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Y:\Co-ordinator\1_Require\Data and Regulatory Reporting\2. Monthly Data\2025-26\5. Monthly Portfolio\09 December 2025\SBI MF Monthly_Portfolio_Report 31-12-2025\"/>
    </mc:Choice>
  </mc:AlternateContent>
  <xr:revisionPtr revIDLastSave="0" documentId="13_ncr:1_{4FAE8915-DD57-4517-AA7C-DB7BCBC9D214}" xr6:coauthVersionLast="47" xr6:coauthVersionMax="47" xr10:uidLastSave="{00000000-0000-0000-0000-000000000000}"/>
  <bookViews>
    <workbookView xWindow="-108" yWindow="-108" windowWidth="23256" windowHeight="12456" xr2:uid="{B0D76079-27FB-4704-B37A-58AD74811F55}"/>
  </bookViews>
  <sheets>
    <sheet name="Index" sheetId="145"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NN50" sheetId="77" r:id="rId68"/>
    <sheet name="SFMP- Series 44" sheetId="78" r:id="rId69"/>
    <sheet name="SFMP- Series 45" sheetId="79" r:id="rId70"/>
    <sheet name="SBIETFCON" sheetId="80" r:id="rId71"/>
    <sheet name="SFMP- Series 46" sheetId="81" r:id="rId72"/>
    <sheet name="SBAF" sheetId="82" r:id="rId73"/>
    <sheet name="SFMP- Series 49" sheetId="83" r:id="rId74"/>
    <sheet name="SFMP- Series 50" sheetId="84" r:id="rId75"/>
    <sheet name="SFMP- Series 51" sheetId="85" r:id="rId76"/>
    <sheet name="SFMP- Series 52" sheetId="86" r:id="rId77"/>
    <sheet name="SFMP- Series 53" sheetId="87" r:id="rId78"/>
    <sheet name="SFMP- Series 54" sheetId="88" r:id="rId79"/>
    <sheet name="SFMP- Series 55" sheetId="89" r:id="rId80"/>
    <sheet name="SFMP- Series 57" sheetId="90" r:id="rId81"/>
    <sheet name="SFMP- Series 58" sheetId="91" r:id="rId82"/>
    <sheet name="SCPSE" sheetId="92" r:id="rId83"/>
    <sheet name="SFMP- Series 59" sheetId="93" r:id="rId84"/>
    <sheet name="SFMP- Series 60" sheetId="94" r:id="rId85"/>
    <sheet name="SMCF" sheetId="95" r:id="rId86"/>
    <sheet name="SFMP- Series 61" sheetId="96" r:id="rId87"/>
    <sheet name="SFMP- Series 66" sheetId="97" r:id="rId88"/>
    <sheet name="SFMP- Series 67" sheetId="98" r:id="rId89"/>
    <sheet name="SFMP- Series 68" sheetId="99" r:id="rId90"/>
    <sheet name="SNM150IF" sheetId="100" r:id="rId91"/>
    <sheet name="SNS250IF" sheetId="101" r:id="rId92"/>
    <sheet name="SCIGI-JUN 2036" sheetId="102" r:id="rId93"/>
    <sheet name="SCIGI-APR 2029" sheetId="103" r:id="rId94"/>
    <sheet name="SCISI-SEP 2027" sheetId="104" r:id="rId95"/>
    <sheet name="SFMP- Series 72" sheetId="105" r:id="rId96"/>
    <sheet name="SFMP- Series 73" sheetId="106" r:id="rId97"/>
    <sheet name="SLDF" sheetId="107" r:id="rId98"/>
    <sheet name="SFMP- Series 74" sheetId="108" r:id="rId99"/>
    <sheet name="SFMP- Series 76" sheetId="109" r:id="rId100"/>
    <sheet name="SFMP- Series 78" sheetId="110" r:id="rId101"/>
    <sheet name="SDYF" sheetId="111" r:id="rId102"/>
    <sheet name="SFMP- Series 79" sheetId="112" r:id="rId103"/>
    <sheet name="SFMP- Series 81" sheetId="113" r:id="rId104"/>
    <sheet name="SBI-BSE-SENSEX-IF" sheetId="114" r:id="rId105"/>
    <sheet name="LIQUIDSBI" sheetId="115" r:id="rId106"/>
    <sheet name="SN50EWIF" sheetId="116" r:id="rId107"/>
    <sheet name="SEOF" sheetId="117" r:id="rId108"/>
    <sheet name="SBI-AOF" sheetId="118" r:id="rId109"/>
    <sheet name="SETFSILVER" sheetId="119" r:id="rId110"/>
    <sheet name="SETFSILVER-FOF" sheetId="120" r:id="rId111"/>
    <sheet name="SN50EW-ETF" sheetId="121" r:id="rId112"/>
    <sheet name="SIOF" sheetId="122" r:id="rId113"/>
    <sheet name="SN500IF" sheetId="123" r:id="rId114"/>
    <sheet name="SNICIF" sheetId="124" r:id="rId115"/>
    <sheet name="SQF" sheetId="125" r:id="rId116"/>
    <sheet name="SNBIF" sheetId="126" r:id="rId117"/>
    <sheet name="SNITIF" sheetId="127" r:id="rId118"/>
    <sheet name="SBI BSE PSU Bank ETF" sheetId="128" r:id="rId119"/>
    <sheet name="SBI BSE PSU Bank Index Fund" sheetId="129" r:id="rId120"/>
    <sheet name="SIPAAFOF" sheetId="130" r:id="rId121"/>
    <sheet name="SBI Nifty200 Quality 30" sheetId="131" r:id="rId122"/>
    <sheet name="SBI Nifty200 Mom 30" sheetId="132" r:id="rId123"/>
    <sheet name="SBI Nifty100 Low Vol 30" sheetId="133" r:id="rId124"/>
    <sheet name="SBILIQETF" sheetId="134" r:id="rId125"/>
    <sheet name="SDAAAFOF" sheetId="135" r:id="rId126"/>
    <sheet name="SBIRIOS" sheetId="136" r:id="rId127"/>
  </sheets>
  <definedNames>
    <definedName name="_xlnm.Print_Area" localSheetId="105">LIQUIDSBI!$A$1:$C$80</definedName>
    <definedName name="_xlnm.Print_Area" localSheetId="29">SAOF!$A$1:$C$571</definedName>
    <definedName name="_xlnm.Print_Area" localSheetId="72">SBAF!$A$1:$C$297</definedName>
    <definedName name="_xlnm.Print_Area" localSheetId="39">SBFS!$A$1:$C$116</definedName>
    <definedName name="_xlnm.Print_Area" localSheetId="118">'SBI BSE PSU Bank ETF'!$A$1:$C$90</definedName>
    <definedName name="_xlnm.Print_Area" localSheetId="119">'SBI BSE PSU Bank Index Fund'!$A$1:$C$90</definedName>
    <definedName name="_xlnm.Print_Area" localSheetId="123">'SBI Nifty100 Low Vol 30'!$A$1:$C$110</definedName>
    <definedName name="_xlnm.Print_Area" localSheetId="122">'SBI Nifty200 Mom 30'!$A$1:$C$110</definedName>
    <definedName name="_xlnm.Print_Area" localSheetId="121">'SBI Nifty200 Quality 30'!$A$1:$C$110</definedName>
    <definedName name="_xlnm.Print_Area" localSheetId="108">'SBI-AOF'!$A$1:$C$113</definedName>
    <definedName name="_xlnm.Print_Area" localSheetId="104">'SBI-BSE-SENSEX-IF'!$A$1:$C$110</definedName>
    <definedName name="_xlnm.Print_Area" localSheetId="70">SBIETFCON!$A$1:$C$111</definedName>
    <definedName name="_xlnm.Print_Area" localSheetId="59">SBIETFIT!$A$1:$C$89</definedName>
    <definedName name="_xlnm.Print_Area" localSheetId="60">SBIETFPB!$A$1:$C$89</definedName>
    <definedName name="_xlnm.Print_Area" localSheetId="51">SBIETFQLTY!$A$1:$C$110</definedName>
    <definedName name="_xlnm.Print_Area" localSheetId="124">SBILIQETF!$A$1:$C$80</definedName>
    <definedName name="_xlnm.Print_Area" localSheetId="126">SBIRIOS!$A$1:$C$113</definedName>
    <definedName name="_xlnm.Print_Area" localSheetId="36">SBISENSEX!$A$1:$C$110</definedName>
    <definedName name="_xlnm.Print_Area" localSheetId="28">SBLUECHIP!$A$1:$C$129</definedName>
    <definedName name="_xlnm.Print_Area" localSheetId="38">SBPF!$A$1:$C$138</definedName>
    <definedName name="_xlnm.Print_Area" localSheetId="52">SCBF!$A$1:$C$177</definedName>
    <definedName name="_xlnm.Print_Area" localSheetId="10">SCF!$A$1:$C$184</definedName>
    <definedName name="_xlnm.Print_Area" localSheetId="20">SCHF!$A$1:$C$179</definedName>
    <definedName name="_xlnm.Print_Area" localSheetId="93">'SCIGI-APR 2029'!$A$1:$C$81</definedName>
    <definedName name="_xlnm.Print_Area" localSheetId="92">'SCIGI-JUN 2036'!$A$1:$C$81</definedName>
    <definedName name="_xlnm.Print_Area" localSheetId="94">'SCISI-SEP 2027'!$A$1:$C$96</definedName>
    <definedName name="_xlnm.Print_Area" localSheetId="7">SCOF!$A$1:$C$133</definedName>
    <definedName name="_xlnm.Print_Area" localSheetId="82">SCPSE!$A$1:$C$162</definedName>
    <definedName name="_xlnm.Print_Area" localSheetId="18">SCRF!$A$1:$C$120</definedName>
    <definedName name="_xlnm.Print_Area" localSheetId="125">SDAAAFOF!$A$1:$C$94</definedName>
    <definedName name="_xlnm.Print_Area" localSheetId="16">SDBF!$A$1:$C$109</definedName>
    <definedName name="_xlnm.Print_Area" localSheetId="101">SDYF!$A$1:$C$131</definedName>
    <definedName name="_xlnm.Print_Area" localSheetId="5">SEHF!$A$1:$C$203</definedName>
    <definedName name="_xlnm.Print_Area" localSheetId="53">SEMVF!$A$1:$C$130</definedName>
    <definedName name="_xlnm.Print_Area" localSheetId="107">SEOF!$A$1:$C$112</definedName>
    <definedName name="_xlnm.Print_Area" localSheetId="43">SESF!$A$1:$C$316</definedName>
    <definedName name="_xlnm.Print_Area" localSheetId="46">SETF10GILT!$A$1:$C$81</definedName>
    <definedName name="_xlnm.Print_Area" localSheetId="42">SETFBSE100!$A$1:$C$181</definedName>
    <definedName name="_xlnm.Print_Area" localSheetId="33">SETFGOLD!$A$1:$C$82</definedName>
    <definedName name="_xlnm.Print_Area" localSheetId="44">SETFNIF50!$A$1:$C$130</definedName>
    <definedName name="_xlnm.Print_Area" localSheetId="41">SETFNIFBK!$A$1:$C$93</definedName>
    <definedName name="_xlnm.Print_Area" localSheetId="40">SETFNN50!$A$1:$C$130</definedName>
    <definedName name="_xlnm.Print_Area" localSheetId="109">SETFSILVER!$A$1:$C$82</definedName>
    <definedName name="_xlnm.Print_Area" localSheetId="110">'SETFSILVER-FOF'!$A$1:$C$81</definedName>
    <definedName name="_xlnm.Print_Area" localSheetId="50">SETFSN50!$A$1:$C$130</definedName>
    <definedName name="_xlnm.Print_Area" localSheetId="19">SFEF!$A$1:$C$113</definedName>
    <definedName name="_xlnm.Print_Area" localSheetId="26">SFLEXI!$A$1:$C$149</definedName>
    <definedName name="_xlnm.Print_Area" localSheetId="54">'SFMP- Series 1'!$A$1:$C$92</definedName>
    <definedName name="_xlnm.Print_Area" localSheetId="56">'SFMP- Series 34'!$A$1:$C$87</definedName>
    <definedName name="_xlnm.Print_Area" localSheetId="66">'SFMP- Series 42'!$A$1:$C$101</definedName>
    <definedName name="_xlnm.Print_Area" localSheetId="68">'SFMP- Series 44'!$A$1:$C$97</definedName>
    <definedName name="_xlnm.Print_Area" localSheetId="69">'SFMP- Series 45'!$A$1:$C$98</definedName>
    <definedName name="_xlnm.Print_Area" localSheetId="71">'SFMP- Series 46'!$A$1:$C$91</definedName>
    <definedName name="_xlnm.Print_Area" localSheetId="73">'SFMP- Series 49'!$A$1:$C$97</definedName>
    <definedName name="_xlnm.Print_Area" localSheetId="74">'SFMP- Series 50'!$A$1:$C$92</definedName>
    <definedName name="_xlnm.Print_Area" localSheetId="75">'SFMP- Series 51'!$A$1:$C$101</definedName>
    <definedName name="_xlnm.Print_Area" localSheetId="76">'SFMP- Series 52'!$A$1:$C$93</definedName>
    <definedName name="_xlnm.Print_Area" localSheetId="77">'SFMP- Series 53'!$A$1:$C$99</definedName>
    <definedName name="_xlnm.Print_Area" localSheetId="78">'SFMP- Series 54'!$A$1:$C$86</definedName>
    <definedName name="_xlnm.Print_Area" localSheetId="79">'SFMP- Series 55'!$A$1:$C$97</definedName>
    <definedName name="_xlnm.Print_Area" localSheetId="80">'SFMP- Series 57'!$A$1:$C$94</definedName>
    <definedName name="_xlnm.Print_Area" localSheetId="81">'SFMP- Series 58'!$A$1:$C$94</definedName>
    <definedName name="_xlnm.Print_Area" localSheetId="83">'SFMP- Series 59'!$A$1:$C$82</definedName>
    <definedName name="_xlnm.Print_Area" localSheetId="55">'SFMP- Series 6'!$A$1:$C$92</definedName>
    <definedName name="_xlnm.Print_Area" localSheetId="84">'SFMP- Series 60'!$A$1:$C$93</definedName>
    <definedName name="_xlnm.Print_Area" localSheetId="86">'SFMP- Series 61'!$A$1:$C$101</definedName>
    <definedName name="_xlnm.Print_Area" localSheetId="87">'SFMP- Series 66'!$A$1:$C$97</definedName>
    <definedName name="_xlnm.Print_Area" localSheetId="88">'SFMP- Series 67'!$A$1:$C$99</definedName>
    <definedName name="_xlnm.Print_Area" localSheetId="89">'SFMP- Series 68'!$A$1:$C$84</definedName>
    <definedName name="_xlnm.Print_Area" localSheetId="95">'SFMP- Series 72'!$A$1:$C$82</definedName>
    <definedName name="_xlnm.Print_Area" localSheetId="96">'SFMP- Series 73'!$A$1:$C$83</definedName>
    <definedName name="_xlnm.Print_Area" localSheetId="98">'SFMP- Series 74'!$A$1:$C$94</definedName>
    <definedName name="_xlnm.Print_Area" localSheetId="99">'SFMP- Series 76'!$A$1:$C$91</definedName>
    <definedName name="_xlnm.Print_Area" localSheetId="100">'SFMP- Series 78'!$A$1:$C$95</definedName>
    <definedName name="_xlnm.Print_Area" localSheetId="102">'SFMP- Series 79'!$A$1:$C$90</definedName>
    <definedName name="_xlnm.Print_Area" localSheetId="103">'SFMP- Series 81'!$A$1:$C$103</definedName>
    <definedName name="_xlnm.Print_Area" localSheetId="58">SFRDF!$A$1:$C$101</definedName>
    <definedName name="_xlnm.Print_Area" localSheetId="35">SGF!$A$1:$C$81</definedName>
    <definedName name="_xlnm.Print_Area" localSheetId="9">SHOF!$A$1:$C$113</definedName>
    <definedName name="_xlnm.Print_Area" localSheetId="65">'SIA-US EQUITY FOF'!$A$1:$C$80</definedName>
    <definedName name="_xlnm.Print_Area" localSheetId="30">SIF!$A$1:$C$119</definedName>
    <definedName name="_xlnm.Print_Area" localSheetId="112">SIOF!$A$1:$C$116</definedName>
    <definedName name="_xlnm.Print_Area" localSheetId="120">SIPAAFOF!$A$1:$C$84</definedName>
    <definedName name="_xlnm.Print_Area" localSheetId="97">SLDF!$A$1:$C$88</definedName>
    <definedName name="_xlnm.Print_Area" localSheetId="15">SLF!$A$1:$C$215</definedName>
    <definedName name="_xlnm.Print_Area" localSheetId="2">SLMF!$A$1:$C$175</definedName>
    <definedName name="_xlnm.Print_Area" localSheetId="45">'SLTAF-III'!$A$1:$C$106</definedName>
    <definedName name="_xlnm.Print_Area" localSheetId="47">'SLTAF-IV'!$A$1:$C$107</definedName>
    <definedName name="_xlnm.Print_Area" localSheetId="48">'SLTAF-V'!$A$1:$C$107</definedName>
    <definedName name="_xlnm.Print_Area" localSheetId="49">'SLTAF-VI'!$A$1:$C$115</definedName>
    <definedName name="_xlnm.Print_Area" localSheetId="3">SLTEF!$A$1:$C$151</definedName>
    <definedName name="_xlnm.Print_Area" localSheetId="27">SMAAF!$A$1:$C$202</definedName>
    <definedName name="_xlnm.Print_Area" localSheetId="57">'SMCBF-IP'!$A$1:$C$120</definedName>
    <definedName name="_xlnm.Print_Area" localSheetId="12">'SMCBF-SP'!$A$1:$C$115</definedName>
    <definedName name="_xlnm.Print_Area" localSheetId="85">SMCF!$A$1:$C$147</definedName>
    <definedName name="_xlnm.Print_Area" localSheetId="23">SMCMF!$A$1:$C$82</definedName>
    <definedName name="_xlnm.Print_Area" localSheetId="24">SMCOMMA!$A$1:$C$111</definedName>
    <definedName name="_xlnm.Print_Area" localSheetId="1">SMEEF!$A$1:$C$127</definedName>
    <definedName name="_xlnm.Print_Area" localSheetId="25">SMGF!$A$1:$C$92</definedName>
    <definedName name="_xlnm.Print_Area" localSheetId="4">SMGLF!$A$1:$C$116</definedName>
    <definedName name="_xlnm.Print_Area" localSheetId="22">SMIDCAP!$A$1:$C$144</definedName>
    <definedName name="_xlnm.Print_Area" localSheetId="6">SMIF!$A$1:$C$110</definedName>
    <definedName name="_xlnm.Print_Area" localSheetId="31">SMLDF!$A$1:$C$180</definedName>
    <definedName name="_xlnm.Print_Area" localSheetId="14">SMMDF!$A$1:$C$146</definedName>
    <definedName name="_xlnm.Print_Area" localSheetId="21">SMUSD!$A$1:$C$184</definedName>
    <definedName name="_xlnm.Print_Area" localSheetId="113">SN500IF!$A$1:$C$581</definedName>
    <definedName name="_xlnm.Print_Area" localSheetId="111">'SN50EW-ETF'!$A$1:$C$130</definedName>
    <definedName name="_xlnm.Print_Area" localSheetId="106">SN50EWIF!$A$1:$C$130</definedName>
    <definedName name="_xlnm.Print_Area" localSheetId="116">SNBIF!$A$1:$C$93</definedName>
    <definedName name="_xlnm.Print_Area" localSheetId="114">SNICIF!$A$1:$C$111</definedName>
    <definedName name="_xlnm.Print_Area" localSheetId="11">SNIF!$A$1:$C$130</definedName>
    <definedName name="_xlnm.Print_Area" localSheetId="117">SNITIF!$A$1:$C$89</definedName>
    <definedName name="_xlnm.Print_Area" localSheetId="90">SNM150IF!$A$1:$C$229</definedName>
    <definedName name="_xlnm.Print_Area" localSheetId="67">'SNN50'!$A$1:$C$130</definedName>
    <definedName name="_xlnm.Print_Area" localSheetId="91">SNS250IF!$A$1:$C$329</definedName>
    <definedName name="_xlnm.Print_Area" localSheetId="13">SOF!$A$1:$C$88</definedName>
    <definedName name="_xlnm.Print_Area" localSheetId="34">SPSU!$A$1:$C$104</definedName>
    <definedName name="_xlnm.Print_Area" localSheetId="115">SQF!$A$1:$C$105</definedName>
    <definedName name="_xlnm.Print_Area" localSheetId="62">'SRBF-AHP'!$A$1:$C$152</definedName>
    <definedName name="_xlnm.Print_Area" localSheetId="61">'SRBF-AP'!$A$1:$C$140</definedName>
    <definedName name="_xlnm.Print_Area" localSheetId="63">'SRBF-CHP'!$A$1:$C$149</definedName>
    <definedName name="_xlnm.Print_Area" localSheetId="64">'SRBF-CP'!$A$1:$C$146</definedName>
    <definedName name="_xlnm.Print_Area" localSheetId="37">SSCF!$A$1:$C$159</definedName>
    <definedName name="_xlnm.Print_Area" localSheetId="17">SSF!$A$1:$C$203</definedName>
    <definedName name="_xlnm.Print_Area" localSheetId="32">SSTDF!$A$1:$C$182</definedName>
    <definedName name="_xlnm.Print_Area" localSheetId="8">STOF!$A$1:$C$117</definedName>
    <definedName name="XDO_?AUM?">SMEEF!$G$13</definedName>
    <definedName name="XDO_?CLASS_3?">SMEEF!$C$8:$C$50</definedName>
    <definedName name="XDO_?CLASS_3?1?">#REF!</definedName>
    <definedName name="XDO_?CLASS_3?10?">#REF!</definedName>
    <definedName name="XDO_?CLASS_3?100?">'SCIGI-JUN 2036'!$C$16:$C$24</definedName>
    <definedName name="XDO_?CLASS_3?101?">'SCIGI-APR 2029'!$C$16:$C$24</definedName>
    <definedName name="XDO_?CLASS_3?102?">'SCISI-SEP 2027'!$C$16:$C$24</definedName>
    <definedName name="XDO_?CLASS_3?103?">'SFMP- Series 72'!$C$28:$C$40</definedName>
    <definedName name="XDO_?CLASS_3?104?">'SFMP- Series 73'!$C$28:$C$41</definedName>
    <definedName name="XDO_?CLASS_3?105?">SLDF!$C$16:$C$30</definedName>
    <definedName name="XDO_?CLASS_3?106?">'SFMP- Series 74'!$C$16:$C$25</definedName>
    <definedName name="XDO_?CLASS_3?107?">'SFMP- Series 76'!$C$16:$C$22</definedName>
    <definedName name="XDO_?CLASS_3?108?">'SFMP- Series 78'!$C$16:$C$23</definedName>
    <definedName name="XDO_?CLASS_3?109?">SDYF!$C$8:$C$51</definedName>
    <definedName name="XDO_?CLASS_3?11?">SEHF!$C$8:$C$54</definedName>
    <definedName name="XDO_?CLASS_3?110?">'SFMP- Series 79'!$C$16:$C$23</definedName>
    <definedName name="XDO_?CLASS_3?111?">'SFMP- Series 81'!$C$16:$C$26</definedName>
    <definedName name="XDO_?CLASS_3?112?">'SBI-BSE-SENSEX-IF'!$C$8:$C$40</definedName>
    <definedName name="XDO_?CLASS_3?113?">LIQUIDSBI!$C$40:$C$52</definedName>
    <definedName name="XDO_?CLASS_3?114?">SN50EWIF!$C$8:$C$60</definedName>
    <definedName name="XDO_?CLASS_3?115?">SEOF!$C$8:$C$41</definedName>
    <definedName name="XDO_?CLASS_3?116?">'SBI-AOF'!$C$8:$C$40</definedName>
    <definedName name="XDO_?CLASS_3?117?">SETFSILVER!$C$40:$C$54</definedName>
    <definedName name="XDO_?CLASS_3?118?">'SETFSILVER-FOF'!$C$40:$C$42</definedName>
    <definedName name="XDO_?CLASS_3?119?">'SN50EW-ETF'!$C$8:$C$60</definedName>
    <definedName name="XDO_?CLASS_3?12?">#REF!</definedName>
    <definedName name="XDO_?CLASS_3?120?">SIOF!$C$8:$C$44</definedName>
    <definedName name="XDO_?CLASS_3?121?">SN500IF!$C$8:$C$510</definedName>
    <definedName name="XDO_?CLASS_3?122?">SNICIF!$C$8:$C$40</definedName>
    <definedName name="XDO_?CLASS_3?123?">SQF!$C$8:$C$35</definedName>
    <definedName name="XDO_?CLASS_3?124?">SNBIF!$C$8:$C$23</definedName>
    <definedName name="XDO_?CLASS_3?125?">SNITIF!$C$8:$C$19</definedName>
    <definedName name="XDO_?CLASS_3?126?">'SBI BSE PSU Bank ETF'!$C$8:$C$20</definedName>
    <definedName name="XDO_?CLASS_3?127?">'SBI BSE PSU Bank Index Fund'!$C$8:$C$20</definedName>
    <definedName name="XDO_?CLASS_3?128?">SIPAAFOF!$C$40:$C$45</definedName>
    <definedName name="XDO_?CLASS_3?129?">'SBI Nifty200 Quality 30'!$C$8:$C$40</definedName>
    <definedName name="XDO_?CLASS_3?13?">SMIF!$C$16:$C$36</definedName>
    <definedName name="XDO_?CLASS_3?130?">'SBI Nifty200 Mom 30'!$C$8:$C$39</definedName>
    <definedName name="XDO_?CLASS_3?131?">'SBI Nifty100 Low Vol 30'!$C$8:$C$40</definedName>
    <definedName name="XDO_?CLASS_3?132?">SBILIQETF!$C$40:$C$52</definedName>
    <definedName name="XDO_?CLASS_3?133?">SDAAAFOF!$C$40:$C$55</definedName>
    <definedName name="XDO_?CLASS_3?134?">SBIRIOS!$C$8:$C$43</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42?">#REF!</definedName>
    <definedName name="XDO_?CLASS_3?15?">SCOF!$C$8:$C$53</definedName>
    <definedName name="XDO_?CLASS_3?16?">STOF!$C$8:$C$37</definedName>
    <definedName name="XDO_?CLASS_3?17?">SHOF!$C$8:$C$40</definedName>
    <definedName name="XDO_?CLASS_3?18?">SCF!$C$8:$C$90</definedName>
    <definedName name="XDO_?CLASS_3?19?">SNIF!$C$8:$C$60</definedName>
    <definedName name="XDO_?CLASS_3?2?">#REF!</definedName>
    <definedName name="XDO_?CLASS_3?20?">'SMCBF-SP'!$C$8:$C$30</definedName>
    <definedName name="XDO_?CLASS_3?21?">SOF!$C$28:$C$41</definedName>
    <definedName name="XDO_?CLASS_3?22?">SMMDF!$C$8:$C$8</definedName>
    <definedName name="XDO_?CLASS_3?23?">SLF!$C$16:$C$28</definedName>
    <definedName name="XDO_?CLASS_3?24?">SDBF!$C$16:$C$25</definedName>
    <definedName name="XDO_?CLASS_3?25?">SSF!$C$16:$C$26</definedName>
    <definedName name="XDO_?CLASS_3?26?">SCRF!$C$8:$C$8</definedName>
    <definedName name="XDO_?CLASS_3?27?">SFEF!$C$8:$C$34</definedName>
    <definedName name="XDO_?CLASS_3?28?">SCHF!$C$8:$C$49</definedName>
    <definedName name="XDO_?CLASS_3?29?">SMUSD!$C$16:$C$52</definedName>
    <definedName name="XDO_?CLASS_3?3?">#REF!</definedName>
    <definedName name="XDO_?CLASS_3?30?">SMIDCAP!$C$8:$C$63</definedName>
    <definedName name="XDO_?CLASS_3?31?">SMCMF!$C$16:$C$26</definedName>
    <definedName name="XDO_?CLASS_3?32?">SMCOMMA!$C$8:$C$39</definedName>
    <definedName name="XDO_?CLASS_3?33?">SMGF!$C$16:$C$31</definedName>
    <definedName name="XDO_?CLASS_3?34?">SFLEXI!$C$8:$C$71</definedName>
    <definedName name="XDO_?CLASS_3?35?">SMAAF!$C$8:$C$72</definedName>
    <definedName name="XDO_?CLASS_3?36?">SBLUECHIP!$C$8:$C$52</definedName>
    <definedName name="XDO_?CLASS_3?37?">SAOF!$C$8:$C$198</definedName>
    <definedName name="XDO_?CLASS_3?38?">SIF!$C$8:$C$44</definedName>
    <definedName name="XDO_?CLASS_3?39?">SMLDF!$C$16:$C$60</definedName>
    <definedName name="XDO_?CLASS_3?4?">#REF!</definedName>
    <definedName name="XDO_?CLASS_3?40?">SSTDF!$C$16:$C$81</definedName>
    <definedName name="XDO_?CLASS_3?41?">SETFGOLD!$C$40:$C$46</definedName>
    <definedName name="XDO_?CLASS_3?42?">SPSU!$C$8:$C$33</definedName>
    <definedName name="XDO_?CLASS_3?43?">SGF!$C$40:$C$42</definedName>
    <definedName name="XDO_?CLASS_3?44?">SBISENSEX!$C$8:$C$40</definedName>
    <definedName name="XDO_?CLASS_3?45?">SSCF!$C$8:$C$80</definedName>
    <definedName name="XDO_?CLASS_3?46?">SBPF!$C$16:$C$52</definedName>
    <definedName name="XDO_?CLASS_3?47?">SBFS!$C$8:$C$44</definedName>
    <definedName name="XDO_?CLASS_3?48?">SETFNN50!$C$8:$C$59</definedName>
    <definedName name="XDO_?CLASS_3?49?">SETFNIFBK!$C$8:$C$23</definedName>
    <definedName name="XDO_?CLASS_3?5?">SLMF!$C$8:$C$88</definedName>
    <definedName name="XDO_?CLASS_3?50?">SETFBSE100!$C$8:$C$110</definedName>
    <definedName name="XDO_?CLASS_3?51?">SESF!$C$8:$C$108</definedName>
    <definedName name="XDO_?CLASS_3?52?">SETFNIF50!$C$8:$C$60</definedName>
    <definedName name="XDO_?CLASS_3?53?">'SLTAF-III'!$C$8:$C$36</definedName>
    <definedName name="XDO_?CLASS_3?54?">SETF10GILT!$C$16:$C$24</definedName>
    <definedName name="XDO_?CLASS_3?55?">'SLTAF-IV'!$C$8:$C$37</definedName>
    <definedName name="XDO_?CLASS_3?56?">'SLTAF-V'!$C$8:$C$37</definedName>
    <definedName name="XDO_?CLASS_3?57?">'SLTAF-VI'!$C$8:$C$45</definedName>
    <definedName name="XDO_?CLASS_3?58?">SETFSN50!$C$8:$C$59</definedName>
    <definedName name="XDO_?CLASS_3?59?">SBIETFQLTY!$C$8:$C$40</definedName>
    <definedName name="XDO_?CLASS_3?6?">SLTEF!$C$8:$C$78</definedName>
    <definedName name="XDO_?CLASS_3?60?">SCBF!$C$16:$C$93</definedName>
    <definedName name="XDO_?CLASS_3?61?">SEMVF!$C$8:$C$60</definedName>
    <definedName name="XDO_?CLASS_3?62?">'SFMP- Series 1'!$C$16:$C$31</definedName>
    <definedName name="XDO_?CLASS_3?63?">'SFMP- Series 6'!$C$16:$C$24</definedName>
    <definedName name="XDO_?CLASS_3?64?">'SFMP- Series 34'!$C$16:$C$24</definedName>
    <definedName name="XDO_?CLASS_3?65?">'SMCBF-IP'!$C$8:$C$46</definedName>
    <definedName name="XDO_?CLASS_3?66?">SFRDF!$C$16:$C$20</definedName>
    <definedName name="XDO_?CLASS_3?67?">SBIETFIT!$C$8:$C$19</definedName>
    <definedName name="XDO_?CLASS_3?68?">SBIETFPB!$C$8:$C$19</definedName>
    <definedName name="XDO_?CLASS_3?69?">'SRBF-AP'!$C$8:$C$61</definedName>
    <definedName name="XDO_?CLASS_3?7?">#REF!</definedName>
    <definedName name="XDO_?CLASS_3?70?">'SRBF-AHP'!$C$8:$C$61</definedName>
    <definedName name="XDO_?CLASS_3?71?">'SRBF-CHP'!$C$8:$C$61</definedName>
    <definedName name="XDO_?CLASS_3?72?">'SRBF-CP'!$C$8:$C$61</definedName>
    <definedName name="XDO_?CLASS_3?73?">'SIA-US EQUITY FOF'!$C$8:$C$14</definedName>
    <definedName name="XDO_?CLASS_3?74?">'SFMP- Series 42'!$C$16:$C$19</definedName>
    <definedName name="XDO_?CLASS_3?75?">'SNN50'!$C$8:$C$59</definedName>
    <definedName name="XDO_?CLASS_3?76?">'SFMP- Series 44'!$C$16:$C$31</definedName>
    <definedName name="XDO_?CLASS_3?77?">'SFMP- Series 45'!$C$16:$C$35</definedName>
    <definedName name="XDO_?CLASS_3?78?">SBIETFCON!$C$8:$C$40</definedName>
    <definedName name="XDO_?CLASS_3?79?">'SFMP- Series 46'!$C$16:$C$29</definedName>
    <definedName name="XDO_?CLASS_3?8?">#REF!</definedName>
    <definedName name="XDO_?CLASS_3?80?">SBAF!$C$8:$C$101</definedName>
    <definedName name="XDO_?CLASS_3?81?">'SFMP- Series 49'!$C$16:$C$34</definedName>
    <definedName name="XDO_?CLASS_3?82?">'SFMP- Series 50'!$C$16:$C$31</definedName>
    <definedName name="XDO_?CLASS_3?83?">'SFMP- Series 51'!$C$16:$C$37</definedName>
    <definedName name="XDO_?CLASS_3?84?">'SFMP- Series 52'!$C$16:$C$30</definedName>
    <definedName name="XDO_?CLASS_3?85?">'SFMP- Series 53'!$C$16:$C$34</definedName>
    <definedName name="XDO_?CLASS_3?86?">'SFMP- Series 54'!$C$16:$C$28</definedName>
    <definedName name="XDO_?CLASS_3?87?">'SFMP- Series 55'!$C$16:$C$32</definedName>
    <definedName name="XDO_?CLASS_3?88?">'SFMP- Series 57'!$C$16:$C$29</definedName>
    <definedName name="XDO_?CLASS_3?89?">'SFMP- Series 58'!$C$16:$C$32</definedName>
    <definedName name="XDO_?CLASS_3?9?">SMGLF!$C$8:$C$45</definedName>
    <definedName name="XDO_?CLASS_3?90?">SCPSE!$C$16:$C$43</definedName>
    <definedName name="XDO_?CLASS_3?91?">'SFMP- Series 59'!$C$28:$C$40</definedName>
    <definedName name="XDO_?CLASS_3?92?">'SFMP- Series 60'!$C$16:$C$31</definedName>
    <definedName name="XDO_?CLASS_3?93?">SMCF!$C$8:$C$69</definedName>
    <definedName name="XDO_?CLASS_3?94?">'SFMP- Series 61'!$C$16:$C$36</definedName>
    <definedName name="XDO_?CLASS_3?95?">'SFMP- Series 66'!$C$16:$C$24</definedName>
    <definedName name="XDO_?CLASS_3?96?">'SFMP- Series 67'!$C$16:$C$34</definedName>
    <definedName name="XDO_?CLASS_3?97?">'SFMP- Series 68'!$C$16:$C$24</definedName>
    <definedName name="XDO_?CLASS_3?98?">SNM150IF!$C$8:$C$159</definedName>
    <definedName name="XDO_?CLASS_3?99?">SNS250IF!$C$8:$C$259</definedName>
    <definedName name="XDO_?CLASS_4?">SMEEF!$C$9</definedName>
    <definedName name="XDO_?CS_1?">SMEEF!$G$11</definedName>
    <definedName name="XDO_?CS_2?">SMEEF!$H$11</definedName>
    <definedName name="XDO_?FINAL_ISIN?">SMEEF!$D$10:$D$103</definedName>
    <definedName name="XDO_?FINAL_ISIN?1?">#REF!</definedName>
    <definedName name="XDO_?FINAL_ISIN?10?">SLMF!$D$10:$D$95</definedName>
    <definedName name="XDO_?FINAL_ISIN?100?">SLF!$D$18:$D$43</definedName>
    <definedName name="XDO_?FINAL_ISIN?101?">SLF!$D$18:$D$113</definedName>
    <definedName name="XDO_?FINAL_ISIN?102?">SLF!$D$18:$D$154</definedName>
    <definedName name="XDO_?FINAL_ISIN?103?">SLF!$D$18:$D$168</definedName>
    <definedName name="XDO_?FINAL_ISIN?104?">SLF!$D$18:$D$179</definedName>
    <definedName name="XDO_?FINAL_ISIN?105?">SLF!$D$18:$D$192</definedName>
    <definedName name="XDO_?FINAL_ISIN?106?">SDBF!$D$18:$D$25</definedName>
    <definedName name="XDO_?FINAL_ISIN?107?">SDBF!$D$18:$D$33</definedName>
    <definedName name="XDO_?FINAL_ISIN?108?">SDBF!$D$18:$D$42</definedName>
    <definedName name="XDO_?FINAL_ISIN?109?">SDBF!$D$18:$D$52</definedName>
    <definedName name="XDO_?FINAL_ISIN?11?">SLMF!$D$10:$D$99</definedName>
    <definedName name="XDO_?FINAL_ISIN?110?">SDBF!$D$18:$D$65</definedName>
    <definedName name="XDO_?FINAL_ISIN?111?">SDBF!$D$18:$D$75</definedName>
    <definedName name="XDO_?FINAL_ISIN?112?">SDBF!$D$18:$D$80</definedName>
    <definedName name="XDO_?FINAL_ISIN?113?">SSF!$D$24:$D$26</definedName>
    <definedName name="XDO_?FINAL_ISIN?114?">SSF!$D$24:$D$48</definedName>
    <definedName name="XDO_?FINAL_ISIN?115?">SSF!$D$24:$D$88</definedName>
    <definedName name="XDO_?FINAL_ISIN?116?">SSF!$D$24:$D$142</definedName>
    <definedName name="XDO_?FINAL_ISIN?117?">SSF!$D$24:$D$149</definedName>
    <definedName name="XDO_?FINAL_ISIN?118?">SSF!$D$24:$D$159</definedName>
    <definedName name="XDO_?FINAL_ISIN?119?">SSF!$D$24:$D$159</definedName>
    <definedName name="XDO_?FINAL_ISIN?12?">SLMF!$D$10:$D$121</definedName>
    <definedName name="XDO_?FINAL_ISIN?120?">SSF!$D$24:$D$160</definedName>
    <definedName name="XDO_?FINAL_ISIN?121?">SSF!$D$24:$D$162</definedName>
    <definedName name="XDO_?FINAL_ISIN?122?">SSF!$D$24:$D$167</definedName>
    <definedName name="XDO_?FINAL_ISIN?123?">SSF!$D$24:$D$180</definedName>
    <definedName name="XDO_?FINAL_ISIN?124?">SCRF!#REF!</definedName>
    <definedName name="XDO_?FINAL_ISIN?125?">SCRF!$D$9:$D$50</definedName>
    <definedName name="XDO_?FINAL_ISIN?126?">SCRF!$D$9:$D$62</definedName>
    <definedName name="XDO_?FINAL_ISIN?127?">SCRF!$D$9:$D$83</definedName>
    <definedName name="XDO_?FINAL_ISIN?128?">SCRF!$D$9:$D$93</definedName>
    <definedName name="XDO_?FINAL_ISIN?129?">SCRF!$D$9:$D$98</definedName>
    <definedName name="XDO_?FINAL_ISIN?13?">SLMF!$D$10:$D$140</definedName>
    <definedName name="XDO_?FINAL_ISIN?130?">SFEF!$D$10:$D$34</definedName>
    <definedName name="XDO_?FINAL_ISIN?131?">SFEF!$D$10:$D$41</definedName>
    <definedName name="XDO_?FINAL_ISIN?132?">SFEF!$D$10:$D$66</definedName>
    <definedName name="XDO_?FINAL_ISIN?133?">SFEF!$D$10:$D$85</definedName>
    <definedName name="XDO_?FINAL_ISIN?134?">SFEF!$D$10:$D$90</definedName>
    <definedName name="XDO_?FINAL_ISIN?135?">SCHF!$D$10:$D$49</definedName>
    <definedName name="XDO_?FINAL_ISIN?136?">SCHF!$D$10:$D$103</definedName>
    <definedName name="XDO_?FINAL_ISIN?137?">SCHF!$D$10:$D$110</definedName>
    <definedName name="XDO_?FINAL_ISIN?138?">SCHF!$D$10:$D$118</definedName>
    <definedName name="XDO_?FINAL_ISIN?139?">SCHF!$D$10:$D$122</definedName>
    <definedName name="XDO_?FINAL_ISIN?14?">SLMF!$D$10:$D$145</definedName>
    <definedName name="XDO_?FINAL_ISIN?140?">SCHF!$D$10:$D$141</definedName>
    <definedName name="XDO_?FINAL_ISIN?141?">SCHF!$D$10:$D$151</definedName>
    <definedName name="XDO_?FINAL_ISIN?142?">SCHF!$D$10:$D$156</definedName>
    <definedName name="XDO_?FINAL_ISIN?143?">SMUSD!$D$18:$D$52</definedName>
    <definedName name="XDO_?FINAL_ISIN?144?">SMUSD!$D$18:$D$60</definedName>
    <definedName name="XDO_?FINAL_ISIN?145?">SMUSD!$D$18:$D$66</definedName>
    <definedName name="XDO_?FINAL_ISIN?146?">SMUSD!$D$18:$D$78</definedName>
    <definedName name="XDO_?FINAL_ISIN?147?">SMUSD!$D$18:$D$97</definedName>
    <definedName name="XDO_?FINAL_ISIN?148?">SMUSD!$D$18:$D$126</definedName>
    <definedName name="XDO_?FINAL_ISIN?149?">SMUSD!$D$18:$D$132</definedName>
    <definedName name="XDO_?FINAL_ISIN?15?">SLTEF!$D$10:$D$78</definedName>
    <definedName name="XDO_?FINAL_ISIN?150?">SMUSD!$D$18:$D$138</definedName>
    <definedName name="XDO_?FINAL_ISIN?151?">SMUSD!$D$18:$D$145</definedName>
    <definedName name="XDO_?FINAL_ISIN?152?">SMUSD!$D$18:$D$155</definedName>
    <definedName name="XDO_?FINAL_ISIN?153?">SMUSD!$D$18:$D$160</definedName>
    <definedName name="XDO_?FINAL_ISIN?154?">SMIDCAP!$D$10:$D$63</definedName>
    <definedName name="XDO_?FINAL_ISIN?155?">SMIDCAP!$D$10:$D$67</definedName>
    <definedName name="XDO_?FINAL_ISIN?156?">SMIDCAP!$D$10:$D$92</definedName>
    <definedName name="XDO_?FINAL_ISIN?157?">SMIDCAP!$D$10:$D$111</definedName>
    <definedName name="XDO_?FINAL_ISIN?158?">SMIDCAP!$D$10:$D$116</definedName>
    <definedName name="XDO_?FINAL_ISIN?159?">SMCMF!$D$24:$D$26</definedName>
    <definedName name="XDO_?FINAL_ISIN?16?">SLTEF!$D$10:$D$82</definedName>
    <definedName name="XDO_?FINAL_ISIN?160?">SMCMF!$D$24:$D$55</definedName>
    <definedName name="XDO_?FINAL_ISIN?161?">SMCMF!$D$24:$D$60</definedName>
    <definedName name="XDO_?FINAL_ISIN?162?">SMCOMMA!$D$10:$D$39</definedName>
    <definedName name="XDO_?FINAL_ISIN?163?">SMCOMMA!$D$10:$D$64</definedName>
    <definedName name="XDO_?FINAL_ISIN?164?">SMCOMMA!$D$10:$D$83</definedName>
    <definedName name="XDO_?FINAL_ISIN?165?">SMCOMMA!$D$10:$D$88</definedName>
    <definedName name="XDO_?FINAL_ISIN?166?">SMGF!$D$24:$D$31</definedName>
    <definedName name="XDO_?FINAL_ISIN?167?">SMGF!$D$24:$D$35</definedName>
    <definedName name="XDO_?FINAL_ISIN?168?">SMGF!$D$24:$D$46</definedName>
    <definedName name="XDO_?FINAL_ISIN?169?">SMGF!$D$24:$D$65</definedName>
    <definedName name="XDO_?FINAL_ISIN?17?">SLTEF!$D$10:$D$105</definedName>
    <definedName name="XDO_?FINAL_ISIN?170?">SMGF!$D$24:$D$70</definedName>
    <definedName name="XDO_?FINAL_ISIN?171?">SFLEXI!$D$10:$D$71</definedName>
    <definedName name="XDO_?FINAL_ISIN?172?">SFLEXI!$D$10:$D$79</definedName>
    <definedName name="XDO_?FINAL_ISIN?173?">SFLEXI!$D$10:$D$101</definedName>
    <definedName name="XDO_?FINAL_ISIN?174?">SFLEXI!$D$10:$D$120</definedName>
    <definedName name="XDO_?FINAL_ISIN?175?">SFLEXI!$D$10:$D$125</definedName>
    <definedName name="XDO_?FINAL_ISIN?176?">SMAAF!$D$10:$D$72</definedName>
    <definedName name="XDO_?FINAL_ISIN?177?">SMAAF!$D$10:$D$81</definedName>
    <definedName name="XDO_?FINAL_ISIN?178?">SMAAF!$D$10:$D$119</definedName>
    <definedName name="XDO_?FINAL_ISIN?179?">SMAAF!$D$10:$D$130</definedName>
    <definedName name="XDO_?FINAL_ISIN?18?">SLTEF!$D$10:$D$124</definedName>
    <definedName name="XDO_?FINAL_ISIN?180?">SMAAF!$D$10:$D$134</definedName>
    <definedName name="XDO_?FINAL_ISIN?181?">SMAAF!$D$10:$D$139</definedName>
    <definedName name="XDO_?FINAL_ISIN?182?">SMAAF!$D$10:$D$145</definedName>
    <definedName name="XDO_?FINAL_ISIN?183?">SMAAF!$D$10:$D$157</definedName>
    <definedName name="XDO_?FINAL_ISIN?184?">SMAAF!$D$10:$D$169</definedName>
    <definedName name="XDO_?FINAL_ISIN?185?">SMAAF!$D$10:$D$174</definedName>
    <definedName name="XDO_?FINAL_ISIN?186?">SBLUECHIP!$D$10:$D$52</definedName>
    <definedName name="XDO_?FINAL_ISIN?187?">SBLUECHIP!$D$10:$D$78</definedName>
    <definedName name="XDO_?FINAL_ISIN?188?">SBLUECHIP!$D$10:$D$97</definedName>
    <definedName name="XDO_?FINAL_ISIN?189?">SBLUECHIP!$D$10:$D$102</definedName>
    <definedName name="XDO_?FINAL_ISIN?19?">SLTEF!$D$10:$D$129</definedName>
    <definedName name="XDO_?FINAL_ISIN?190?">SAOF!$D$10:$D$198</definedName>
    <definedName name="XDO_?FINAL_ISIN?191?">SAOF!$D$10:$D$212</definedName>
    <definedName name="XDO_?FINAL_ISIN?192?">SAOF!$D$10:$D$228</definedName>
    <definedName name="XDO_?FINAL_ISIN?193?">SAOF!$D$10:$D$237</definedName>
    <definedName name="XDO_?FINAL_ISIN?194?">SAOF!$D$10:$D$241</definedName>
    <definedName name="XDO_?FINAL_ISIN?195?">SAOF!$D$10:$D$253</definedName>
    <definedName name="XDO_?FINAL_ISIN?196?">SAOF!$D$10:$D$265</definedName>
    <definedName name="XDO_?FINAL_ISIN?197?">SAOF!$D$10:$D$270</definedName>
    <definedName name="XDO_?FINAL_ISIN?198?">SIF!$D$10:$D$44</definedName>
    <definedName name="XDO_?FINAL_ISIN?199?">SIF!$D$10:$D$46</definedName>
    <definedName name="XDO_?FINAL_ISIN?2?">#REF!</definedName>
    <definedName name="XDO_?FINAL_ISIN?20?">#REF!</definedName>
    <definedName name="XDO_?FINAL_ISIN?200?">SIF!$D$10:$D$73</definedName>
    <definedName name="XDO_?FINAL_ISIN?201?">SIF!$D$10:$D$92</definedName>
    <definedName name="XDO_?FINAL_ISIN?202?">SIF!$D$10:$D$97</definedName>
    <definedName name="XDO_?FINAL_ISIN?203?">SMLDF!$D$18:$D$60</definedName>
    <definedName name="XDO_?FINAL_ISIN?204?">SMLDF!$D$18:$D$69</definedName>
    <definedName name="XDO_?FINAL_ISIN?205?">SMLDF!$D$18:$D$77</definedName>
    <definedName name="XDO_?FINAL_ISIN?206?">SMLDF!$D$18:$D$85</definedName>
    <definedName name="XDO_?FINAL_ISIN?207?">SMLDF!$D$18:$D$99</definedName>
    <definedName name="XDO_?FINAL_ISIN?208?">SMLDF!$D$18:$D$124</definedName>
    <definedName name="XDO_?FINAL_ISIN?209?">SMLDF!$D$18:$D$130</definedName>
    <definedName name="XDO_?FINAL_ISIN?21?">#REF!</definedName>
    <definedName name="XDO_?FINAL_ISIN?210?">SMLDF!$D$18:$D$141</definedName>
    <definedName name="XDO_?FINAL_ISIN?211?">SMLDF!$D$18:$D$151</definedName>
    <definedName name="XDO_?FINAL_ISIN?212?">SMLDF!$D$18:$D$156</definedName>
    <definedName name="XDO_?FINAL_ISIN?213?">SSTDF!$D$18:$D$81</definedName>
    <definedName name="XDO_?FINAL_ISIN?214?">SSTDF!$D$18:$D$91</definedName>
    <definedName name="XDO_?FINAL_ISIN?215?">SSTDF!$D$18:$D$99</definedName>
    <definedName name="XDO_?FINAL_ISIN?216?">SSTDF!$D$18:$D$111</definedName>
    <definedName name="XDO_?FINAL_ISIN?217?">SSTDF!$D$18:$D$123</definedName>
    <definedName name="XDO_?FINAL_ISIN?218?">SSTDF!$D$18:$D$131</definedName>
    <definedName name="XDO_?FINAL_ISIN?219?">SSTDF!$D$18:$D$138</definedName>
    <definedName name="XDO_?FINAL_ISIN?22?">#REF!</definedName>
    <definedName name="XDO_?FINAL_ISIN?220?">SSTDF!$D$18:$D$148</definedName>
    <definedName name="XDO_?FINAL_ISIN?221?">SSTDF!$D$18:$D$153</definedName>
    <definedName name="XDO_?FINAL_ISIN?222?">SETFGOLD!$D$46</definedName>
    <definedName name="XDO_?FINAL_ISIN?223?">SETFGOLD!$D$46:$D$54</definedName>
    <definedName name="XDO_?FINAL_ISIN?224?">SETFGOLD!$D$46:$D$59</definedName>
    <definedName name="XDO_?FINAL_ISIN?225?">SPSU!$D$10:$D$33</definedName>
    <definedName name="XDO_?FINAL_ISIN?226?">SPSU!$D$10:$D$58</definedName>
    <definedName name="XDO_?FINAL_ISIN?227?">SPSU!$D$10:$D$77</definedName>
    <definedName name="XDO_?FINAL_ISIN?228?">SPSU!$D$10:$D$82</definedName>
    <definedName name="XDO_?FINAL_ISIN?229?">SGF!$D$42</definedName>
    <definedName name="XDO_?FINAL_ISIN?23?">#REF!</definedName>
    <definedName name="XDO_?FINAL_ISIN?230?">SGF!$D$42:$D$54</definedName>
    <definedName name="XDO_?FINAL_ISIN?231?">SGF!$D$42:$D$59</definedName>
    <definedName name="XDO_?FINAL_ISIN?232?">SBISENSEX!$D$10:$D$40</definedName>
    <definedName name="XDO_?FINAL_ISIN?233?">SBISENSEX!$D$10:$D$83</definedName>
    <definedName name="XDO_?FINAL_ISIN?234?">SBISENSEX!$D$10:$D$88</definedName>
    <definedName name="XDO_?FINAL_ISIN?235?">SSCF!$D$10:$D$80</definedName>
    <definedName name="XDO_?FINAL_ISIN?236?">SSCF!$D$10:$D$108</definedName>
    <definedName name="XDO_?FINAL_ISIN?237?">SSCF!$D$10:$D$127</definedName>
    <definedName name="XDO_?FINAL_ISIN?238?">SSCF!$D$10:$D$132</definedName>
    <definedName name="XDO_?FINAL_ISIN?239?">SBPF!$D$18:$D$52</definedName>
    <definedName name="XDO_?FINAL_ISIN?24?">SMGLF!$D$10:$D$45</definedName>
    <definedName name="XDO_?FINAL_ISIN?240?">SBPF!$D$18:$D$61</definedName>
    <definedName name="XDO_?FINAL_ISIN?241?">SBPF!$D$18:$D$69</definedName>
    <definedName name="XDO_?FINAL_ISIN?242?">SBPF!$D$18:$D$87</definedName>
    <definedName name="XDO_?FINAL_ISIN?243?">SBPF!$D$18:$D$100</definedName>
    <definedName name="XDO_?FINAL_ISIN?244?">SBPF!$D$18:$D$110</definedName>
    <definedName name="XDO_?FINAL_ISIN?245?">SBPF!$D$18:$D$115</definedName>
    <definedName name="XDO_?FINAL_ISIN?246?">SBFS!$D$10:$D$44</definedName>
    <definedName name="XDO_?FINAL_ISIN?247?">SBFS!$D$10:$D$69</definedName>
    <definedName name="XDO_?FINAL_ISIN?248?">SBFS!$D$10:$D$88</definedName>
    <definedName name="XDO_?FINAL_ISIN?249?">SBFS!$D$10:$D$93</definedName>
    <definedName name="XDO_?FINAL_ISIN?25?">SMGLF!$D$10:$D$70</definedName>
    <definedName name="XDO_?FINAL_ISIN?250?">SETFNN50!$D$10:$D$59</definedName>
    <definedName name="XDO_?FINAL_ISIN?251?">SETFNN50!$D$10:$D$68</definedName>
    <definedName name="XDO_?FINAL_ISIN?252?">SETFNN50!$D$10:$D$103</definedName>
    <definedName name="XDO_?FINAL_ISIN?253?">SETFNN50!$D$10:$D$108</definedName>
    <definedName name="XDO_?FINAL_ISIN?254?">SETFNIFBK!$D$10:$D$23</definedName>
    <definedName name="XDO_?FINAL_ISIN?255?">SETFNIFBK!$D$10:$D$66</definedName>
    <definedName name="XDO_?FINAL_ISIN?256?">SETFNIFBK!$D$10:$D$71</definedName>
    <definedName name="XDO_?FINAL_ISIN?257?">SETFBSE100!$D$10:$D$110</definedName>
    <definedName name="XDO_?FINAL_ISIN?258?">SETFBSE100!$D$10:$D$119</definedName>
    <definedName name="XDO_?FINAL_ISIN?259?">SETFBSE100!$D$10:$D$154</definedName>
    <definedName name="XDO_?FINAL_ISIN?26?">SMGLF!$D$10:$D$89</definedName>
    <definedName name="XDO_?FINAL_ISIN?260?">SETFBSE100!$D$10:$D$159</definedName>
    <definedName name="XDO_?FINAL_ISIN?261?">SESF!$D$10:$D$108</definedName>
    <definedName name="XDO_?FINAL_ISIN?262?">SESF!$D$10:$D$109</definedName>
    <definedName name="XDO_?FINAL_ISIN?263?">SESF!$D$10:$D$109</definedName>
    <definedName name="XDO_?FINAL_ISIN?264?">SESF!$D$10:$D$143</definedName>
    <definedName name="XDO_?FINAL_ISIN?265?">SESF!$D$10:$D$153</definedName>
    <definedName name="XDO_?FINAL_ISIN?266?">SESF!$D$10:$D$165</definedName>
    <definedName name="XDO_?FINAL_ISIN?267?">SESF!$D$10:$D$174</definedName>
    <definedName name="XDO_?FINAL_ISIN?268?">SESF!$D$10:$D$186</definedName>
    <definedName name="XDO_?FINAL_ISIN?269?">SESF!$D$10:$D$191</definedName>
    <definedName name="XDO_?FINAL_ISIN?27?">SMGLF!$D$10:$D$94</definedName>
    <definedName name="XDO_?FINAL_ISIN?270?">SETFNIF50!$D$10:$D$60</definedName>
    <definedName name="XDO_?FINAL_ISIN?271?">SETFNIF50!$D$10:$D$103</definedName>
    <definedName name="XDO_?FINAL_ISIN?272?">SETFNIF50!$D$10:$D$108</definedName>
    <definedName name="XDO_?FINAL_ISIN?273?">'SLTAF-III'!$D$10:$D$36</definedName>
    <definedName name="XDO_?FINAL_ISIN?274?">'SLTAF-III'!$D$10:$D$79</definedName>
    <definedName name="XDO_?FINAL_ISIN?275?">'SLTAF-III'!$D$10:$D$84</definedName>
    <definedName name="XDO_?FINAL_ISIN?276?">SETF10GILT!$D$24</definedName>
    <definedName name="XDO_?FINAL_ISIN?277?">SETF10GILT!$D$24:$D$53</definedName>
    <definedName name="XDO_?FINAL_ISIN?278?">SETF10GILT!$D$24:$D$58</definedName>
    <definedName name="XDO_?FINAL_ISIN?279?">'SLTAF-IV'!$D$10:$D$37</definedName>
    <definedName name="XDO_?FINAL_ISIN?28?">#REF!</definedName>
    <definedName name="XDO_?FINAL_ISIN?280?">'SLTAF-IV'!$D$10:$D$80</definedName>
    <definedName name="XDO_?FINAL_ISIN?281?">'SLTAF-IV'!$D$10:$D$85</definedName>
    <definedName name="XDO_?FINAL_ISIN?282?">'SLTAF-V'!$D$10:$D$37</definedName>
    <definedName name="XDO_?FINAL_ISIN?283?">'SLTAF-V'!$D$10:$D$80</definedName>
    <definedName name="XDO_?FINAL_ISIN?284?">'SLTAF-V'!$D$10:$D$85</definedName>
    <definedName name="XDO_?FINAL_ISIN?285?">'SLTAF-VI'!$D$10:$D$45</definedName>
    <definedName name="XDO_?FINAL_ISIN?286?">'SLTAF-VI'!$D$10:$D$88</definedName>
    <definedName name="XDO_?FINAL_ISIN?287?">'SLTAF-VI'!$D$10:$D$93</definedName>
    <definedName name="XDO_?FINAL_ISIN?288?">SETFSN50!$D$10:$D$59</definedName>
    <definedName name="XDO_?FINAL_ISIN?289?">SETFSN50!$D$10:$D$68</definedName>
    <definedName name="XDO_?FINAL_ISIN?29?">#REF!</definedName>
    <definedName name="XDO_?FINAL_ISIN?290?">SETFSN50!$D$10:$D$103</definedName>
    <definedName name="XDO_?FINAL_ISIN?291?">SETFSN50!$D$10:$D$108</definedName>
    <definedName name="XDO_?FINAL_ISIN?292?">SBIETFQLTY!$D$10:$D$40</definedName>
    <definedName name="XDO_?FINAL_ISIN?293?">SBIETFQLTY!$D$10:$D$83</definedName>
    <definedName name="XDO_?FINAL_ISIN?294?">SBIETFQLTY!$D$10:$D$88</definedName>
    <definedName name="XDO_?FINAL_ISIN?295?">SCBF!$D$18:$D$93</definedName>
    <definedName name="XDO_?FINAL_ISIN?296?">SCBF!$D$18:$D$102</definedName>
    <definedName name="XDO_?FINAL_ISIN?297?">SCBF!$D$18:$D$108</definedName>
    <definedName name="XDO_?FINAL_ISIN?298?">SCBF!$D$18:$D$113</definedName>
    <definedName name="XDO_?FINAL_ISIN?299?">SCBF!$D$18:$D$126</definedName>
    <definedName name="XDO_?FINAL_ISIN?3?">#REF!</definedName>
    <definedName name="XDO_?FINAL_ISIN?30?">SEHF!$D$10:$D$54</definedName>
    <definedName name="XDO_?FINAL_ISIN?300?">SCBF!$D$18:$D$139</definedName>
    <definedName name="XDO_?FINAL_ISIN?301?">SCBF!$D$18:$D$149</definedName>
    <definedName name="XDO_?FINAL_ISIN?302?">SCBF!$D$18:$D$154</definedName>
    <definedName name="XDO_?FINAL_ISIN?303?">SEMVF!$D$10:$D$60</definedName>
    <definedName name="XDO_?FINAL_ISIN?304?">SEMVF!$D$10:$D$103</definedName>
    <definedName name="XDO_?FINAL_ISIN?305?">SEMVF!$D$10:$D$108</definedName>
    <definedName name="XDO_?FINAL_ISIN?306?">'SFMP- Series 1'!$D$26:$D$31</definedName>
    <definedName name="XDO_?FINAL_ISIN?307?">'SFMP- Series 1'!$D$26:$D$50</definedName>
    <definedName name="XDO_?FINAL_ISIN?308?">'SFMP- Series 1'!$D$26:$D$65</definedName>
    <definedName name="XDO_?FINAL_ISIN?309?">'SFMP- Series 1'!$D$26:$D$70</definedName>
    <definedName name="XDO_?FINAL_ISIN?31?">SEHF!$D$10:$D$59</definedName>
    <definedName name="XDO_?FINAL_ISIN?310?">'SFMP- Series 6'!$D$24</definedName>
    <definedName name="XDO_?FINAL_ISIN?311?">'SFMP- Series 6'!$D$24:$D$31</definedName>
    <definedName name="XDO_?FINAL_ISIN?312?">'SFMP- Series 6'!$D$24:$D$50</definedName>
    <definedName name="XDO_?FINAL_ISIN?313?">'SFMP- Series 6'!$D$24:$D$65</definedName>
    <definedName name="XDO_?FINAL_ISIN?314?">'SFMP- Series 6'!$D$24:$D$70</definedName>
    <definedName name="XDO_?FINAL_ISIN?315?">'SFMP- Series 34'!$D$24</definedName>
    <definedName name="XDO_?FINAL_ISIN?316?">'SFMP- Series 34'!$D$24:$D$28</definedName>
    <definedName name="XDO_?FINAL_ISIN?317?">'SFMP- Series 34'!$D$24:$D$45</definedName>
    <definedName name="XDO_?FINAL_ISIN?318?">'SFMP- Series 34'!$D$24:$D$60</definedName>
    <definedName name="XDO_?FINAL_ISIN?319?">'SFMP- Series 34'!$D$24:$D$65</definedName>
    <definedName name="XDO_?FINAL_ISIN?32?">SEHF!$D$10:$D$66</definedName>
    <definedName name="XDO_?FINAL_ISIN?320?">'SMCBF-IP'!$D$10:$D$46</definedName>
    <definedName name="XDO_?FINAL_ISIN?321?">'SMCBF-IP'!$D$10:$D$53</definedName>
    <definedName name="XDO_?FINAL_ISIN?322?">'SMCBF-IP'!$D$10:$D$74</definedName>
    <definedName name="XDO_?FINAL_ISIN?323?">'SMCBF-IP'!$D$10:$D$93</definedName>
    <definedName name="XDO_?FINAL_ISIN?324?">'SMCBF-IP'!$D$10:$D$98</definedName>
    <definedName name="XDO_?FINAL_ISIN?325?">SFRDF!$D$18:$D$20</definedName>
    <definedName name="XDO_?FINAL_ISIN?326?">SFRDF!$D$18:$D$30</definedName>
    <definedName name="XDO_?FINAL_ISIN?327?">SFRDF!$D$18:$D$36</definedName>
    <definedName name="XDO_?FINAL_ISIN?328?">SFRDF!$D$18:$D$44</definedName>
    <definedName name="XDO_?FINAL_ISIN?329?">SFRDF!$D$18:$D$57</definedName>
    <definedName name="XDO_?FINAL_ISIN?33?">SEHF!$D$10:$D$70</definedName>
    <definedName name="XDO_?FINAL_ISIN?330?">SFRDF!$D$18:$D$67</definedName>
    <definedName name="XDO_?FINAL_ISIN?331?">SFRDF!$D$18:$D$72</definedName>
    <definedName name="XDO_?FINAL_ISIN?332?">SBIETFIT!$D$10:$D$19</definedName>
    <definedName name="XDO_?FINAL_ISIN?333?">SBIETFIT!$D$10:$D$62</definedName>
    <definedName name="XDO_?FINAL_ISIN?334?">SBIETFIT!$D$10:$D$67</definedName>
    <definedName name="XDO_?FINAL_ISIN?335?">SBIETFPB!$D$10:$D$19</definedName>
    <definedName name="XDO_?FINAL_ISIN?336?">SBIETFPB!$D$10:$D$62</definedName>
    <definedName name="XDO_?FINAL_ISIN?337?">SBIETFPB!$D$10:$D$67</definedName>
    <definedName name="XDO_?FINAL_ISIN?338?">'SRBF-AP'!$D$10:$D$61</definedName>
    <definedName name="XDO_?FINAL_ISIN?339?">'SRBF-AP'!$D$10:$D$71</definedName>
    <definedName name="XDO_?FINAL_ISIN?34?">SEHF!$D$10:$D$127</definedName>
    <definedName name="XDO_?FINAL_ISIN?340?">'SRBF-AP'!$D$10:$D$80</definedName>
    <definedName name="XDO_?FINAL_ISIN?341?">'SRBF-AP'!$D$10:$D$84</definedName>
    <definedName name="XDO_?FINAL_ISIN?342?">'SRBF-AP'!$D$10:$D$111</definedName>
    <definedName name="XDO_?FINAL_ISIN?343?">'SRBF-AP'!$D$10:$D$116</definedName>
    <definedName name="XDO_?FINAL_ISIN?344?">'SRBF-AHP'!$D$10:$D$61</definedName>
    <definedName name="XDO_?FINAL_ISIN?345?">'SRBF-AHP'!$D$10:$D$62</definedName>
    <definedName name="XDO_?FINAL_ISIN?346?">'SRBF-AHP'!$D$10:$D$62</definedName>
    <definedName name="XDO_?FINAL_ISIN?347?">'SRBF-AHP'!$D$10:$D$81</definedName>
    <definedName name="XDO_?FINAL_ISIN?348?">'SRBF-AHP'!$D$10:$D$90</definedName>
    <definedName name="XDO_?FINAL_ISIN?349?">'SRBF-AHP'!$D$10:$D$94</definedName>
    <definedName name="XDO_?FINAL_ISIN?35?">SEHF!$D$10:$D$133</definedName>
    <definedName name="XDO_?FINAL_ISIN?350?">'SRBF-AHP'!$D$10:$D$111</definedName>
    <definedName name="XDO_?FINAL_ISIN?351?">'SRBF-AHP'!$D$10:$D$123</definedName>
    <definedName name="XDO_?FINAL_ISIN?352?">'SRBF-AHP'!$D$10:$D$128</definedName>
    <definedName name="XDO_?FINAL_ISIN?353?">'SRBF-CHP'!$D$10:$D$61</definedName>
    <definedName name="XDO_?FINAL_ISIN?354?">'SRBF-CHP'!$D$10:$D$79</definedName>
    <definedName name="XDO_?FINAL_ISIN?355?">'SRBF-CHP'!$D$10:$D$91</definedName>
    <definedName name="XDO_?FINAL_ISIN?356?">'SRBF-CHP'!$D$10:$D$120</definedName>
    <definedName name="XDO_?FINAL_ISIN?357?">'SRBF-CHP'!$D$10:$D$125</definedName>
    <definedName name="XDO_?FINAL_ISIN?358?">'SRBF-CP'!$D$10:$D$61</definedName>
    <definedName name="XDO_?FINAL_ISIN?359?">'SRBF-CP'!$D$10:$D$78</definedName>
    <definedName name="XDO_?FINAL_ISIN?36?">SEHF!$D$10:$D$141</definedName>
    <definedName name="XDO_?FINAL_ISIN?360?">'SRBF-CP'!$D$10:$D$89</definedName>
    <definedName name="XDO_?FINAL_ISIN?361?">'SRBF-CP'!$D$10:$D$118</definedName>
    <definedName name="XDO_?FINAL_ISIN?362?">'SRBF-CP'!$D$10:$D$123</definedName>
    <definedName name="XDO_?FINAL_ISIN?363?">'SIA-US EQUITY FOF'!$D$14</definedName>
    <definedName name="XDO_?FINAL_ISIN?364?">'SIA-US EQUITY FOF'!$D$14:$D$53</definedName>
    <definedName name="XDO_?FINAL_ISIN?365?">'SIA-US EQUITY FOF'!$D$14:$D$58</definedName>
    <definedName name="XDO_?FINAL_ISIN?366?">'SFMP- Series 42'!$D$18:$D$19</definedName>
    <definedName name="XDO_?FINAL_ISIN?367?">'SFMP- Series 42'!$D$18:$D$27</definedName>
    <definedName name="XDO_?FINAL_ISIN?368?">'SFMP- Series 42'!$D$18:$D$42</definedName>
    <definedName name="XDO_?FINAL_ISIN?369?">'SFMP- Series 42'!$D$18:$D$59</definedName>
    <definedName name="XDO_?FINAL_ISIN?37?">SEHF!$D$10:$D$153</definedName>
    <definedName name="XDO_?FINAL_ISIN?370?">'SFMP- Series 42'!$D$18:$D$74</definedName>
    <definedName name="XDO_?FINAL_ISIN?371?">'SFMP- Series 42'!$D$18:$D$79</definedName>
    <definedName name="XDO_?FINAL_ISIN?372?">'SNN50'!$D$10:$D$59</definedName>
    <definedName name="XDO_?FINAL_ISIN?373?">'SNN50'!$D$10:$D$68</definedName>
    <definedName name="XDO_?FINAL_ISIN?374?">'SNN50'!$D$10:$D$103</definedName>
    <definedName name="XDO_?FINAL_ISIN?375?">'SNN50'!$D$10:$D$108</definedName>
    <definedName name="XDO_?FINAL_ISIN?376?">'SFMP- Series 44'!$D$26:$D$31</definedName>
    <definedName name="XDO_?FINAL_ISIN?377?">'SFMP- Series 44'!$D$26:$D$55</definedName>
    <definedName name="XDO_?FINAL_ISIN?378?">'SFMP- Series 44'!$D$26:$D$70</definedName>
    <definedName name="XDO_?FINAL_ISIN?379?">'SFMP- Series 44'!$D$26:$D$75</definedName>
    <definedName name="XDO_?FINAL_ISIN?38?">SEHF!$D$10:$D$161</definedName>
    <definedName name="XDO_?FINAL_ISIN?380?">'SFMP- Series 45'!$D$26:$D$35</definedName>
    <definedName name="XDO_?FINAL_ISIN?381?">'SFMP- Series 45'!$D$26:$D$56</definedName>
    <definedName name="XDO_?FINAL_ISIN?382?">'SFMP- Series 45'!$D$26:$D$71</definedName>
    <definedName name="XDO_?FINAL_ISIN?383?">'SFMP- Series 45'!$D$26:$D$76</definedName>
    <definedName name="XDO_?FINAL_ISIN?384?">SBIETFCON!$D$10:$D$40</definedName>
    <definedName name="XDO_?FINAL_ISIN?385?">SBIETFCON!$D$10:$D$49</definedName>
    <definedName name="XDO_?FINAL_ISIN?386?">SBIETFCON!$D$10:$D$84</definedName>
    <definedName name="XDO_?FINAL_ISIN?387?">SBIETFCON!$D$10:$D$89</definedName>
    <definedName name="XDO_?FINAL_ISIN?388?">'SFMP- Series 46'!$D$26:$D$29</definedName>
    <definedName name="XDO_?FINAL_ISIN?389?">'SFMP- Series 46'!$D$26:$D$49</definedName>
    <definedName name="XDO_?FINAL_ISIN?39?">SEHF!$D$10:$D$176</definedName>
    <definedName name="XDO_?FINAL_ISIN?390?">'SFMP- Series 46'!$D$26:$D$64</definedName>
    <definedName name="XDO_?FINAL_ISIN?391?">'SFMP- Series 46'!$D$26:$D$69</definedName>
    <definedName name="XDO_?FINAL_ISIN?392?">SBAF!$D$10:$D$101</definedName>
    <definedName name="XDO_?FINAL_ISIN?393?">SBAF!$D$10:$D$109</definedName>
    <definedName name="XDO_?FINAL_ISIN?394?">SBAF!$D$10:$D$114</definedName>
    <definedName name="XDO_?FINAL_ISIN?395?">SBAF!$D$10:$D$159</definedName>
    <definedName name="XDO_?FINAL_ISIN?396?">SBAF!$D$10:$D$173</definedName>
    <definedName name="XDO_?FINAL_ISIN?397?">SBAF!$D$10:$D$178</definedName>
    <definedName name="XDO_?FINAL_ISIN?398?">SBAF!$D$10:$D$183</definedName>
    <definedName name="XDO_?FINAL_ISIN?399?">SBAF!$D$10:$D$191</definedName>
    <definedName name="XDO_?FINAL_ISIN?4?">#REF!</definedName>
    <definedName name="XDO_?FINAL_ISIN?40?">SEHF!$D$10:$D$181</definedName>
    <definedName name="XDO_?FINAL_ISIN?400?">SBAF!$D$10:$D$212</definedName>
    <definedName name="XDO_?FINAL_ISIN?401?">SBAF!$D$10:$D$217</definedName>
    <definedName name="XDO_?FINAL_ISIN?402?">'SFMP- Series 49'!$D$26:$D$34</definedName>
    <definedName name="XDO_?FINAL_ISIN?403?">'SFMP- Series 49'!$D$26:$D$55</definedName>
    <definedName name="XDO_?FINAL_ISIN?404?">'SFMP- Series 49'!$D$26:$D$70</definedName>
    <definedName name="XDO_?FINAL_ISIN?405?">'SFMP- Series 49'!$D$26:$D$75</definedName>
    <definedName name="XDO_?FINAL_ISIN?406?">'SFMP- Series 50'!$D$26:$D$31</definedName>
    <definedName name="XDO_?FINAL_ISIN?407?">'SFMP- Series 50'!$D$26:$D$50</definedName>
    <definedName name="XDO_?FINAL_ISIN?408?">'SFMP- Series 50'!$D$26:$D$65</definedName>
    <definedName name="XDO_?FINAL_ISIN?409?">'SFMP- Series 50'!$D$26:$D$70</definedName>
    <definedName name="XDO_?FINAL_ISIN?41?">#REF!</definedName>
    <definedName name="XDO_?FINAL_ISIN?410?">'SFMP- Series 51'!$D$26:$D$37</definedName>
    <definedName name="XDO_?FINAL_ISIN?411?">'SFMP- Series 51'!$D$26:$D$59</definedName>
    <definedName name="XDO_?FINAL_ISIN?412?">'SFMP- Series 51'!$D$26:$D$74</definedName>
    <definedName name="XDO_?FINAL_ISIN?413?">'SFMP- Series 51'!$D$26:$D$79</definedName>
    <definedName name="XDO_?FINAL_ISIN?414?">'SFMP- Series 52'!$D$26:$D$30</definedName>
    <definedName name="XDO_?FINAL_ISIN?415?">'SFMP- Series 52'!$D$26:$D$51</definedName>
    <definedName name="XDO_?FINAL_ISIN?416?">'SFMP- Series 52'!$D$26:$D$66</definedName>
    <definedName name="XDO_?FINAL_ISIN?417?">'SFMP- Series 52'!$D$26:$D$71</definedName>
    <definedName name="XDO_?FINAL_ISIN?418?">'SFMP- Series 53'!$D$26:$D$34</definedName>
    <definedName name="XDO_?FINAL_ISIN?419?">'SFMP- Series 53'!$D$26:$D$57</definedName>
    <definedName name="XDO_?FINAL_ISIN?42?">#REF!</definedName>
    <definedName name="XDO_?FINAL_ISIN?420?">'SFMP- Series 53'!$D$26:$D$72</definedName>
    <definedName name="XDO_?FINAL_ISIN?421?">'SFMP- Series 53'!$D$26:$D$77</definedName>
    <definedName name="XDO_?FINAL_ISIN?422?">'SFMP- Series 54'!$D$26:$D$28</definedName>
    <definedName name="XDO_?FINAL_ISIN?423?">'SFMP- Series 54'!$D$26:$D$44</definedName>
    <definedName name="XDO_?FINAL_ISIN?424?">'SFMP- Series 54'!$D$26:$D$59</definedName>
    <definedName name="XDO_?FINAL_ISIN?425?">'SFMP- Series 54'!$D$26:$D$64</definedName>
    <definedName name="XDO_?FINAL_ISIN?426?">'SFMP- Series 55'!$D$26:$D$32</definedName>
    <definedName name="XDO_?FINAL_ISIN?427?">'SFMP- Series 55'!$D$26:$D$55</definedName>
    <definedName name="XDO_?FINAL_ISIN?428?">'SFMP- Series 55'!$D$26:$D$70</definedName>
    <definedName name="XDO_?FINAL_ISIN?429?">'SFMP- Series 55'!$D$26:$D$75</definedName>
    <definedName name="XDO_?FINAL_ISIN?43?">SMIF!$D$18:$D$36</definedName>
    <definedName name="XDO_?FINAL_ISIN?430?">'SFMP- Series 57'!$D$26:$D$29</definedName>
    <definedName name="XDO_?FINAL_ISIN?431?">'SFMP- Series 57'!$D$26:$D$52</definedName>
    <definedName name="XDO_?FINAL_ISIN?432?">'SFMP- Series 57'!$D$26:$D$67</definedName>
    <definedName name="XDO_?FINAL_ISIN?433?">'SFMP- Series 57'!$D$26:$D$72</definedName>
    <definedName name="XDO_?FINAL_ISIN?434?">'SFMP- Series 58'!$D$26:$D$32</definedName>
    <definedName name="XDO_?FINAL_ISIN?435?">'SFMP- Series 58'!$D$26:$D$52</definedName>
    <definedName name="XDO_?FINAL_ISIN?436?">'SFMP- Series 58'!$D$26:$D$67</definedName>
    <definedName name="XDO_?FINAL_ISIN?437?">'SFMP- Series 58'!$D$26:$D$72</definedName>
    <definedName name="XDO_?FINAL_ISIN?438?">SCPSE!$D$18:$D$43</definedName>
    <definedName name="XDO_?FINAL_ISIN?439?">SCPSE!$D$18:$D$52</definedName>
    <definedName name="XDO_?FINAL_ISIN?44?">SMIF!$D$18:$D$43</definedName>
    <definedName name="XDO_?FINAL_ISIN?440?">SCPSE!$D$18:$D$107</definedName>
    <definedName name="XDO_?FINAL_ISIN?441?">SCPSE!$D$18:$D$134</definedName>
    <definedName name="XDO_?FINAL_ISIN?442?">SCPSE!$D$18:$D$139</definedName>
    <definedName name="XDO_?FINAL_ISIN?443?">'SFMP- Series 59'!$D$38:$D$40</definedName>
    <definedName name="XDO_?FINAL_ISIN?444?">'SFMP- Series 59'!$D$38:$D$55</definedName>
    <definedName name="XDO_?FINAL_ISIN?445?">'SFMP- Series 59'!$D$38:$D$60</definedName>
    <definedName name="XDO_?FINAL_ISIN?446?">'SFMP- Series 60'!$D$26:$D$31</definedName>
    <definedName name="XDO_?FINAL_ISIN?447?">'SFMP- Series 60'!$D$26:$D$51</definedName>
    <definedName name="XDO_?FINAL_ISIN?448?">'SFMP- Series 60'!$D$26:$D$66</definedName>
    <definedName name="XDO_?FINAL_ISIN?449?">'SFMP- Series 60'!$D$26:$D$71</definedName>
    <definedName name="XDO_?FINAL_ISIN?45?">SMIF!$D$18:$D$49</definedName>
    <definedName name="XDO_?FINAL_ISIN?450?">SMCF!$D$10:$D$69</definedName>
    <definedName name="XDO_?FINAL_ISIN?451?">SMCF!$D$10:$D$84</definedName>
    <definedName name="XDO_?FINAL_ISIN?452?">SMCF!$D$10:$D$95</definedName>
    <definedName name="XDO_?FINAL_ISIN?453?">SMCF!$D$10:$D$114</definedName>
    <definedName name="XDO_?FINAL_ISIN?454?">SMCF!$D$10:$D$119</definedName>
    <definedName name="XDO_?FINAL_ISIN?455?">'SFMP- Series 61'!$D$26:$D$36</definedName>
    <definedName name="XDO_?FINAL_ISIN?456?">'SFMP- Series 61'!$D$26:$D$59</definedName>
    <definedName name="XDO_?FINAL_ISIN?457?">'SFMP- Series 61'!$D$26:$D$74</definedName>
    <definedName name="XDO_?FINAL_ISIN?458?">'SFMP- Series 61'!$D$26:$D$79</definedName>
    <definedName name="XDO_?FINAL_ISIN?459?">'SFMP- Series 66'!$D$24</definedName>
    <definedName name="XDO_?FINAL_ISIN?46?">SMIF!$D$18:$D$53</definedName>
    <definedName name="XDO_?FINAL_ISIN?460?">'SFMP- Series 66'!$D$24:$D$39</definedName>
    <definedName name="XDO_?FINAL_ISIN?461?">'SFMP- Series 66'!$D$24:$D$55</definedName>
    <definedName name="XDO_?FINAL_ISIN?462?">'SFMP- Series 66'!$D$24:$D$70</definedName>
    <definedName name="XDO_?FINAL_ISIN?463?">'SFMP- Series 66'!$D$24:$D$75</definedName>
    <definedName name="XDO_?FINAL_ISIN?464?">'SFMP- Series 67'!$D$26:$D$34</definedName>
    <definedName name="XDO_?FINAL_ISIN?465?">'SFMP- Series 67'!$D$26:$D$57</definedName>
    <definedName name="XDO_?FINAL_ISIN?466?">'SFMP- Series 67'!$D$26:$D$72</definedName>
    <definedName name="XDO_?FINAL_ISIN?467?">'SFMP- Series 67'!$D$26:$D$77</definedName>
    <definedName name="XDO_?FINAL_ISIN?468?">'SFMP- Series 68'!$D$24</definedName>
    <definedName name="XDO_?FINAL_ISIN?469?">'SFMP- Series 68'!$D$24:$D$42</definedName>
    <definedName name="XDO_?FINAL_ISIN?47?">SMIF!$D$18:$D$72</definedName>
    <definedName name="XDO_?FINAL_ISIN?470?">'SFMP- Series 68'!$D$24:$D$57</definedName>
    <definedName name="XDO_?FINAL_ISIN?471?">'SFMP- Series 68'!$D$24:$D$62</definedName>
    <definedName name="XDO_?FINAL_ISIN?472?">SNM150IF!$D$10:$D$159</definedName>
    <definedName name="XDO_?FINAL_ISIN?473?">SNM150IF!$D$10:$D$202</definedName>
    <definedName name="XDO_?FINAL_ISIN?474?">SNM150IF!$D$10:$D$207</definedName>
    <definedName name="XDO_?FINAL_ISIN?475?">SNS250IF!$D$10:$D$259</definedName>
    <definedName name="XDO_?FINAL_ISIN?476?">SNS250IF!$D$10:$D$302</definedName>
    <definedName name="XDO_?FINAL_ISIN?477?">SNS250IF!$D$10:$D$307</definedName>
    <definedName name="XDO_?FINAL_ISIN?478?">'SCIGI-JUN 2036'!$D$24</definedName>
    <definedName name="XDO_?FINAL_ISIN?479?">'SCIGI-JUN 2036'!$D$24:$D$53</definedName>
    <definedName name="XDO_?FINAL_ISIN?48?">SMIF!$D$18:$D$82</definedName>
    <definedName name="XDO_?FINAL_ISIN?480?">'SCIGI-JUN 2036'!$D$24:$D$58</definedName>
    <definedName name="XDO_?FINAL_ISIN?481?">'SCIGI-APR 2029'!$D$24</definedName>
    <definedName name="XDO_?FINAL_ISIN?482?">'SCIGI-APR 2029'!$D$24:$D$53</definedName>
    <definedName name="XDO_?FINAL_ISIN?483?">'SCIGI-APR 2029'!$D$24:$D$58</definedName>
    <definedName name="XDO_?FINAL_ISIN?484?">'SCISI-SEP 2027'!$D$24</definedName>
    <definedName name="XDO_?FINAL_ISIN?485?">'SCISI-SEP 2027'!$D$24:$D$41</definedName>
    <definedName name="XDO_?FINAL_ISIN?486?">'SCISI-SEP 2027'!$D$24:$D$68</definedName>
    <definedName name="XDO_?FINAL_ISIN?487?">'SCISI-SEP 2027'!$D$24:$D$73</definedName>
    <definedName name="XDO_?FINAL_ISIN?488?">'SFMP- Series 72'!$D$38:$D$40</definedName>
    <definedName name="XDO_?FINAL_ISIN?489?">'SFMP- Series 72'!$D$38:$D$55</definedName>
    <definedName name="XDO_?FINAL_ISIN?49?">SMIF!$D$18:$D$87</definedName>
    <definedName name="XDO_?FINAL_ISIN?490?">'SFMP- Series 72'!$D$38:$D$60</definedName>
    <definedName name="XDO_?FINAL_ISIN?491?">'SFMP- Series 73'!$D$38:$D$41</definedName>
    <definedName name="XDO_?FINAL_ISIN?492?">'SFMP- Series 73'!$D$38:$D$56</definedName>
    <definedName name="XDO_?FINAL_ISIN?493?">'SFMP- Series 73'!$D$38:$D$61</definedName>
    <definedName name="XDO_?FINAL_ISIN?494?">SLDF!$D$24:$D$30</definedName>
    <definedName name="XDO_?FINAL_ISIN?495?">SLDF!$D$24:$D$51</definedName>
    <definedName name="XDO_?FINAL_ISIN?496?">SLDF!$D$24:$D$61</definedName>
    <definedName name="XDO_?FINAL_ISIN?497?">SLDF!$D$24:$D$66</definedName>
    <definedName name="XDO_?FINAL_ISIN?498?">'SFMP- Series 74'!$D$24:$D$25</definedName>
    <definedName name="XDO_?FINAL_ISIN?499?">'SFMP- Series 74'!$D$24:$D$36</definedName>
    <definedName name="XDO_?FINAL_ISIN?5?">#REF!</definedName>
    <definedName name="XDO_?FINAL_ISIN?50?">#REF!</definedName>
    <definedName name="XDO_?FINAL_ISIN?500?">'SFMP- Series 74'!$D$24:$D$52</definedName>
    <definedName name="XDO_?FINAL_ISIN?501?">'SFMP- Series 74'!$D$24:$D$67</definedName>
    <definedName name="XDO_?FINAL_ISIN?502?">'SFMP- Series 74'!$D$24:$D$72</definedName>
    <definedName name="XDO_?FINAL_ISIN?503?">'SFMP- Series 76'!$D$18:$D$22</definedName>
    <definedName name="XDO_?FINAL_ISIN?504?">'SFMP- Series 76'!$D$18:$D$32</definedName>
    <definedName name="XDO_?FINAL_ISIN?505?">'SFMP- Series 76'!$D$18:$D$49</definedName>
    <definedName name="XDO_?FINAL_ISIN?506?">'SFMP- Series 76'!$D$18:$D$64</definedName>
    <definedName name="XDO_?FINAL_ISIN?507?">'SFMP- Series 76'!$D$18:$D$69</definedName>
    <definedName name="XDO_?FINAL_ISIN?508?">'SFMP- Series 78'!$D$18:$D$23</definedName>
    <definedName name="XDO_?FINAL_ISIN?509?">'SFMP- Series 78'!$D$18:$D$31</definedName>
    <definedName name="XDO_?FINAL_ISIN?51?">#REF!</definedName>
    <definedName name="XDO_?FINAL_ISIN?510?">'SFMP- Series 78'!$D$18:$D$37</definedName>
    <definedName name="XDO_?FINAL_ISIN?511?">'SFMP- Series 78'!$D$18:$D$53</definedName>
    <definedName name="XDO_?FINAL_ISIN?512?">'SFMP- Series 78'!$D$18:$D$68</definedName>
    <definedName name="XDO_?FINAL_ISIN?513?">'SFMP- Series 78'!$D$18:$D$73</definedName>
    <definedName name="XDO_?FINAL_ISIN?514?">SDYF!$D$10:$D$51</definedName>
    <definedName name="XDO_?FINAL_ISIN?515?">SDYF!$D$10:$D$53</definedName>
    <definedName name="XDO_?FINAL_ISIN?516?">SDYF!$D$10:$D$67</definedName>
    <definedName name="XDO_?FINAL_ISIN?517?">SDYF!$D$10:$D$84</definedName>
    <definedName name="XDO_?FINAL_ISIN?518?">SDYF!$D$10:$D$103</definedName>
    <definedName name="XDO_?FINAL_ISIN?519?">SDYF!$D$10:$D$108</definedName>
    <definedName name="XDO_?FINAL_ISIN?52?">SCOF!$D$10:$D$53</definedName>
    <definedName name="XDO_?FINAL_ISIN?520?">'SFMP- Series 79'!$D$18:$D$23</definedName>
    <definedName name="XDO_?FINAL_ISIN?521?">'SFMP- Series 79'!$D$18:$D$31</definedName>
    <definedName name="XDO_?FINAL_ISIN?522?">'SFMP- Series 79'!$D$18:$D$48</definedName>
    <definedName name="XDO_?FINAL_ISIN?523?">'SFMP- Series 79'!$D$18:$D$63</definedName>
    <definedName name="XDO_?FINAL_ISIN?524?">'SFMP- Series 79'!$D$18:$D$68</definedName>
    <definedName name="XDO_?FINAL_ISIN?525?">'SFMP- Series 81'!$D$18:$D$26</definedName>
    <definedName name="XDO_?FINAL_ISIN?526?">'SFMP- Series 81'!$D$18:$D$35</definedName>
    <definedName name="XDO_?FINAL_ISIN?527?">'SFMP- Series 81'!$D$18:$D$46</definedName>
    <definedName name="XDO_?FINAL_ISIN?528?">'SFMP- Series 81'!$D$18:$D$61</definedName>
    <definedName name="XDO_?FINAL_ISIN?529?">'SFMP- Series 81'!$D$18:$D$76</definedName>
    <definedName name="XDO_?FINAL_ISIN?53?">SCOF!$D$10:$D$57</definedName>
    <definedName name="XDO_?FINAL_ISIN?530?">'SFMP- Series 81'!$D$18:$D$81</definedName>
    <definedName name="XDO_?FINAL_ISIN?531?">'SBI-BSE-SENSEX-IF'!$D$10:$D$40</definedName>
    <definedName name="XDO_?FINAL_ISIN?532?">'SBI-BSE-SENSEX-IF'!$D$10:$D$83</definedName>
    <definedName name="XDO_?FINAL_ISIN?533?">'SBI-BSE-SENSEX-IF'!$D$10:$D$88</definedName>
    <definedName name="XDO_?FINAL_ISIN?534?">LIQUIDSBI!$D$52</definedName>
    <definedName name="XDO_?FINAL_ISIN?535?">LIQUIDSBI!$D$52:$D$57</definedName>
    <definedName name="XDO_?FINAL_ISIN?536?">SN50EWIF!$D$10:$D$60</definedName>
    <definedName name="XDO_?FINAL_ISIN?537?">SN50EWIF!$D$10:$D$103</definedName>
    <definedName name="XDO_?FINAL_ISIN?538?">SN50EWIF!$D$10:$D$108</definedName>
    <definedName name="XDO_?FINAL_ISIN?539?">SEOF!$D$10:$D$41</definedName>
    <definedName name="XDO_?FINAL_ISIN?54?">SCOF!$D$10:$D$64</definedName>
    <definedName name="XDO_?FINAL_ISIN?540?">SEOF!$D$10:$D$66</definedName>
    <definedName name="XDO_?FINAL_ISIN?541?">SEOF!$D$10:$D$85</definedName>
    <definedName name="XDO_?FINAL_ISIN?542?">SEOF!$D$10:$D$90</definedName>
    <definedName name="XDO_?FINAL_ISIN?543?">'SBI-AOF'!$D$10:$D$40</definedName>
    <definedName name="XDO_?FINAL_ISIN?544?">'SBI-AOF'!$D$10:$D$49</definedName>
    <definedName name="XDO_?FINAL_ISIN?545?">'SBI-AOF'!$D$10:$D$66</definedName>
    <definedName name="XDO_?FINAL_ISIN?546?">'SBI-AOF'!$D$10:$D$85</definedName>
    <definedName name="XDO_?FINAL_ISIN?547?">'SBI-AOF'!$D$10:$D$90</definedName>
    <definedName name="XDO_?FINAL_ISIN?548?">SETFSILVER!$D$54</definedName>
    <definedName name="XDO_?FINAL_ISIN?549?">SETFSILVER!$D$54:$D$55</definedName>
    <definedName name="XDO_?FINAL_ISIN?55?">SCOF!$D$10:$D$81</definedName>
    <definedName name="XDO_?FINAL_ISIN?550?">SETFSILVER!$D$54:$D$59</definedName>
    <definedName name="XDO_?FINAL_ISIN?551?">'SETFSILVER-FOF'!$D$42</definedName>
    <definedName name="XDO_?FINAL_ISIN?552?">'SETFSILVER-FOF'!$D$42:$D$54</definedName>
    <definedName name="XDO_?FINAL_ISIN?553?">'SETFSILVER-FOF'!$D$42:$D$59</definedName>
    <definedName name="XDO_?FINAL_ISIN?554?">'SN50EW-ETF'!$D$10:$D$60</definedName>
    <definedName name="XDO_?FINAL_ISIN?555?">'SN50EW-ETF'!$D$10:$D$103</definedName>
    <definedName name="XDO_?FINAL_ISIN?556?">'SN50EW-ETF'!$D$10:$D$108</definedName>
    <definedName name="XDO_?FINAL_ISIN?557?">SIOF!$D$10:$D$44</definedName>
    <definedName name="XDO_?FINAL_ISIN?558?">SIOF!$D$10:$D$69</definedName>
    <definedName name="XDO_?FINAL_ISIN?559?">SIOF!$D$10:$D$88</definedName>
    <definedName name="XDO_?FINAL_ISIN?56?">SCOF!$D$10:$D$100</definedName>
    <definedName name="XDO_?FINAL_ISIN?560?">SIOF!$D$10:$D$93</definedName>
    <definedName name="XDO_?FINAL_ISIN?561?">SN500IF!$D$10:$D$510</definedName>
    <definedName name="XDO_?FINAL_ISIN?562?">SN500IF!$D$10:$D$519</definedName>
    <definedName name="XDO_?FINAL_ISIN?563?">SN500IF!$D$10:$D$554</definedName>
    <definedName name="XDO_?FINAL_ISIN?564?">SN500IF!$D$10:$D$559</definedName>
    <definedName name="XDO_?FINAL_ISIN?565?">SNICIF!$D$10:$D$40</definedName>
    <definedName name="XDO_?FINAL_ISIN?566?">SNICIF!$D$10:$D$49</definedName>
    <definedName name="XDO_?FINAL_ISIN?567?">SNICIF!$D$10:$D$84</definedName>
    <definedName name="XDO_?FINAL_ISIN?568?">SNICIF!$D$10:$D$89</definedName>
    <definedName name="XDO_?FINAL_ISIN?569?">SQF!$D$10:$D$35</definedName>
    <definedName name="XDO_?FINAL_ISIN?57?">SCOF!$D$10:$D$105</definedName>
    <definedName name="XDO_?FINAL_ISIN?570?">SQF!$D$10:$D$78</definedName>
    <definedName name="XDO_?FINAL_ISIN?571?">SQF!$D$10:$D$83</definedName>
    <definedName name="XDO_?FINAL_ISIN?572?">SNBIF!$D$10:$D$23</definedName>
    <definedName name="XDO_?FINAL_ISIN?573?">SNBIF!$D$10:$D$66</definedName>
    <definedName name="XDO_?FINAL_ISIN?574?">SNBIF!$D$10:$D$71</definedName>
    <definedName name="XDO_?FINAL_ISIN?575?">SNITIF!$D$10:$D$19</definedName>
    <definedName name="XDO_?FINAL_ISIN?576?">SNITIF!$D$10:$D$62</definedName>
    <definedName name="XDO_?FINAL_ISIN?577?">SNITIF!$D$10:$D$67</definedName>
    <definedName name="XDO_?FINAL_ISIN?578?">'SBI BSE PSU Bank ETF'!$D$10:$D$20</definedName>
    <definedName name="XDO_?FINAL_ISIN?579?">'SBI BSE PSU Bank ETF'!$D$10:$D$63</definedName>
    <definedName name="XDO_?FINAL_ISIN?58?">STOF!$D$10:$D$37</definedName>
    <definedName name="XDO_?FINAL_ISIN?580?">'SBI BSE PSU Bank ETF'!$D$10:$D$68</definedName>
    <definedName name="XDO_?FINAL_ISIN?581?">'SBI BSE PSU Bank Index Fund'!$D$10:$D$20</definedName>
    <definedName name="XDO_?FINAL_ISIN?582?">'SBI BSE PSU Bank Index Fund'!$D$10:$D$63</definedName>
    <definedName name="XDO_?FINAL_ISIN?583?">'SBI BSE PSU Bank Index Fund'!$D$10:$D$68</definedName>
    <definedName name="XDO_?FINAL_ISIN?584?">SIPAAFOF!$D$42:$D$45</definedName>
    <definedName name="XDO_?FINAL_ISIN?585?">SIPAAFOF!$D$42:$D$57</definedName>
    <definedName name="XDO_?FINAL_ISIN?586?">SIPAAFOF!$D$42:$D$62</definedName>
    <definedName name="XDO_?FINAL_ISIN?587?">'SBI Nifty200 Quality 30'!$D$10:$D$40</definedName>
    <definedName name="XDO_?FINAL_ISIN?588?">'SBI Nifty200 Quality 30'!$D$10:$D$83</definedName>
    <definedName name="XDO_?FINAL_ISIN?589?">'SBI Nifty200 Quality 30'!$D$10:$D$88</definedName>
    <definedName name="XDO_?FINAL_ISIN?59?">STOF!$D$10:$D$42</definedName>
    <definedName name="XDO_?FINAL_ISIN?590?">'SBI Nifty200 Mom 30'!$D$10:$D$39</definedName>
    <definedName name="XDO_?FINAL_ISIN?591?">'SBI Nifty200 Mom 30'!$D$10:$D$48</definedName>
    <definedName name="XDO_?FINAL_ISIN?592?">'SBI Nifty200 Mom 30'!$D$10:$D$83</definedName>
    <definedName name="XDO_?FINAL_ISIN?593?">'SBI Nifty200 Mom 30'!$D$10:$D$88</definedName>
    <definedName name="XDO_?FINAL_ISIN?594?">'SBI Nifty100 Low Vol 30'!$D$10:$D$40</definedName>
    <definedName name="XDO_?FINAL_ISIN?595?">'SBI Nifty100 Low Vol 30'!$D$10:$D$83</definedName>
    <definedName name="XDO_?FINAL_ISIN?596?">'SBI Nifty100 Low Vol 30'!$D$10:$D$88</definedName>
    <definedName name="XDO_?FINAL_ISIN?597?">SBILIQETF!$D$52</definedName>
    <definedName name="XDO_?FINAL_ISIN?598?">SBILIQETF!$D$52:$D$57</definedName>
    <definedName name="XDO_?FINAL_ISIN?599?">SDAAAFOF!$D$42:$D$55</definedName>
    <definedName name="XDO_?FINAL_ISIN?6?">#REF!</definedName>
    <definedName name="XDO_?FINAL_ISIN?60?">STOF!$D$10:$D$49</definedName>
    <definedName name="XDO_?FINAL_ISIN?600?">SDAAAFOF!$D$42:$D$67</definedName>
    <definedName name="XDO_?FINAL_ISIN?601?">SDAAAFOF!$D$42:$D$72</definedName>
    <definedName name="XDO_?FINAL_ISIN?602?">SBIRIOS!$D$10:$D$43</definedName>
    <definedName name="XDO_?FINAL_ISIN?603?">SBIRIOS!$D$10:$D$86</definedName>
    <definedName name="XDO_?FINAL_ISIN?604?">SBIRIOS!$D$10:$D$91</definedName>
    <definedName name="XDO_?FINAL_ISIN?605?">#REF!</definedName>
    <definedName name="XDO_?FINAL_ISIN?606?">#REF!</definedName>
    <definedName name="XDO_?FINAL_ISIN?607?">#REF!</definedName>
    <definedName name="XDO_?FINAL_ISIN?608?">#REF!</definedName>
    <definedName name="XDO_?FINAL_ISIN?609?">#REF!</definedName>
    <definedName name="XDO_?FINAL_ISIN?61?">STOF!$D$10:$D$70</definedName>
    <definedName name="XDO_?FINAL_ISIN?610?">#REF!</definedName>
    <definedName name="XDO_?FINAL_ISIN?611?">#REF!</definedName>
    <definedName name="XDO_?FINAL_ISIN?612?">#REF!</definedName>
    <definedName name="XDO_?FINAL_ISIN?613?">#REF!</definedName>
    <definedName name="XDO_?FINAL_ISIN?614?">#REF!</definedName>
    <definedName name="XDO_?FINAL_ISIN?615?">#REF!</definedName>
    <definedName name="XDO_?FINAL_ISIN?616?">#REF!</definedName>
    <definedName name="XDO_?FINAL_ISIN?617?">#REF!</definedName>
    <definedName name="XDO_?FINAL_ISIN?618?">#REF!</definedName>
    <definedName name="XDO_?FINAL_ISIN?619?">#REF!</definedName>
    <definedName name="XDO_?FINAL_ISIN?62?">STOF!$D$10:$D$89</definedName>
    <definedName name="XDO_?FINAL_ISIN?620?">#REF!</definedName>
    <definedName name="XDO_?FINAL_ISIN?621?">#REF!</definedName>
    <definedName name="XDO_?FINAL_ISIN?622?">#REF!</definedName>
    <definedName name="XDO_?FINAL_ISIN?623?">#REF!</definedName>
    <definedName name="XDO_?FINAL_ISIN?624?">#REF!</definedName>
    <definedName name="XDO_?FINAL_ISIN?625?">#REF!</definedName>
    <definedName name="XDO_?FINAL_ISIN?626?">#REF!</definedName>
    <definedName name="XDO_?FINAL_ISIN?63?">STOF!$D$10:$D$94</definedName>
    <definedName name="XDO_?FINAL_ISIN?64?">SHOF!$D$10:$D$40</definedName>
    <definedName name="XDO_?FINAL_ISIN?65?">SHOF!$D$10:$D$46</definedName>
    <definedName name="XDO_?FINAL_ISIN?66?">SHOF!$D$10:$D$67</definedName>
    <definedName name="XDO_?FINAL_ISIN?67?">SHOF!$D$10:$D$86</definedName>
    <definedName name="XDO_?FINAL_ISIN?68?">SHOF!$D$10:$D$91</definedName>
    <definedName name="XDO_?FINAL_ISIN?69?">SCF!$D$10:$D$90</definedName>
    <definedName name="XDO_?FINAL_ISIN?7?">#REF!</definedName>
    <definedName name="XDO_?FINAL_ISIN?70?">SCF!$D$10:$D$97</definedName>
    <definedName name="XDO_?FINAL_ISIN?71?">SCF!$D$10:$D$101</definedName>
    <definedName name="XDO_?FINAL_ISIN?72?">SCF!$D$10:$D$109</definedName>
    <definedName name="XDO_?FINAL_ISIN?73?">SCF!$D$10:$D$132</definedName>
    <definedName name="XDO_?FINAL_ISIN?74?">SCF!$D$10:$D$151</definedName>
    <definedName name="XDO_?FINAL_ISIN?75?">SCF!$D$10:$D$156</definedName>
    <definedName name="XDO_?FINAL_ISIN?76?">SNIF!$D$10:$D$60</definedName>
    <definedName name="XDO_?FINAL_ISIN?77?">SNIF!$D$10:$D$103</definedName>
    <definedName name="XDO_?FINAL_ISIN?78?">SNIF!$D$10:$D$108</definedName>
    <definedName name="XDO_?FINAL_ISIN?79?">'SMCBF-SP'!$D$10:$D$30</definedName>
    <definedName name="XDO_?FINAL_ISIN?8?">#REF!</definedName>
    <definedName name="XDO_?FINAL_ISIN?80?">'SMCBF-SP'!$D$10:$D$34</definedName>
    <definedName name="XDO_?FINAL_ISIN?81?">'SMCBF-SP'!$D$10:$D$47</definedName>
    <definedName name="XDO_?FINAL_ISIN?82?">'SMCBF-SP'!$D$10:$D$58</definedName>
    <definedName name="XDO_?FINAL_ISIN?83?">'SMCBF-SP'!$D$10:$D$73</definedName>
    <definedName name="XDO_?FINAL_ISIN?84?">'SMCBF-SP'!$D$10:$D$88</definedName>
    <definedName name="XDO_?FINAL_ISIN?85?">'SMCBF-SP'!$D$10:$D$93</definedName>
    <definedName name="XDO_?FINAL_ISIN?86?">SOF!$D$34:$D$41</definedName>
    <definedName name="XDO_?FINAL_ISIN?87?">SOF!$D$34:$D$61</definedName>
    <definedName name="XDO_?FINAL_ISIN?88?">SOF!$D$34:$D$66</definedName>
    <definedName name="XDO_?FINAL_ISIN?89?">SMMDF!#REF!</definedName>
    <definedName name="XDO_?FINAL_ISIN?9?">SLMF!$D$10:$D$88</definedName>
    <definedName name="XDO_?FINAL_ISIN?90?">SMMDF!#REF!</definedName>
    <definedName name="XDO_?FINAL_ISIN?91?">SMMDF!$D$9:$D$68</definedName>
    <definedName name="XDO_?FINAL_ISIN?92?">SMMDF!$D$9:$D$75</definedName>
    <definedName name="XDO_?FINAL_ISIN?93?">SMMDF!$D$9:$D$84</definedName>
    <definedName name="XDO_?FINAL_ISIN?94?">SMMDF!$D$9:$D$88</definedName>
    <definedName name="XDO_?FINAL_ISIN?95?">SMMDF!$D$9:$D$107</definedName>
    <definedName name="XDO_?FINAL_ISIN?96?">SMMDF!$D$9:$D$117</definedName>
    <definedName name="XDO_?FINAL_ISIN?97?">SMMDF!$D$9:$D$122</definedName>
    <definedName name="XDO_?FINAL_ISIN?98?">SLF!$D$18:$D$28</definedName>
    <definedName name="XDO_?FINAL_ISIN?99?">SLF!$D$18:$D$36</definedName>
    <definedName name="XDO_?FINAL_MV?">SMEEF!$G$10:$G$103</definedName>
    <definedName name="XDO_?FINAL_MV?1?">#REF!</definedName>
    <definedName name="XDO_?FINAL_MV?10?">SLMF!$G$10:$G$95</definedName>
    <definedName name="XDO_?FINAL_MV?100?">SLF!$G$18:$G$43</definedName>
    <definedName name="XDO_?FINAL_MV?101?">SLF!$G$18:$G$113</definedName>
    <definedName name="XDO_?FINAL_MV?102?">SLF!$G$18:$G$154</definedName>
    <definedName name="XDO_?FINAL_MV?103?">SLF!$G$18:$G$168</definedName>
    <definedName name="XDO_?FINAL_MV?104?">SLF!$G$18:$G$179</definedName>
    <definedName name="XDO_?FINAL_MV?105?">SLF!$G$18:$G$192</definedName>
    <definedName name="XDO_?FINAL_MV?106?">SDBF!$G$18:$G$25</definedName>
    <definedName name="XDO_?FINAL_MV?107?">SDBF!$G$18:$G$33</definedName>
    <definedName name="XDO_?FINAL_MV?108?">SDBF!$G$18:$G$42</definedName>
    <definedName name="XDO_?FINAL_MV?109?">SDBF!$G$18:$G$52</definedName>
    <definedName name="XDO_?FINAL_MV?11?">SLMF!$G$10:$G$99</definedName>
    <definedName name="XDO_?FINAL_MV?110?">SDBF!$G$18:$G$65</definedName>
    <definedName name="XDO_?FINAL_MV?111?">SDBF!$G$18:$G$75</definedName>
    <definedName name="XDO_?FINAL_MV?112?">SDBF!$G$18:$G$80</definedName>
    <definedName name="XDO_?FINAL_MV?113?">SSF!$G$24:$G$26</definedName>
    <definedName name="XDO_?FINAL_MV?114?">SSF!$G$24:$G$48</definedName>
    <definedName name="XDO_?FINAL_MV?115?">SSF!$G$24:$G$88</definedName>
    <definedName name="XDO_?FINAL_MV?116?">SSF!$G$24:$G$142</definedName>
    <definedName name="XDO_?FINAL_MV?117?">SSF!$G$24:$G$149</definedName>
    <definedName name="XDO_?FINAL_MV?118?">SSF!$G$24:$G$159</definedName>
    <definedName name="XDO_?FINAL_MV?119?">SSF!$G$24:$G$159</definedName>
    <definedName name="XDO_?FINAL_MV?12?">SLMF!$G$10:$G$121</definedName>
    <definedName name="XDO_?FINAL_MV?120?">SSF!$G$24:$G$160</definedName>
    <definedName name="XDO_?FINAL_MV?121?">SSF!$G$24:$G$162</definedName>
    <definedName name="XDO_?FINAL_MV?122?">SSF!$G$24:$G$167</definedName>
    <definedName name="XDO_?FINAL_MV?123?">SSF!$G$24:$G$180</definedName>
    <definedName name="XDO_?FINAL_MV?124?">SCRF!#REF!</definedName>
    <definedName name="XDO_?FINAL_MV?125?">SCRF!$G$9:$G$50</definedName>
    <definedName name="XDO_?FINAL_MV?126?">SCRF!$G$9:$G$62</definedName>
    <definedName name="XDO_?FINAL_MV?127?">SCRF!$G$9:$G$83</definedName>
    <definedName name="XDO_?FINAL_MV?128?">SCRF!$G$9:$G$93</definedName>
    <definedName name="XDO_?FINAL_MV?129?">SCRF!$G$9:$G$98</definedName>
    <definedName name="XDO_?FINAL_MV?13?">SLMF!$G$10:$G$140</definedName>
    <definedName name="XDO_?FINAL_MV?130?">SFEF!$G$10:$G$34</definedName>
    <definedName name="XDO_?FINAL_MV?131?">SFEF!$G$10:$G$41</definedName>
    <definedName name="XDO_?FINAL_MV?132?">SFEF!$G$10:$G$66</definedName>
    <definedName name="XDO_?FINAL_MV?133?">SFEF!$G$10:$G$85</definedName>
    <definedName name="XDO_?FINAL_MV?134?">SFEF!$G$10:$G$90</definedName>
    <definedName name="XDO_?FINAL_MV?135?">SCHF!$G$10:$G$49</definedName>
    <definedName name="XDO_?FINAL_MV?136?">SCHF!$G$10:$G$103</definedName>
    <definedName name="XDO_?FINAL_MV?137?">SCHF!$G$10:$G$110</definedName>
    <definedName name="XDO_?FINAL_MV?138?">SCHF!$G$10:$G$118</definedName>
    <definedName name="XDO_?FINAL_MV?139?">SCHF!$G$10:$G$122</definedName>
    <definedName name="XDO_?FINAL_MV?14?">SLMF!$G$10:$G$145</definedName>
    <definedName name="XDO_?FINAL_MV?140?">SCHF!$G$10:$G$141</definedName>
    <definedName name="XDO_?FINAL_MV?141?">SCHF!$G$10:$G$151</definedName>
    <definedName name="XDO_?FINAL_MV?142?">SCHF!$G$10:$G$156</definedName>
    <definedName name="XDO_?FINAL_MV?143?">SMUSD!$G$18:$G$52</definedName>
    <definedName name="XDO_?FINAL_MV?144?">SMUSD!$G$18:$G$60</definedName>
    <definedName name="XDO_?FINAL_MV?145?">SMUSD!$G$18:$G$66</definedName>
    <definedName name="XDO_?FINAL_MV?146?">SMUSD!$G$18:$G$78</definedName>
    <definedName name="XDO_?FINAL_MV?147?">SMUSD!$G$18:$G$97</definedName>
    <definedName name="XDO_?FINAL_MV?148?">SMUSD!$G$18:$G$126</definedName>
    <definedName name="XDO_?FINAL_MV?149?">SMUSD!$G$18:$G$132</definedName>
    <definedName name="XDO_?FINAL_MV?15?">SLTEF!$G$10:$G$78</definedName>
    <definedName name="XDO_?FINAL_MV?150?">SMUSD!$G$18:$G$138</definedName>
    <definedName name="XDO_?FINAL_MV?151?">SMUSD!$G$18:$G$145</definedName>
    <definedName name="XDO_?FINAL_MV?152?">SMUSD!$G$18:$G$155</definedName>
    <definedName name="XDO_?FINAL_MV?153?">SMUSD!$G$18:$G$160</definedName>
    <definedName name="XDO_?FINAL_MV?154?">SMIDCAP!$G$10:$G$63</definedName>
    <definedName name="XDO_?FINAL_MV?155?">SMIDCAP!$G$10:$G$67</definedName>
    <definedName name="XDO_?FINAL_MV?156?">SMIDCAP!$G$10:$G$92</definedName>
    <definedName name="XDO_?FINAL_MV?157?">SMIDCAP!$G$10:$G$111</definedName>
    <definedName name="XDO_?FINAL_MV?158?">SMIDCAP!$G$10:$G$116</definedName>
    <definedName name="XDO_?FINAL_MV?159?">SMCMF!$G$24:$G$26</definedName>
    <definedName name="XDO_?FINAL_MV?16?">SLTEF!$G$10:$G$82</definedName>
    <definedName name="XDO_?FINAL_MV?160?">SMCMF!$G$24:$G$55</definedName>
    <definedName name="XDO_?FINAL_MV?161?">SMCMF!$G$24:$G$60</definedName>
    <definedName name="XDO_?FINAL_MV?162?">SMCOMMA!$G$10:$G$39</definedName>
    <definedName name="XDO_?FINAL_MV?163?">SMCOMMA!$G$10:$G$64</definedName>
    <definedName name="XDO_?FINAL_MV?164?">SMCOMMA!$G$10:$G$83</definedName>
    <definedName name="XDO_?FINAL_MV?165?">SMCOMMA!$G$10:$G$88</definedName>
    <definedName name="XDO_?FINAL_MV?166?">SMGF!$G$24:$G$31</definedName>
    <definedName name="XDO_?FINAL_MV?167?">SMGF!$G$24:$G$35</definedName>
    <definedName name="XDO_?FINAL_MV?168?">SMGF!$G$24:$G$46</definedName>
    <definedName name="XDO_?FINAL_MV?169?">SMGF!$G$24:$G$65</definedName>
    <definedName name="XDO_?FINAL_MV?17?">SLTEF!$G$10:$G$105</definedName>
    <definedName name="XDO_?FINAL_MV?170?">SMGF!$G$24:$G$70</definedName>
    <definedName name="XDO_?FINAL_MV?171?">SFLEXI!$G$10:$G$71</definedName>
    <definedName name="XDO_?FINAL_MV?172?">SFLEXI!$G$10:$G$79</definedName>
    <definedName name="XDO_?FINAL_MV?173?">SFLEXI!$G$10:$G$101</definedName>
    <definedName name="XDO_?FINAL_MV?174?">SFLEXI!$G$10:$G$120</definedName>
    <definedName name="XDO_?FINAL_MV?175?">SFLEXI!$G$10:$G$125</definedName>
    <definedName name="XDO_?FINAL_MV?176?">SMAAF!$G$10:$G$72</definedName>
    <definedName name="XDO_?FINAL_MV?177?">SMAAF!$G$10:$G$81</definedName>
    <definedName name="XDO_?FINAL_MV?178?">SMAAF!$G$10:$G$119</definedName>
    <definedName name="XDO_?FINAL_MV?179?">SMAAF!$G$10:$G$130</definedName>
    <definedName name="XDO_?FINAL_MV?18?">SLTEF!$G$10:$G$124</definedName>
    <definedName name="XDO_?FINAL_MV?180?">SMAAF!$G$10:$G$134</definedName>
    <definedName name="XDO_?FINAL_MV?181?">SMAAF!$G$10:$G$139</definedName>
    <definedName name="XDO_?FINAL_MV?182?">SMAAF!$G$10:$G$145</definedName>
    <definedName name="XDO_?FINAL_MV?183?">SMAAF!$G$10:$G$157</definedName>
    <definedName name="XDO_?FINAL_MV?184?">SMAAF!$G$10:$G$169</definedName>
    <definedName name="XDO_?FINAL_MV?185?">SMAAF!$G$10:$G$174</definedName>
    <definedName name="XDO_?FINAL_MV?186?">SBLUECHIP!$G$10:$G$52</definedName>
    <definedName name="XDO_?FINAL_MV?187?">SBLUECHIP!$G$10:$G$78</definedName>
    <definedName name="XDO_?FINAL_MV?188?">SBLUECHIP!$G$10:$G$97</definedName>
    <definedName name="XDO_?FINAL_MV?189?">SBLUECHIP!$G$10:$G$102</definedName>
    <definedName name="XDO_?FINAL_MV?19?">SLTEF!$G$10:$G$129</definedName>
    <definedName name="XDO_?FINAL_MV?190?">SAOF!$G$10:$G$198</definedName>
    <definedName name="XDO_?FINAL_MV?191?">SAOF!$G$10:$G$212</definedName>
    <definedName name="XDO_?FINAL_MV?192?">SAOF!$G$10:$G$228</definedName>
    <definedName name="XDO_?FINAL_MV?193?">SAOF!$G$10:$G$237</definedName>
    <definedName name="XDO_?FINAL_MV?194?">SAOF!$G$10:$G$241</definedName>
    <definedName name="XDO_?FINAL_MV?195?">SAOF!$G$10:$G$253</definedName>
    <definedName name="XDO_?FINAL_MV?196?">SAOF!$G$10:$G$265</definedName>
    <definedName name="XDO_?FINAL_MV?197?">SAOF!$G$10:$G$270</definedName>
    <definedName name="XDO_?FINAL_MV?198?">SIF!$G$10:$G$44</definedName>
    <definedName name="XDO_?FINAL_MV?199?">SIF!$G$10:$G$46</definedName>
    <definedName name="XDO_?FINAL_MV?2?">#REF!</definedName>
    <definedName name="XDO_?FINAL_MV?20?">#REF!</definedName>
    <definedName name="XDO_?FINAL_MV?200?">SIF!$G$10:$G$73</definedName>
    <definedName name="XDO_?FINAL_MV?201?">SIF!$G$10:$G$92</definedName>
    <definedName name="XDO_?FINAL_MV?202?">SIF!$G$10:$G$97</definedName>
    <definedName name="XDO_?FINAL_MV?203?">SMLDF!$G$18:$G$60</definedName>
    <definedName name="XDO_?FINAL_MV?204?">SMLDF!$G$18:$G$69</definedName>
    <definedName name="XDO_?FINAL_MV?205?">SMLDF!$G$18:$G$77</definedName>
    <definedName name="XDO_?FINAL_MV?206?">SMLDF!$G$18:$G$85</definedName>
    <definedName name="XDO_?FINAL_MV?207?">SMLDF!$G$18:$G$99</definedName>
    <definedName name="XDO_?FINAL_MV?208?">SMLDF!$G$18:$G$124</definedName>
    <definedName name="XDO_?FINAL_MV?209?">SMLDF!$G$18:$G$130</definedName>
    <definedName name="XDO_?FINAL_MV?21?">#REF!</definedName>
    <definedName name="XDO_?FINAL_MV?210?">SMLDF!$G$18:$G$141</definedName>
    <definedName name="XDO_?FINAL_MV?211?">SMLDF!$G$18:$G$151</definedName>
    <definedName name="XDO_?FINAL_MV?212?">SMLDF!$G$18:$G$156</definedName>
    <definedName name="XDO_?FINAL_MV?213?">SSTDF!$G$18:$G$81</definedName>
    <definedName name="XDO_?FINAL_MV?214?">SSTDF!$G$18:$G$91</definedName>
    <definedName name="XDO_?FINAL_MV?215?">SSTDF!$G$18:$G$99</definedName>
    <definedName name="XDO_?FINAL_MV?216?">SSTDF!$G$18:$G$111</definedName>
    <definedName name="XDO_?FINAL_MV?217?">SSTDF!$G$18:$G$123</definedName>
    <definedName name="XDO_?FINAL_MV?218?">SSTDF!$G$18:$G$131</definedName>
    <definedName name="XDO_?FINAL_MV?219?">SSTDF!$G$18:$G$138</definedName>
    <definedName name="XDO_?FINAL_MV?22?">#REF!</definedName>
    <definedName name="XDO_?FINAL_MV?220?">SSTDF!$G$18:$G$148</definedName>
    <definedName name="XDO_?FINAL_MV?221?">SSTDF!$G$18:$G$153</definedName>
    <definedName name="XDO_?FINAL_MV?222?">SETFGOLD!$G$46</definedName>
    <definedName name="XDO_?FINAL_MV?223?">SETFGOLD!$G$46:$G$54</definedName>
    <definedName name="XDO_?FINAL_MV?224?">SETFGOLD!$G$46:$G$59</definedName>
    <definedName name="XDO_?FINAL_MV?225?">SPSU!$G$10:$G$33</definedName>
    <definedName name="XDO_?FINAL_MV?226?">SPSU!$G$10:$G$58</definedName>
    <definedName name="XDO_?FINAL_MV?227?">SPSU!$G$10:$G$77</definedName>
    <definedName name="XDO_?FINAL_MV?228?">SPSU!$G$10:$G$82</definedName>
    <definedName name="XDO_?FINAL_MV?229?">SGF!$G$42</definedName>
    <definedName name="XDO_?FINAL_MV?23?">#REF!</definedName>
    <definedName name="XDO_?FINAL_MV?230?">SGF!$G$42:$G$54</definedName>
    <definedName name="XDO_?FINAL_MV?231?">SGF!$G$42:$G$59</definedName>
    <definedName name="XDO_?FINAL_MV?232?">SBISENSEX!$G$10:$G$40</definedName>
    <definedName name="XDO_?FINAL_MV?233?">SBISENSEX!$G$10:$G$83</definedName>
    <definedName name="XDO_?FINAL_MV?234?">SBISENSEX!$G$10:$G$88</definedName>
    <definedName name="XDO_?FINAL_MV?235?">SSCF!$G$10:$G$80</definedName>
    <definedName name="XDO_?FINAL_MV?236?">SSCF!$G$10:$G$108</definedName>
    <definedName name="XDO_?FINAL_MV?237?">SSCF!$G$10:$G$127</definedName>
    <definedName name="XDO_?FINAL_MV?238?">SSCF!$G$10:$G$132</definedName>
    <definedName name="XDO_?FINAL_MV?239?">SBPF!$G$18:$G$52</definedName>
    <definedName name="XDO_?FINAL_MV?24?">SMGLF!$G$10:$G$45</definedName>
    <definedName name="XDO_?FINAL_MV?240?">SBPF!$G$18:$G$61</definedName>
    <definedName name="XDO_?FINAL_MV?241?">SBPF!$G$18:$G$69</definedName>
    <definedName name="XDO_?FINAL_MV?242?">SBPF!$G$18:$G$87</definedName>
    <definedName name="XDO_?FINAL_MV?243?">SBPF!$G$18:$G$100</definedName>
    <definedName name="XDO_?FINAL_MV?244?">SBPF!$G$18:$G$110</definedName>
    <definedName name="XDO_?FINAL_MV?245?">SBPF!$G$18:$G$115</definedName>
    <definedName name="XDO_?FINAL_MV?246?">SBFS!$G$10:$G$44</definedName>
    <definedName name="XDO_?FINAL_MV?247?">SBFS!$G$10:$G$69</definedName>
    <definedName name="XDO_?FINAL_MV?248?">SBFS!$G$10:$G$88</definedName>
    <definedName name="XDO_?FINAL_MV?249?">SBFS!$G$10:$G$93</definedName>
    <definedName name="XDO_?FINAL_MV?25?">SMGLF!$G$10:$G$70</definedName>
    <definedName name="XDO_?FINAL_MV?250?">SETFNN50!$G$10:$G$59</definedName>
    <definedName name="XDO_?FINAL_MV?251?">SETFNN50!$G$10:$G$68</definedName>
    <definedName name="XDO_?FINAL_MV?252?">SETFNN50!$G$10:$G$103</definedName>
    <definedName name="XDO_?FINAL_MV?253?">SETFNN50!$G$10:$G$108</definedName>
    <definedName name="XDO_?FINAL_MV?254?">SETFNIFBK!$G$10:$G$23</definedName>
    <definedName name="XDO_?FINAL_MV?255?">SETFNIFBK!$G$10:$G$66</definedName>
    <definedName name="XDO_?FINAL_MV?256?">SETFNIFBK!$G$10:$G$71</definedName>
    <definedName name="XDO_?FINAL_MV?257?">SETFBSE100!$G$10:$G$110</definedName>
    <definedName name="XDO_?FINAL_MV?258?">SETFBSE100!$G$10:$G$119</definedName>
    <definedName name="XDO_?FINAL_MV?259?">SETFBSE100!$G$10:$G$154</definedName>
    <definedName name="XDO_?FINAL_MV?26?">SMGLF!$G$10:$G$89</definedName>
    <definedName name="XDO_?FINAL_MV?260?">SETFBSE100!$G$10:$G$159</definedName>
    <definedName name="XDO_?FINAL_MV?261?">SESF!$G$10:$G$108</definedName>
    <definedName name="XDO_?FINAL_MV?262?">SESF!$G$10:$G$109</definedName>
    <definedName name="XDO_?FINAL_MV?263?">SESF!$G$10:$G$109</definedName>
    <definedName name="XDO_?FINAL_MV?264?">SESF!$G$10:$G$143</definedName>
    <definedName name="XDO_?FINAL_MV?265?">SESF!$G$10:$G$153</definedName>
    <definedName name="XDO_?FINAL_MV?266?">SESF!$G$10:$G$165</definedName>
    <definedName name="XDO_?FINAL_MV?267?">SESF!$G$10:$G$174</definedName>
    <definedName name="XDO_?FINAL_MV?268?">SESF!$G$10:$G$186</definedName>
    <definedName name="XDO_?FINAL_MV?269?">SESF!$G$10:$G$191</definedName>
    <definedName name="XDO_?FINAL_MV?27?">SMGLF!$G$10:$G$94</definedName>
    <definedName name="XDO_?FINAL_MV?270?">SETFNIF50!$G$10:$G$60</definedName>
    <definedName name="XDO_?FINAL_MV?271?">SETFNIF50!$G$10:$G$103</definedName>
    <definedName name="XDO_?FINAL_MV?272?">SETFNIF50!$G$10:$G$108</definedName>
    <definedName name="XDO_?FINAL_MV?273?">'SLTAF-III'!$G$10:$G$36</definedName>
    <definedName name="XDO_?FINAL_MV?274?">'SLTAF-III'!$G$10:$G$79</definedName>
    <definedName name="XDO_?FINAL_MV?275?">'SLTAF-III'!$G$10:$G$84</definedName>
    <definedName name="XDO_?FINAL_MV?276?">SETF10GILT!$G$24</definedName>
    <definedName name="XDO_?FINAL_MV?277?">SETF10GILT!$G$24:$G$53</definedName>
    <definedName name="XDO_?FINAL_MV?278?">SETF10GILT!$G$24:$G$58</definedName>
    <definedName name="XDO_?FINAL_MV?279?">'SLTAF-IV'!$G$10:$G$37</definedName>
    <definedName name="XDO_?FINAL_MV?28?">#REF!</definedName>
    <definedName name="XDO_?FINAL_MV?280?">'SLTAF-IV'!$G$10:$G$80</definedName>
    <definedName name="XDO_?FINAL_MV?281?">'SLTAF-IV'!$G$10:$G$85</definedName>
    <definedName name="XDO_?FINAL_MV?282?">'SLTAF-V'!$G$10:$G$37</definedName>
    <definedName name="XDO_?FINAL_MV?283?">'SLTAF-V'!$G$10:$G$80</definedName>
    <definedName name="XDO_?FINAL_MV?284?">'SLTAF-V'!$G$10:$G$85</definedName>
    <definedName name="XDO_?FINAL_MV?285?">'SLTAF-VI'!$G$10:$G$45</definedName>
    <definedName name="XDO_?FINAL_MV?286?">'SLTAF-VI'!$G$10:$G$88</definedName>
    <definedName name="XDO_?FINAL_MV?287?">'SLTAF-VI'!$G$10:$G$93</definedName>
    <definedName name="XDO_?FINAL_MV?288?">SETFSN50!$G$10:$G$59</definedName>
    <definedName name="XDO_?FINAL_MV?289?">SETFSN50!$G$10:$G$68</definedName>
    <definedName name="XDO_?FINAL_MV?29?">#REF!</definedName>
    <definedName name="XDO_?FINAL_MV?290?">SETFSN50!$G$10:$G$103</definedName>
    <definedName name="XDO_?FINAL_MV?291?">SETFSN50!$G$10:$G$108</definedName>
    <definedName name="XDO_?FINAL_MV?292?">SBIETFQLTY!$G$10:$G$40</definedName>
    <definedName name="XDO_?FINAL_MV?293?">SBIETFQLTY!$G$10:$G$83</definedName>
    <definedName name="XDO_?FINAL_MV?294?">SBIETFQLTY!$G$10:$G$88</definedName>
    <definedName name="XDO_?FINAL_MV?295?">SCBF!$G$18:$G$93</definedName>
    <definedName name="XDO_?FINAL_MV?296?">SCBF!$G$18:$G$102</definedName>
    <definedName name="XDO_?FINAL_MV?297?">SCBF!$G$18:$G$108</definedName>
    <definedName name="XDO_?FINAL_MV?298?">SCBF!$G$18:$G$113</definedName>
    <definedName name="XDO_?FINAL_MV?299?">SCBF!$G$18:$G$126</definedName>
    <definedName name="XDO_?FINAL_MV?3?">#REF!</definedName>
    <definedName name="XDO_?FINAL_MV?30?">SEHF!$G$10:$G$54</definedName>
    <definedName name="XDO_?FINAL_MV?300?">SCBF!$G$18:$G$139</definedName>
    <definedName name="XDO_?FINAL_MV?301?">SCBF!$G$18:$G$149</definedName>
    <definedName name="XDO_?FINAL_MV?302?">SCBF!$G$18:$G$154</definedName>
    <definedName name="XDO_?FINAL_MV?303?">SEMVF!$G$10:$G$60</definedName>
    <definedName name="XDO_?FINAL_MV?304?">SEMVF!$G$10:$G$103</definedName>
    <definedName name="XDO_?FINAL_MV?305?">SEMVF!$G$10:$G$108</definedName>
    <definedName name="XDO_?FINAL_MV?306?">'SFMP- Series 1'!$G$26:$G$31</definedName>
    <definedName name="XDO_?FINAL_MV?307?">'SFMP- Series 1'!$G$26:$G$50</definedName>
    <definedName name="XDO_?FINAL_MV?308?">'SFMP- Series 1'!$G$26:$G$65</definedName>
    <definedName name="XDO_?FINAL_MV?309?">'SFMP- Series 1'!$G$26:$G$70</definedName>
    <definedName name="XDO_?FINAL_MV?31?">SEHF!$G$10:$G$59</definedName>
    <definedName name="XDO_?FINAL_MV?310?">'SFMP- Series 6'!$G$24</definedName>
    <definedName name="XDO_?FINAL_MV?311?">'SFMP- Series 6'!$G$24:$G$31</definedName>
    <definedName name="XDO_?FINAL_MV?312?">'SFMP- Series 6'!$G$24:$G$50</definedName>
    <definedName name="XDO_?FINAL_MV?313?">'SFMP- Series 6'!$G$24:$G$65</definedName>
    <definedName name="XDO_?FINAL_MV?314?">'SFMP- Series 6'!$G$24:$G$70</definedName>
    <definedName name="XDO_?FINAL_MV?315?">'SFMP- Series 34'!$G$24</definedName>
    <definedName name="XDO_?FINAL_MV?316?">'SFMP- Series 34'!$G$24:$G$28</definedName>
    <definedName name="XDO_?FINAL_MV?317?">'SFMP- Series 34'!$G$24:$G$45</definedName>
    <definedName name="XDO_?FINAL_MV?318?">'SFMP- Series 34'!$G$24:$G$60</definedName>
    <definedName name="XDO_?FINAL_MV?319?">'SFMP- Series 34'!$G$24:$G$65</definedName>
    <definedName name="XDO_?FINAL_MV?32?">SEHF!$G$10:$G$66</definedName>
    <definedName name="XDO_?FINAL_MV?320?">'SMCBF-IP'!$G$10:$G$46</definedName>
    <definedName name="XDO_?FINAL_MV?321?">'SMCBF-IP'!$G$10:$G$53</definedName>
    <definedName name="XDO_?FINAL_MV?322?">'SMCBF-IP'!$G$10:$G$74</definedName>
    <definedName name="XDO_?FINAL_MV?323?">'SMCBF-IP'!$G$10:$G$93</definedName>
    <definedName name="XDO_?FINAL_MV?324?">'SMCBF-IP'!$G$10:$G$98</definedName>
    <definedName name="XDO_?FINAL_MV?325?">SFRDF!$G$18:$G$20</definedName>
    <definedName name="XDO_?FINAL_MV?326?">SFRDF!$G$18:$G$30</definedName>
    <definedName name="XDO_?FINAL_MV?327?">SFRDF!$G$18:$G$36</definedName>
    <definedName name="XDO_?FINAL_MV?328?">SFRDF!$G$18:$G$44</definedName>
    <definedName name="XDO_?FINAL_MV?329?">SFRDF!$G$18:$G$57</definedName>
    <definedName name="XDO_?FINAL_MV?33?">SEHF!$G$10:$G$70</definedName>
    <definedName name="XDO_?FINAL_MV?330?">SFRDF!$G$18:$G$67</definedName>
    <definedName name="XDO_?FINAL_MV?331?">SFRDF!$G$18:$G$72</definedName>
    <definedName name="XDO_?FINAL_MV?332?">SBIETFIT!$G$10:$G$19</definedName>
    <definedName name="XDO_?FINAL_MV?333?">SBIETFIT!$G$10:$G$62</definedName>
    <definedName name="XDO_?FINAL_MV?334?">SBIETFIT!$G$10:$G$67</definedName>
    <definedName name="XDO_?FINAL_MV?335?">SBIETFPB!$G$10:$G$19</definedName>
    <definedName name="XDO_?FINAL_MV?336?">SBIETFPB!$G$10:$G$62</definedName>
    <definedName name="XDO_?FINAL_MV?337?">SBIETFPB!$G$10:$G$67</definedName>
    <definedName name="XDO_?FINAL_MV?338?">'SRBF-AP'!$G$10:$G$61</definedName>
    <definedName name="XDO_?FINAL_MV?339?">'SRBF-AP'!$G$10:$G$71</definedName>
    <definedName name="XDO_?FINAL_MV?34?">SEHF!$G$10:$G$127</definedName>
    <definedName name="XDO_?FINAL_MV?340?">'SRBF-AP'!$G$10:$G$80</definedName>
    <definedName name="XDO_?FINAL_MV?341?">'SRBF-AP'!$G$10:$G$84</definedName>
    <definedName name="XDO_?FINAL_MV?342?">'SRBF-AP'!$G$10:$G$111</definedName>
    <definedName name="XDO_?FINAL_MV?343?">'SRBF-AP'!$G$10:$G$116</definedName>
    <definedName name="XDO_?FINAL_MV?344?">'SRBF-AHP'!$G$10:$G$61</definedName>
    <definedName name="XDO_?FINAL_MV?345?">'SRBF-AHP'!$G$10:$G$62</definedName>
    <definedName name="XDO_?FINAL_MV?346?">'SRBF-AHP'!$G$10:$G$62</definedName>
    <definedName name="XDO_?FINAL_MV?347?">'SRBF-AHP'!$G$10:$G$81</definedName>
    <definedName name="XDO_?FINAL_MV?348?">'SRBF-AHP'!$G$10:$G$90</definedName>
    <definedName name="XDO_?FINAL_MV?349?">'SRBF-AHP'!$G$10:$G$94</definedName>
    <definedName name="XDO_?FINAL_MV?35?">SEHF!$G$10:$G$133</definedName>
    <definedName name="XDO_?FINAL_MV?350?">'SRBF-AHP'!$G$10:$G$111</definedName>
    <definedName name="XDO_?FINAL_MV?351?">'SRBF-AHP'!$G$10:$G$123</definedName>
    <definedName name="XDO_?FINAL_MV?352?">'SRBF-AHP'!$G$10:$G$128</definedName>
    <definedName name="XDO_?FINAL_MV?353?">'SRBF-CHP'!$G$10:$G$61</definedName>
    <definedName name="XDO_?FINAL_MV?354?">'SRBF-CHP'!$G$10:$G$79</definedName>
    <definedName name="XDO_?FINAL_MV?355?">'SRBF-CHP'!$G$10:$G$91</definedName>
    <definedName name="XDO_?FINAL_MV?356?">'SRBF-CHP'!$G$10:$G$120</definedName>
    <definedName name="XDO_?FINAL_MV?357?">'SRBF-CHP'!$G$10:$G$125</definedName>
    <definedName name="XDO_?FINAL_MV?358?">'SRBF-CP'!$G$10:$G$61</definedName>
    <definedName name="XDO_?FINAL_MV?359?">'SRBF-CP'!$G$10:$G$78</definedName>
    <definedName name="XDO_?FINAL_MV?36?">SEHF!$G$10:$G$141</definedName>
    <definedName name="XDO_?FINAL_MV?360?">'SRBF-CP'!$G$10:$G$89</definedName>
    <definedName name="XDO_?FINAL_MV?361?">'SRBF-CP'!$G$10:$G$118</definedName>
    <definedName name="XDO_?FINAL_MV?362?">'SRBF-CP'!$G$10:$G$123</definedName>
    <definedName name="XDO_?FINAL_MV?363?">'SIA-US EQUITY FOF'!$G$14</definedName>
    <definedName name="XDO_?FINAL_MV?364?">'SIA-US EQUITY FOF'!$G$14:$G$53</definedName>
    <definedName name="XDO_?FINAL_MV?365?">'SIA-US EQUITY FOF'!$G$14:$G$58</definedName>
    <definedName name="XDO_?FINAL_MV?366?">'SFMP- Series 42'!$G$18:$G$19</definedName>
    <definedName name="XDO_?FINAL_MV?367?">'SFMP- Series 42'!$G$18:$G$27</definedName>
    <definedName name="XDO_?FINAL_MV?368?">'SFMP- Series 42'!$G$18:$G$42</definedName>
    <definedName name="XDO_?FINAL_MV?369?">'SFMP- Series 42'!$G$18:$G$59</definedName>
    <definedName name="XDO_?FINAL_MV?37?">SEHF!$G$10:$G$153</definedName>
    <definedName name="XDO_?FINAL_MV?370?">'SFMP- Series 42'!$G$18:$G$74</definedName>
    <definedName name="XDO_?FINAL_MV?371?">'SFMP- Series 42'!$G$18:$G$79</definedName>
    <definedName name="XDO_?FINAL_MV?372?">'SNN50'!$G$10:$G$59</definedName>
    <definedName name="XDO_?FINAL_MV?373?">'SNN50'!$G$10:$G$68</definedName>
    <definedName name="XDO_?FINAL_MV?374?">'SNN50'!$G$10:$G$103</definedName>
    <definedName name="XDO_?FINAL_MV?375?">'SNN50'!$G$10:$G$108</definedName>
    <definedName name="XDO_?FINAL_MV?376?">'SFMP- Series 44'!$G$26:$G$31</definedName>
    <definedName name="XDO_?FINAL_MV?377?">'SFMP- Series 44'!$G$26:$G$55</definedName>
    <definedName name="XDO_?FINAL_MV?378?">'SFMP- Series 44'!$G$26:$G$70</definedName>
    <definedName name="XDO_?FINAL_MV?379?">'SFMP- Series 44'!$G$26:$G$75</definedName>
    <definedName name="XDO_?FINAL_MV?38?">SEHF!$G$10:$G$161</definedName>
    <definedName name="XDO_?FINAL_MV?380?">'SFMP- Series 45'!$G$26:$G$35</definedName>
    <definedName name="XDO_?FINAL_MV?381?">'SFMP- Series 45'!$G$26:$G$56</definedName>
    <definedName name="XDO_?FINAL_MV?382?">'SFMP- Series 45'!$G$26:$G$71</definedName>
    <definedName name="XDO_?FINAL_MV?383?">'SFMP- Series 45'!$G$26:$G$76</definedName>
    <definedName name="XDO_?FINAL_MV?384?">SBIETFCON!$G$10:$G$40</definedName>
    <definedName name="XDO_?FINAL_MV?385?">SBIETFCON!$G$10:$G$49</definedName>
    <definedName name="XDO_?FINAL_MV?386?">SBIETFCON!$G$10:$G$84</definedName>
    <definedName name="XDO_?FINAL_MV?387?">SBIETFCON!$G$10:$G$89</definedName>
    <definedName name="XDO_?FINAL_MV?388?">'SFMP- Series 46'!$G$26:$G$29</definedName>
    <definedName name="XDO_?FINAL_MV?389?">'SFMP- Series 46'!$G$26:$G$49</definedName>
    <definedName name="XDO_?FINAL_MV?39?">SEHF!$G$10:$G$176</definedName>
    <definedName name="XDO_?FINAL_MV?390?">'SFMP- Series 46'!$G$26:$G$64</definedName>
    <definedName name="XDO_?FINAL_MV?391?">'SFMP- Series 46'!$G$26:$G$69</definedName>
    <definedName name="XDO_?FINAL_MV?392?">SBAF!$G$10:$G$101</definedName>
    <definedName name="XDO_?FINAL_MV?393?">SBAF!$G$10:$G$109</definedName>
    <definedName name="XDO_?FINAL_MV?394?">SBAF!$G$10:$G$114</definedName>
    <definedName name="XDO_?FINAL_MV?395?">SBAF!$G$10:$G$159</definedName>
    <definedName name="XDO_?FINAL_MV?396?">SBAF!$G$10:$G$173</definedName>
    <definedName name="XDO_?FINAL_MV?397?">SBAF!$G$10:$G$178</definedName>
    <definedName name="XDO_?FINAL_MV?398?">SBAF!$G$10:$G$183</definedName>
    <definedName name="XDO_?FINAL_MV?399?">SBAF!$G$10:$G$191</definedName>
    <definedName name="XDO_?FINAL_MV?4?">#REF!</definedName>
    <definedName name="XDO_?FINAL_MV?40?">SEHF!$G$10:$G$181</definedName>
    <definedName name="XDO_?FINAL_MV?400?">SBAF!$G$10:$G$212</definedName>
    <definedName name="XDO_?FINAL_MV?401?">SBAF!$G$10:$G$217</definedName>
    <definedName name="XDO_?FINAL_MV?402?">'SFMP- Series 49'!$G$26:$G$34</definedName>
    <definedName name="XDO_?FINAL_MV?403?">'SFMP- Series 49'!$G$26:$G$55</definedName>
    <definedName name="XDO_?FINAL_MV?404?">'SFMP- Series 49'!$G$26:$G$70</definedName>
    <definedName name="XDO_?FINAL_MV?405?">'SFMP- Series 49'!$G$26:$G$75</definedName>
    <definedName name="XDO_?FINAL_MV?406?">'SFMP- Series 50'!$G$26:$G$31</definedName>
    <definedName name="XDO_?FINAL_MV?407?">'SFMP- Series 50'!$G$26:$G$50</definedName>
    <definedName name="XDO_?FINAL_MV?408?">'SFMP- Series 50'!$G$26:$G$65</definedName>
    <definedName name="XDO_?FINAL_MV?409?">'SFMP- Series 50'!$G$26:$G$70</definedName>
    <definedName name="XDO_?FINAL_MV?41?">#REF!</definedName>
    <definedName name="XDO_?FINAL_MV?410?">'SFMP- Series 51'!$G$26:$G$37</definedName>
    <definedName name="XDO_?FINAL_MV?411?">'SFMP- Series 51'!$G$26:$G$59</definedName>
    <definedName name="XDO_?FINAL_MV?412?">'SFMP- Series 51'!$G$26:$G$74</definedName>
    <definedName name="XDO_?FINAL_MV?413?">'SFMP- Series 51'!$G$26:$G$79</definedName>
    <definedName name="XDO_?FINAL_MV?414?">'SFMP- Series 52'!$G$26:$G$30</definedName>
    <definedName name="XDO_?FINAL_MV?415?">'SFMP- Series 52'!$G$26:$G$51</definedName>
    <definedName name="XDO_?FINAL_MV?416?">'SFMP- Series 52'!$G$26:$G$66</definedName>
    <definedName name="XDO_?FINAL_MV?417?">'SFMP- Series 52'!$G$26:$G$71</definedName>
    <definedName name="XDO_?FINAL_MV?418?">'SFMP- Series 53'!$G$26:$G$34</definedName>
    <definedName name="XDO_?FINAL_MV?419?">'SFMP- Series 53'!$G$26:$G$57</definedName>
    <definedName name="XDO_?FINAL_MV?42?">#REF!</definedName>
    <definedName name="XDO_?FINAL_MV?420?">'SFMP- Series 53'!$G$26:$G$72</definedName>
    <definedName name="XDO_?FINAL_MV?421?">'SFMP- Series 53'!$G$26:$G$77</definedName>
    <definedName name="XDO_?FINAL_MV?422?">'SFMP- Series 54'!$G$26:$G$28</definedName>
    <definedName name="XDO_?FINAL_MV?423?">'SFMP- Series 54'!$G$26:$G$44</definedName>
    <definedName name="XDO_?FINAL_MV?424?">'SFMP- Series 54'!$G$26:$G$59</definedName>
    <definedName name="XDO_?FINAL_MV?425?">'SFMP- Series 54'!$G$26:$G$64</definedName>
    <definedName name="XDO_?FINAL_MV?426?">'SFMP- Series 55'!$G$26:$G$32</definedName>
    <definedName name="XDO_?FINAL_MV?427?">'SFMP- Series 55'!$G$26:$G$55</definedName>
    <definedName name="XDO_?FINAL_MV?428?">'SFMP- Series 55'!$G$26:$G$70</definedName>
    <definedName name="XDO_?FINAL_MV?429?">'SFMP- Series 55'!$G$26:$G$75</definedName>
    <definedName name="XDO_?FINAL_MV?43?">SMIF!$G$18:$G$36</definedName>
    <definedName name="XDO_?FINAL_MV?430?">'SFMP- Series 57'!$G$26:$G$29</definedName>
    <definedName name="XDO_?FINAL_MV?431?">'SFMP- Series 57'!$G$26:$G$52</definedName>
    <definedName name="XDO_?FINAL_MV?432?">'SFMP- Series 57'!$G$26:$G$67</definedName>
    <definedName name="XDO_?FINAL_MV?433?">'SFMP- Series 57'!$G$26:$G$72</definedName>
    <definedName name="XDO_?FINAL_MV?434?">'SFMP- Series 58'!$G$26:$G$32</definedName>
    <definedName name="XDO_?FINAL_MV?435?">'SFMP- Series 58'!$G$26:$G$52</definedName>
    <definedName name="XDO_?FINAL_MV?436?">'SFMP- Series 58'!$G$26:$G$67</definedName>
    <definedName name="XDO_?FINAL_MV?437?">'SFMP- Series 58'!$G$26:$G$72</definedName>
    <definedName name="XDO_?FINAL_MV?438?">SCPSE!$G$18:$G$43</definedName>
    <definedName name="XDO_?FINAL_MV?439?">SCPSE!$G$18:$G$52</definedName>
    <definedName name="XDO_?FINAL_MV?44?">SMIF!$G$18:$G$43</definedName>
    <definedName name="XDO_?FINAL_MV?440?">SCPSE!$G$18:$G$107</definedName>
    <definedName name="XDO_?FINAL_MV?441?">SCPSE!$G$18:$G$134</definedName>
    <definedName name="XDO_?FINAL_MV?442?">SCPSE!$G$18:$G$139</definedName>
    <definedName name="XDO_?FINAL_MV?443?">'SFMP- Series 59'!$G$38:$G$40</definedName>
    <definedName name="XDO_?FINAL_MV?444?">'SFMP- Series 59'!$G$38:$G$55</definedName>
    <definedName name="XDO_?FINAL_MV?445?">'SFMP- Series 59'!$G$38:$G$60</definedName>
    <definedName name="XDO_?FINAL_MV?446?">'SFMP- Series 60'!$G$26:$G$31</definedName>
    <definedName name="XDO_?FINAL_MV?447?">'SFMP- Series 60'!$G$26:$G$51</definedName>
    <definedName name="XDO_?FINAL_MV?448?">'SFMP- Series 60'!$G$26:$G$66</definedName>
    <definedName name="XDO_?FINAL_MV?449?">'SFMP- Series 60'!$G$26:$G$71</definedName>
    <definedName name="XDO_?FINAL_MV?45?">SMIF!$G$18:$G$49</definedName>
    <definedName name="XDO_?FINAL_MV?450?">SMCF!$G$10:$G$69</definedName>
    <definedName name="XDO_?FINAL_MV?451?">SMCF!$G$10:$G$84</definedName>
    <definedName name="XDO_?FINAL_MV?452?">SMCF!$G$10:$G$95</definedName>
    <definedName name="XDO_?FINAL_MV?453?">SMCF!$G$10:$G$114</definedName>
    <definedName name="XDO_?FINAL_MV?454?">SMCF!$G$10:$G$119</definedName>
    <definedName name="XDO_?FINAL_MV?455?">'SFMP- Series 61'!$G$26:$G$36</definedName>
    <definedName name="XDO_?FINAL_MV?456?">'SFMP- Series 61'!$G$26:$G$59</definedName>
    <definedName name="XDO_?FINAL_MV?457?">'SFMP- Series 61'!$G$26:$G$74</definedName>
    <definedName name="XDO_?FINAL_MV?458?">'SFMP- Series 61'!$G$26:$G$79</definedName>
    <definedName name="XDO_?FINAL_MV?459?">'SFMP- Series 66'!$G$24</definedName>
    <definedName name="XDO_?FINAL_MV?46?">SMIF!$G$18:$G$53</definedName>
    <definedName name="XDO_?FINAL_MV?460?">'SFMP- Series 66'!$G$24:$G$39</definedName>
    <definedName name="XDO_?FINAL_MV?461?">'SFMP- Series 66'!$G$24:$G$55</definedName>
    <definedName name="XDO_?FINAL_MV?462?">'SFMP- Series 66'!$G$24:$G$70</definedName>
    <definedName name="XDO_?FINAL_MV?463?">'SFMP- Series 66'!$G$24:$G$75</definedName>
    <definedName name="XDO_?FINAL_MV?464?">'SFMP- Series 67'!$G$26:$G$34</definedName>
    <definedName name="XDO_?FINAL_MV?465?">'SFMP- Series 67'!$G$26:$G$57</definedName>
    <definedName name="XDO_?FINAL_MV?466?">'SFMP- Series 67'!$G$26:$G$72</definedName>
    <definedName name="XDO_?FINAL_MV?467?">'SFMP- Series 67'!$G$26:$G$77</definedName>
    <definedName name="XDO_?FINAL_MV?468?">'SFMP- Series 68'!$G$24</definedName>
    <definedName name="XDO_?FINAL_MV?469?">'SFMP- Series 68'!$G$24:$G$42</definedName>
    <definedName name="XDO_?FINAL_MV?47?">SMIF!$G$18:$G$72</definedName>
    <definedName name="XDO_?FINAL_MV?470?">'SFMP- Series 68'!$G$24:$G$57</definedName>
    <definedName name="XDO_?FINAL_MV?471?">'SFMP- Series 68'!$G$24:$G$62</definedName>
    <definedName name="XDO_?FINAL_MV?472?">SNM150IF!$G$10:$G$159</definedName>
    <definedName name="XDO_?FINAL_MV?473?">SNM150IF!$G$10:$G$202</definedName>
    <definedName name="XDO_?FINAL_MV?474?">SNM150IF!$G$10:$G$207</definedName>
    <definedName name="XDO_?FINAL_MV?475?">SNS250IF!$G$10:$G$259</definedName>
    <definedName name="XDO_?FINAL_MV?476?">SNS250IF!$G$10:$G$302</definedName>
    <definedName name="XDO_?FINAL_MV?477?">SNS250IF!$G$10:$G$307</definedName>
    <definedName name="XDO_?FINAL_MV?478?">'SCIGI-JUN 2036'!$G$24</definedName>
    <definedName name="XDO_?FINAL_MV?479?">'SCIGI-JUN 2036'!$G$24:$G$53</definedName>
    <definedName name="XDO_?FINAL_MV?48?">SMIF!$G$18:$G$82</definedName>
    <definedName name="XDO_?FINAL_MV?480?">'SCIGI-JUN 2036'!$G$24:$G$58</definedName>
    <definedName name="XDO_?FINAL_MV?481?">'SCIGI-APR 2029'!$G$24</definedName>
    <definedName name="XDO_?FINAL_MV?482?">'SCIGI-APR 2029'!$G$24:$G$53</definedName>
    <definedName name="XDO_?FINAL_MV?483?">'SCIGI-APR 2029'!$G$24:$G$58</definedName>
    <definedName name="XDO_?FINAL_MV?484?">'SCISI-SEP 2027'!$G$24</definedName>
    <definedName name="XDO_?FINAL_MV?485?">'SCISI-SEP 2027'!$G$24:$G$41</definedName>
    <definedName name="XDO_?FINAL_MV?486?">'SCISI-SEP 2027'!$G$24:$G$68</definedName>
    <definedName name="XDO_?FINAL_MV?487?">'SCISI-SEP 2027'!$G$24:$G$73</definedName>
    <definedName name="XDO_?FINAL_MV?488?">'SFMP- Series 72'!$G$38:$G$40</definedName>
    <definedName name="XDO_?FINAL_MV?489?">'SFMP- Series 72'!$G$38:$G$55</definedName>
    <definedName name="XDO_?FINAL_MV?49?">SMIF!$G$18:$G$87</definedName>
    <definedName name="XDO_?FINAL_MV?490?">'SFMP- Series 72'!$G$38:$G$60</definedName>
    <definedName name="XDO_?FINAL_MV?491?">'SFMP- Series 73'!$G$38:$G$41</definedName>
    <definedName name="XDO_?FINAL_MV?492?">'SFMP- Series 73'!$G$38:$G$56</definedName>
    <definedName name="XDO_?FINAL_MV?493?">'SFMP- Series 73'!$G$38:$G$61</definedName>
    <definedName name="XDO_?FINAL_MV?494?">SLDF!$G$24:$G$30</definedName>
    <definedName name="XDO_?FINAL_MV?495?">SLDF!$G$24:$G$51</definedName>
    <definedName name="XDO_?FINAL_MV?496?">SLDF!$G$24:$G$61</definedName>
    <definedName name="XDO_?FINAL_MV?497?">SLDF!$G$24:$G$66</definedName>
    <definedName name="XDO_?FINAL_MV?498?">'SFMP- Series 74'!$G$24:$G$25</definedName>
    <definedName name="XDO_?FINAL_MV?499?">'SFMP- Series 74'!$G$24:$G$36</definedName>
    <definedName name="XDO_?FINAL_MV?5?">#REF!</definedName>
    <definedName name="XDO_?FINAL_MV?50?">#REF!</definedName>
    <definedName name="XDO_?FINAL_MV?500?">'SFMP- Series 74'!$G$24:$G$52</definedName>
    <definedName name="XDO_?FINAL_MV?501?">'SFMP- Series 74'!$G$24:$G$67</definedName>
    <definedName name="XDO_?FINAL_MV?502?">'SFMP- Series 74'!$G$24:$G$72</definedName>
    <definedName name="XDO_?FINAL_MV?503?">'SFMP- Series 76'!$G$18:$G$22</definedName>
    <definedName name="XDO_?FINAL_MV?504?">'SFMP- Series 76'!$G$18:$G$32</definedName>
    <definedName name="XDO_?FINAL_MV?505?">'SFMP- Series 76'!$G$18:$G$49</definedName>
    <definedName name="XDO_?FINAL_MV?506?">'SFMP- Series 76'!$G$18:$G$64</definedName>
    <definedName name="XDO_?FINAL_MV?507?">'SFMP- Series 76'!$G$18:$G$69</definedName>
    <definedName name="XDO_?FINAL_MV?508?">'SFMP- Series 78'!$G$18:$G$23</definedName>
    <definedName name="XDO_?FINAL_MV?509?">'SFMP- Series 78'!$G$18:$G$31</definedName>
    <definedName name="XDO_?FINAL_MV?51?">#REF!</definedName>
    <definedName name="XDO_?FINAL_MV?510?">'SFMP- Series 78'!$G$18:$G$37</definedName>
    <definedName name="XDO_?FINAL_MV?511?">'SFMP- Series 78'!$G$18:$G$53</definedName>
    <definedName name="XDO_?FINAL_MV?512?">'SFMP- Series 78'!$G$18:$G$68</definedName>
    <definedName name="XDO_?FINAL_MV?513?">'SFMP- Series 78'!$G$18:$G$73</definedName>
    <definedName name="XDO_?FINAL_MV?514?">SDYF!$G$10:$G$51</definedName>
    <definedName name="XDO_?FINAL_MV?515?">SDYF!$G$10:$G$53</definedName>
    <definedName name="XDO_?FINAL_MV?516?">SDYF!$G$10:$G$67</definedName>
    <definedName name="XDO_?FINAL_MV?517?">SDYF!$G$10:$G$84</definedName>
    <definedName name="XDO_?FINAL_MV?518?">SDYF!$G$10:$G$103</definedName>
    <definedName name="XDO_?FINAL_MV?519?">SDYF!$G$10:$G$108</definedName>
    <definedName name="XDO_?FINAL_MV?52?">SCOF!$G$10:$G$53</definedName>
    <definedName name="XDO_?FINAL_MV?520?">'SFMP- Series 79'!$G$18:$G$23</definedName>
    <definedName name="XDO_?FINAL_MV?521?">'SFMP- Series 79'!$G$18:$G$31</definedName>
    <definedName name="XDO_?FINAL_MV?522?">'SFMP- Series 79'!$G$18:$G$48</definedName>
    <definedName name="XDO_?FINAL_MV?523?">'SFMP- Series 79'!$G$18:$G$63</definedName>
    <definedName name="XDO_?FINAL_MV?524?">'SFMP- Series 79'!$G$18:$G$68</definedName>
    <definedName name="XDO_?FINAL_MV?525?">'SFMP- Series 81'!$G$18:$G$26</definedName>
    <definedName name="XDO_?FINAL_MV?526?">'SFMP- Series 81'!$G$18:$G$35</definedName>
    <definedName name="XDO_?FINAL_MV?527?">'SFMP- Series 81'!$G$18:$G$46</definedName>
    <definedName name="XDO_?FINAL_MV?528?">'SFMP- Series 81'!$G$18:$G$61</definedName>
    <definedName name="XDO_?FINAL_MV?529?">'SFMP- Series 81'!$G$18:$G$76</definedName>
    <definedName name="XDO_?FINAL_MV?53?">SCOF!$G$10:$G$57</definedName>
    <definedName name="XDO_?FINAL_MV?530?">'SFMP- Series 81'!$G$18:$G$81</definedName>
    <definedName name="XDO_?FINAL_MV?531?">'SBI-BSE-SENSEX-IF'!$G$10:$G$40</definedName>
    <definedName name="XDO_?FINAL_MV?532?">'SBI-BSE-SENSEX-IF'!$G$10:$G$83</definedName>
    <definedName name="XDO_?FINAL_MV?533?">'SBI-BSE-SENSEX-IF'!$G$10:$G$88</definedName>
    <definedName name="XDO_?FINAL_MV?534?">LIQUIDSBI!$G$52</definedName>
    <definedName name="XDO_?FINAL_MV?535?">LIQUIDSBI!$G$52:$G$57</definedName>
    <definedName name="XDO_?FINAL_MV?536?">SN50EWIF!$G$10:$G$60</definedName>
    <definedName name="XDO_?FINAL_MV?537?">SN50EWIF!$G$10:$G$103</definedName>
    <definedName name="XDO_?FINAL_MV?538?">SN50EWIF!$G$10:$G$108</definedName>
    <definedName name="XDO_?FINAL_MV?539?">SEOF!$G$10:$G$41</definedName>
    <definedName name="XDO_?FINAL_MV?54?">SCOF!$G$10:$G$64</definedName>
    <definedName name="XDO_?FINAL_MV?540?">SEOF!$G$10:$G$66</definedName>
    <definedName name="XDO_?FINAL_MV?541?">SEOF!$G$10:$G$85</definedName>
    <definedName name="XDO_?FINAL_MV?542?">SEOF!$G$10:$G$90</definedName>
    <definedName name="XDO_?FINAL_MV?543?">'SBI-AOF'!$G$10:$G$40</definedName>
    <definedName name="XDO_?FINAL_MV?544?">'SBI-AOF'!$G$10:$G$49</definedName>
    <definedName name="XDO_?FINAL_MV?545?">'SBI-AOF'!$G$10:$G$66</definedName>
    <definedName name="XDO_?FINAL_MV?546?">'SBI-AOF'!$G$10:$G$85</definedName>
    <definedName name="XDO_?FINAL_MV?547?">'SBI-AOF'!$G$10:$G$90</definedName>
    <definedName name="XDO_?FINAL_MV?548?">SETFSILVER!$G$54</definedName>
    <definedName name="XDO_?FINAL_MV?549?">SETFSILVER!$G$54:$G$55</definedName>
    <definedName name="XDO_?FINAL_MV?55?">SCOF!$G$10:$G$81</definedName>
    <definedName name="XDO_?FINAL_MV?550?">SETFSILVER!$G$54:$G$59</definedName>
    <definedName name="XDO_?FINAL_MV?551?">'SETFSILVER-FOF'!$G$42</definedName>
    <definedName name="XDO_?FINAL_MV?552?">'SETFSILVER-FOF'!$G$42:$G$54</definedName>
    <definedName name="XDO_?FINAL_MV?553?">'SETFSILVER-FOF'!$G$42:$G$59</definedName>
    <definedName name="XDO_?FINAL_MV?554?">'SN50EW-ETF'!$G$10:$G$60</definedName>
    <definedName name="XDO_?FINAL_MV?555?">'SN50EW-ETF'!$G$10:$G$103</definedName>
    <definedName name="XDO_?FINAL_MV?556?">'SN50EW-ETF'!$G$10:$G$108</definedName>
    <definedName name="XDO_?FINAL_MV?557?">SIOF!$G$10:$G$44</definedName>
    <definedName name="XDO_?FINAL_MV?558?">SIOF!$G$10:$G$69</definedName>
    <definedName name="XDO_?FINAL_MV?559?">SIOF!$G$10:$G$88</definedName>
    <definedName name="XDO_?FINAL_MV?56?">SCOF!$G$10:$G$100</definedName>
    <definedName name="XDO_?FINAL_MV?560?">SIOF!$G$10:$G$93</definedName>
    <definedName name="XDO_?FINAL_MV?561?">SN500IF!$G$10:$G$510</definedName>
    <definedName name="XDO_?FINAL_MV?562?">SN500IF!$G$10:$G$519</definedName>
    <definedName name="XDO_?FINAL_MV?563?">SN500IF!$G$10:$G$554</definedName>
    <definedName name="XDO_?FINAL_MV?564?">SN500IF!$G$10:$G$559</definedName>
    <definedName name="XDO_?FINAL_MV?565?">SNICIF!$G$10:$G$40</definedName>
    <definedName name="XDO_?FINAL_MV?566?">SNICIF!$G$10:$G$49</definedName>
    <definedName name="XDO_?FINAL_MV?567?">SNICIF!$G$10:$G$84</definedName>
    <definedName name="XDO_?FINAL_MV?568?">SNICIF!$G$10:$G$89</definedName>
    <definedName name="XDO_?FINAL_MV?569?">SQF!$G$10:$G$35</definedName>
    <definedName name="XDO_?FINAL_MV?57?">SCOF!$G$10:$G$105</definedName>
    <definedName name="XDO_?FINAL_MV?570?">SQF!$G$10:$G$78</definedName>
    <definedName name="XDO_?FINAL_MV?571?">SQF!$G$10:$G$83</definedName>
    <definedName name="XDO_?FINAL_MV?572?">SNBIF!$G$10:$G$23</definedName>
    <definedName name="XDO_?FINAL_MV?573?">SNBIF!$G$10:$G$66</definedName>
    <definedName name="XDO_?FINAL_MV?574?">SNBIF!$G$10:$G$71</definedName>
    <definedName name="XDO_?FINAL_MV?575?">SNITIF!$G$10:$G$19</definedName>
    <definedName name="XDO_?FINAL_MV?576?">SNITIF!$G$10:$G$62</definedName>
    <definedName name="XDO_?FINAL_MV?577?">SNITIF!$G$10:$G$67</definedName>
    <definedName name="XDO_?FINAL_MV?578?">'SBI BSE PSU Bank ETF'!$G$10:$G$20</definedName>
    <definedName name="XDO_?FINAL_MV?579?">'SBI BSE PSU Bank ETF'!$G$10:$G$63</definedName>
    <definedName name="XDO_?FINAL_MV?58?">STOF!$G$10:$G$37</definedName>
    <definedName name="XDO_?FINAL_MV?580?">'SBI BSE PSU Bank ETF'!$G$10:$G$68</definedName>
    <definedName name="XDO_?FINAL_MV?581?">'SBI BSE PSU Bank Index Fund'!$G$10:$G$20</definedName>
    <definedName name="XDO_?FINAL_MV?582?">'SBI BSE PSU Bank Index Fund'!$G$10:$G$63</definedName>
    <definedName name="XDO_?FINAL_MV?583?">'SBI BSE PSU Bank Index Fund'!$G$10:$G$68</definedName>
    <definedName name="XDO_?FINAL_MV?584?">SIPAAFOF!$G$42:$G$45</definedName>
    <definedName name="XDO_?FINAL_MV?585?">SIPAAFOF!$G$42:$G$57</definedName>
    <definedName name="XDO_?FINAL_MV?586?">SIPAAFOF!$G$42:$G$62</definedName>
    <definedName name="XDO_?FINAL_MV?587?">'SBI Nifty200 Quality 30'!$G$10:$G$40</definedName>
    <definedName name="XDO_?FINAL_MV?588?">'SBI Nifty200 Quality 30'!$G$10:$G$83</definedName>
    <definedName name="XDO_?FINAL_MV?589?">'SBI Nifty200 Quality 30'!$G$10:$G$88</definedName>
    <definedName name="XDO_?FINAL_MV?59?">STOF!$G$10:$G$42</definedName>
    <definedName name="XDO_?FINAL_MV?590?">'SBI Nifty200 Mom 30'!$G$10:$G$39</definedName>
    <definedName name="XDO_?FINAL_MV?591?">'SBI Nifty200 Mom 30'!$G$10:$G$48</definedName>
    <definedName name="XDO_?FINAL_MV?592?">'SBI Nifty200 Mom 30'!$G$10:$G$83</definedName>
    <definedName name="XDO_?FINAL_MV?593?">'SBI Nifty200 Mom 30'!$G$10:$G$88</definedName>
    <definedName name="XDO_?FINAL_MV?594?">'SBI Nifty100 Low Vol 30'!$G$10:$G$40</definedName>
    <definedName name="XDO_?FINAL_MV?595?">'SBI Nifty100 Low Vol 30'!$G$10:$G$83</definedName>
    <definedName name="XDO_?FINAL_MV?596?">'SBI Nifty100 Low Vol 30'!$G$10:$G$88</definedName>
    <definedName name="XDO_?FINAL_MV?597?">SBILIQETF!$G$52</definedName>
    <definedName name="XDO_?FINAL_MV?598?">SBILIQETF!$G$52:$G$57</definedName>
    <definedName name="XDO_?FINAL_MV?599?">SDAAAFOF!$G$42:$G$55</definedName>
    <definedName name="XDO_?FINAL_MV?6?">#REF!</definedName>
    <definedName name="XDO_?FINAL_MV?60?">STOF!$G$10:$G$49</definedName>
    <definedName name="XDO_?FINAL_MV?600?">SDAAAFOF!$G$42:$G$67</definedName>
    <definedName name="XDO_?FINAL_MV?601?">SDAAAFOF!$G$42:$G$72</definedName>
    <definedName name="XDO_?FINAL_MV?602?">SBIRIOS!$G$10:$G$43</definedName>
    <definedName name="XDO_?FINAL_MV?603?">SBIRIOS!$G$10:$G$86</definedName>
    <definedName name="XDO_?FINAL_MV?604?">SBIRIOS!$G$10:$G$91</definedName>
    <definedName name="XDO_?FINAL_MV?605?">#REF!</definedName>
    <definedName name="XDO_?FINAL_MV?606?">#REF!</definedName>
    <definedName name="XDO_?FINAL_MV?607?">#REF!</definedName>
    <definedName name="XDO_?FINAL_MV?608?">#REF!</definedName>
    <definedName name="XDO_?FINAL_MV?609?">#REF!</definedName>
    <definedName name="XDO_?FINAL_MV?61?">STOF!$G$10:$G$70</definedName>
    <definedName name="XDO_?FINAL_MV?610?">#REF!</definedName>
    <definedName name="XDO_?FINAL_MV?611?">#REF!</definedName>
    <definedName name="XDO_?FINAL_MV?612?">#REF!</definedName>
    <definedName name="XDO_?FINAL_MV?613?">#REF!</definedName>
    <definedName name="XDO_?FINAL_MV?614?">#REF!</definedName>
    <definedName name="XDO_?FINAL_MV?615?">#REF!</definedName>
    <definedName name="XDO_?FINAL_MV?616?">#REF!</definedName>
    <definedName name="XDO_?FINAL_MV?617?">#REF!</definedName>
    <definedName name="XDO_?FINAL_MV?618?">#REF!</definedName>
    <definedName name="XDO_?FINAL_MV?619?">#REF!</definedName>
    <definedName name="XDO_?FINAL_MV?62?">STOF!$G$10:$G$89</definedName>
    <definedName name="XDO_?FINAL_MV?620?">#REF!</definedName>
    <definedName name="XDO_?FINAL_MV?621?">#REF!</definedName>
    <definedName name="XDO_?FINAL_MV?622?">#REF!</definedName>
    <definedName name="XDO_?FINAL_MV?623?">#REF!</definedName>
    <definedName name="XDO_?FINAL_MV?624?">#REF!</definedName>
    <definedName name="XDO_?FINAL_MV?625?">#REF!</definedName>
    <definedName name="XDO_?FINAL_MV?626?">#REF!</definedName>
    <definedName name="XDO_?FINAL_MV?63?">STOF!$G$10:$G$94</definedName>
    <definedName name="XDO_?FINAL_MV?64?">SHOF!$G$10:$G$40</definedName>
    <definedName name="XDO_?FINAL_MV?65?">SHOF!$G$10:$G$46</definedName>
    <definedName name="XDO_?FINAL_MV?66?">SHOF!$G$10:$G$67</definedName>
    <definedName name="XDO_?FINAL_MV?67?">SHOF!$G$10:$G$86</definedName>
    <definedName name="XDO_?FINAL_MV?68?">SHOF!$G$10:$G$91</definedName>
    <definedName name="XDO_?FINAL_MV?69?">SCF!$G$10:$G$90</definedName>
    <definedName name="XDO_?FINAL_MV?7?">#REF!</definedName>
    <definedName name="XDO_?FINAL_MV?70?">SCF!$G$10:$G$97</definedName>
    <definedName name="XDO_?FINAL_MV?71?">SCF!$G$10:$G$101</definedName>
    <definedName name="XDO_?FINAL_MV?72?">SCF!$G$10:$G$109</definedName>
    <definedName name="XDO_?FINAL_MV?73?">SCF!$G$10:$G$132</definedName>
    <definedName name="XDO_?FINAL_MV?74?">SCF!$G$10:$G$151</definedName>
    <definedName name="XDO_?FINAL_MV?75?">SCF!$G$10:$G$156</definedName>
    <definedName name="XDO_?FINAL_MV?76?">SNIF!$G$10:$G$60</definedName>
    <definedName name="XDO_?FINAL_MV?77?">SNIF!$G$10:$G$103</definedName>
    <definedName name="XDO_?FINAL_MV?78?">SNIF!$G$10:$G$108</definedName>
    <definedName name="XDO_?FINAL_MV?79?">'SMCBF-SP'!$G$10:$G$30</definedName>
    <definedName name="XDO_?FINAL_MV?8?">#REF!</definedName>
    <definedName name="XDO_?FINAL_MV?80?">'SMCBF-SP'!$G$10:$G$34</definedName>
    <definedName name="XDO_?FINAL_MV?81?">'SMCBF-SP'!$G$10:$G$47</definedName>
    <definedName name="XDO_?FINAL_MV?82?">'SMCBF-SP'!$G$10:$G$58</definedName>
    <definedName name="XDO_?FINAL_MV?83?">'SMCBF-SP'!$G$10:$G$73</definedName>
    <definedName name="XDO_?FINAL_MV?84?">'SMCBF-SP'!$G$10:$G$88</definedName>
    <definedName name="XDO_?FINAL_MV?85?">'SMCBF-SP'!$G$10:$G$93</definedName>
    <definedName name="XDO_?FINAL_MV?86?">SOF!$G$34:$G$41</definedName>
    <definedName name="XDO_?FINAL_MV?87?">SOF!$G$34:$G$61</definedName>
    <definedName name="XDO_?FINAL_MV?88?">SOF!$G$34:$G$66</definedName>
    <definedName name="XDO_?FINAL_MV?89?">SMMDF!#REF!</definedName>
    <definedName name="XDO_?FINAL_MV?9?">SLMF!$G$10:$G$88</definedName>
    <definedName name="XDO_?FINAL_MV?90?">SMMDF!#REF!</definedName>
    <definedName name="XDO_?FINAL_MV?91?">SMMDF!$G$9:$G$68</definedName>
    <definedName name="XDO_?FINAL_MV?92?">SMMDF!$G$9:$G$75</definedName>
    <definedName name="XDO_?FINAL_MV?93?">SMMDF!$G$9:$G$84</definedName>
    <definedName name="XDO_?FINAL_MV?94?">SMMDF!$G$9:$G$88</definedName>
    <definedName name="XDO_?FINAL_MV?95?">SMMDF!$G$9:$G$107</definedName>
    <definedName name="XDO_?FINAL_MV?96?">SMMDF!$G$9:$G$117</definedName>
    <definedName name="XDO_?FINAL_MV?97?">SMMDF!$G$9:$G$122</definedName>
    <definedName name="XDO_?FINAL_MV?98?">SLF!$G$18:$G$28</definedName>
    <definedName name="XDO_?FINAL_MV?99?">SLF!$G$18:$G$36</definedName>
    <definedName name="XDO_?FINAL_NAME?">SMEEF!$C$10:$C$103</definedName>
    <definedName name="XDO_?FINAL_NAME?1?">#REF!</definedName>
    <definedName name="XDO_?FINAL_NAME?10?">SLMF!$C$10:$C$95</definedName>
    <definedName name="XDO_?FINAL_NAME?100?">SLF!$C$18:$C$43</definedName>
    <definedName name="XDO_?FINAL_NAME?101?">SLF!$C$18:$C$113</definedName>
    <definedName name="XDO_?FINAL_NAME?102?">SLF!$C$18:$C$154</definedName>
    <definedName name="XDO_?FINAL_NAME?103?">SLF!$C$18:$C$168</definedName>
    <definedName name="XDO_?FINAL_NAME?104?">SLF!$C$18:$C$179</definedName>
    <definedName name="XDO_?FINAL_NAME?105?">SLF!$C$18:$C$192</definedName>
    <definedName name="XDO_?FINAL_NAME?106?">SDBF!$C$18:$C$25</definedName>
    <definedName name="XDO_?FINAL_NAME?107?">SDBF!$C$18:$C$33</definedName>
    <definedName name="XDO_?FINAL_NAME?108?">SDBF!$C$18:$C$42</definedName>
    <definedName name="XDO_?FINAL_NAME?109?">SDBF!$C$18:$C$52</definedName>
    <definedName name="XDO_?FINAL_NAME?11?">SLMF!$C$10:$C$99</definedName>
    <definedName name="XDO_?FINAL_NAME?110?">SDBF!$C$18:$C$65</definedName>
    <definedName name="XDO_?FINAL_NAME?111?">SDBF!$C$18:$C$75</definedName>
    <definedName name="XDO_?FINAL_NAME?112?">SDBF!$C$18:$C$80</definedName>
    <definedName name="XDO_?FINAL_NAME?113?">SSF!$C$24:$C$26</definedName>
    <definedName name="XDO_?FINAL_NAME?114?">SSF!$C$24:$C$48</definedName>
    <definedName name="XDO_?FINAL_NAME?115?">SSF!$C$24:$C$88</definedName>
    <definedName name="XDO_?FINAL_NAME?116?">SSF!$C$24:$C$142</definedName>
    <definedName name="XDO_?FINAL_NAME?117?">SSF!$C$24:$C$149</definedName>
    <definedName name="XDO_?FINAL_NAME?118?">SSF!$C$24:$C$159</definedName>
    <definedName name="XDO_?FINAL_NAME?119?">SSF!$C$24:$C$159</definedName>
    <definedName name="XDO_?FINAL_NAME?12?">SLMF!$C$10:$C$121</definedName>
    <definedName name="XDO_?FINAL_NAME?120?">SSF!$C$24:$C$160</definedName>
    <definedName name="XDO_?FINAL_NAME?121?">SSF!$C$24:$C$162</definedName>
    <definedName name="XDO_?FINAL_NAME?122?">SSF!$C$24:$C$167</definedName>
    <definedName name="XDO_?FINAL_NAME?123?">SSF!$C$24:$C$180</definedName>
    <definedName name="XDO_?FINAL_NAME?124?">SCRF!#REF!</definedName>
    <definedName name="XDO_?FINAL_NAME?125?">SCRF!$C$9:$C$50</definedName>
    <definedName name="XDO_?FINAL_NAME?126?">SCRF!$C$9:$C$62</definedName>
    <definedName name="XDO_?FINAL_NAME?127?">SCRF!$C$9:$C$83</definedName>
    <definedName name="XDO_?FINAL_NAME?128?">SCRF!$C$9:$C$93</definedName>
    <definedName name="XDO_?FINAL_NAME?129?">SCRF!$C$9:$C$98</definedName>
    <definedName name="XDO_?FINAL_NAME?13?">SLMF!$C$10:$C$140</definedName>
    <definedName name="XDO_?FINAL_NAME?130?">SFEF!$C$10:$C$34</definedName>
    <definedName name="XDO_?FINAL_NAME?131?">SFEF!$C$10:$C$41</definedName>
    <definedName name="XDO_?FINAL_NAME?132?">SFEF!$C$10:$C$66</definedName>
    <definedName name="XDO_?FINAL_NAME?133?">SFEF!$C$10:$C$85</definedName>
    <definedName name="XDO_?FINAL_NAME?134?">SFEF!$C$10:$C$90</definedName>
    <definedName name="XDO_?FINAL_NAME?135?">SCHF!$C$10:$C$49</definedName>
    <definedName name="XDO_?FINAL_NAME?136?">SCHF!$C$10:$C$103</definedName>
    <definedName name="XDO_?FINAL_NAME?137?">SCHF!$C$10:$C$110</definedName>
    <definedName name="XDO_?FINAL_NAME?138?">SCHF!$C$10:$C$118</definedName>
    <definedName name="XDO_?FINAL_NAME?139?">SCHF!$C$10:$C$122</definedName>
    <definedName name="XDO_?FINAL_NAME?14?">SLMF!$C$10:$C$145</definedName>
    <definedName name="XDO_?FINAL_NAME?140?">SCHF!$C$10:$C$141</definedName>
    <definedName name="XDO_?FINAL_NAME?141?">SCHF!$C$10:$C$151</definedName>
    <definedName name="XDO_?FINAL_NAME?142?">SCHF!$C$10:$C$156</definedName>
    <definedName name="XDO_?FINAL_NAME?143?">SMUSD!$C$18:$C$52</definedName>
    <definedName name="XDO_?FINAL_NAME?144?">SMUSD!$C$18:$C$60</definedName>
    <definedName name="XDO_?FINAL_NAME?145?">SMUSD!$C$18:$C$66</definedName>
    <definedName name="XDO_?FINAL_NAME?146?">SMUSD!$C$18:$C$78</definedName>
    <definedName name="XDO_?FINAL_NAME?147?">SMUSD!$C$18:$C$97</definedName>
    <definedName name="XDO_?FINAL_NAME?148?">SMUSD!$C$18:$C$126</definedName>
    <definedName name="XDO_?FINAL_NAME?149?">SMUSD!$C$18:$C$132</definedName>
    <definedName name="XDO_?FINAL_NAME?15?">SLTEF!$C$10:$C$78</definedName>
    <definedName name="XDO_?FINAL_NAME?150?">SMUSD!$C$18:$C$138</definedName>
    <definedName name="XDO_?FINAL_NAME?151?">SMUSD!$C$18:$C$145</definedName>
    <definedName name="XDO_?FINAL_NAME?152?">SMUSD!$C$18:$C$155</definedName>
    <definedName name="XDO_?FINAL_NAME?153?">SMUSD!$C$18:$C$160</definedName>
    <definedName name="XDO_?FINAL_NAME?154?">SMIDCAP!$C$10:$C$63</definedName>
    <definedName name="XDO_?FINAL_NAME?155?">SMIDCAP!$C$10:$C$67</definedName>
    <definedName name="XDO_?FINAL_NAME?156?">SMIDCAP!$C$10:$C$92</definedName>
    <definedName name="XDO_?FINAL_NAME?157?">SMIDCAP!$C$10:$C$111</definedName>
    <definedName name="XDO_?FINAL_NAME?158?">SMIDCAP!$C$10:$C$116</definedName>
    <definedName name="XDO_?FINAL_NAME?159?">SMCMF!$C$24:$C$26</definedName>
    <definedName name="XDO_?FINAL_NAME?16?">SLTEF!$C$10:$C$82</definedName>
    <definedName name="XDO_?FINAL_NAME?160?">SMCMF!$C$24:$C$55</definedName>
    <definedName name="XDO_?FINAL_NAME?161?">SMCMF!$C$24:$C$60</definedName>
    <definedName name="XDO_?FINAL_NAME?162?">SMCOMMA!$C$10:$C$39</definedName>
    <definedName name="XDO_?FINAL_NAME?163?">SMCOMMA!$C$10:$C$64</definedName>
    <definedName name="XDO_?FINAL_NAME?164?">SMCOMMA!$C$10:$C$83</definedName>
    <definedName name="XDO_?FINAL_NAME?165?">SMCOMMA!$C$10:$C$88</definedName>
    <definedName name="XDO_?FINAL_NAME?166?">SMGF!$C$24:$C$31</definedName>
    <definedName name="XDO_?FINAL_NAME?167?">SMGF!$C$24:$C$35</definedName>
    <definedName name="XDO_?FINAL_NAME?168?">SMGF!$C$24:$C$46</definedName>
    <definedName name="XDO_?FINAL_NAME?169?">SMGF!$C$24:$C$65</definedName>
    <definedName name="XDO_?FINAL_NAME?17?">SLTEF!$C$10:$C$105</definedName>
    <definedName name="XDO_?FINAL_NAME?170?">SMGF!$C$24:$C$70</definedName>
    <definedName name="XDO_?FINAL_NAME?171?">SFLEXI!$C$10:$C$71</definedName>
    <definedName name="XDO_?FINAL_NAME?172?">SFLEXI!$C$10:$C$79</definedName>
    <definedName name="XDO_?FINAL_NAME?173?">SFLEXI!$C$10:$C$101</definedName>
    <definedName name="XDO_?FINAL_NAME?174?">SFLEXI!$C$10:$C$120</definedName>
    <definedName name="XDO_?FINAL_NAME?175?">SFLEXI!$C$10:$C$125</definedName>
    <definedName name="XDO_?FINAL_NAME?176?">SMAAF!$C$10:$C$72</definedName>
    <definedName name="XDO_?FINAL_NAME?177?">SMAAF!$C$10:$C$81</definedName>
    <definedName name="XDO_?FINAL_NAME?178?">SMAAF!$C$10:$C$119</definedName>
    <definedName name="XDO_?FINAL_NAME?179?">SMAAF!$C$10:$C$130</definedName>
    <definedName name="XDO_?FINAL_NAME?18?">SLTEF!$C$10:$C$124</definedName>
    <definedName name="XDO_?FINAL_NAME?180?">SMAAF!$C$10:$C$134</definedName>
    <definedName name="XDO_?FINAL_NAME?181?">SMAAF!$C$10:$C$139</definedName>
    <definedName name="XDO_?FINAL_NAME?182?">SMAAF!$C$10:$C$145</definedName>
    <definedName name="XDO_?FINAL_NAME?183?">SMAAF!$C$10:$C$157</definedName>
    <definedName name="XDO_?FINAL_NAME?184?">SMAAF!$C$10:$C$169</definedName>
    <definedName name="XDO_?FINAL_NAME?185?">SMAAF!$C$10:$C$174</definedName>
    <definedName name="XDO_?FINAL_NAME?186?">SBLUECHIP!$C$10:$C$52</definedName>
    <definedName name="XDO_?FINAL_NAME?187?">SBLUECHIP!$C$10:$C$78</definedName>
    <definedName name="XDO_?FINAL_NAME?188?">SBLUECHIP!$C$10:$C$97</definedName>
    <definedName name="XDO_?FINAL_NAME?189?">SBLUECHIP!$C$10:$C$102</definedName>
    <definedName name="XDO_?FINAL_NAME?19?">SLTEF!$C$10:$C$129</definedName>
    <definedName name="XDO_?FINAL_NAME?190?">SAOF!$C$10:$C$198</definedName>
    <definedName name="XDO_?FINAL_NAME?191?">SAOF!$C$10:$C$212</definedName>
    <definedName name="XDO_?FINAL_NAME?192?">SAOF!$C$10:$C$228</definedName>
    <definedName name="XDO_?FINAL_NAME?193?">SAOF!$C$10:$C$237</definedName>
    <definedName name="XDO_?FINAL_NAME?194?">SAOF!$C$10:$C$241</definedName>
    <definedName name="XDO_?FINAL_NAME?195?">SAOF!$C$10:$C$253</definedName>
    <definedName name="XDO_?FINAL_NAME?196?">SAOF!$C$10:$C$265</definedName>
    <definedName name="XDO_?FINAL_NAME?197?">SAOF!$C$10:$C$270</definedName>
    <definedName name="XDO_?FINAL_NAME?198?">SIF!$C$10:$C$44</definedName>
    <definedName name="XDO_?FINAL_NAME?199?">SIF!$C$10:$C$46</definedName>
    <definedName name="XDO_?FINAL_NAME?2?">#REF!</definedName>
    <definedName name="XDO_?FINAL_NAME?20?">#REF!</definedName>
    <definedName name="XDO_?FINAL_NAME?200?">SIF!$C$10:$C$73</definedName>
    <definedName name="XDO_?FINAL_NAME?201?">SIF!$C$10:$C$92</definedName>
    <definedName name="XDO_?FINAL_NAME?202?">SIF!$C$10:$C$97</definedName>
    <definedName name="XDO_?FINAL_NAME?203?">SMLDF!$C$18:$C$60</definedName>
    <definedName name="XDO_?FINAL_NAME?204?">SMLDF!$C$18:$C$69</definedName>
    <definedName name="XDO_?FINAL_NAME?205?">SMLDF!$C$18:$C$77</definedName>
    <definedName name="XDO_?FINAL_NAME?206?">SMLDF!$C$18:$C$85</definedName>
    <definedName name="XDO_?FINAL_NAME?207?">SMLDF!$C$18:$C$99</definedName>
    <definedName name="XDO_?FINAL_NAME?208?">SMLDF!$C$18:$C$124</definedName>
    <definedName name="XDO_?FINAL_NAME?209?">SMLDF!$C$18:$C$130</definedName>
    <definedName name="XDO_?FINAL_NAME?21?">#REF!</definedName>
    <definedName name="XDO_?FINAL_NAME?210?">SMLDF!$C$18:$C$141</definedName>
    <definedName name="XDO_?FINAL_NAME?211?">SMLDF!$C$18:$C$151</definedName>
    <definedName name="XDO_?FINAL_NAME?212?">SMLDF!$C$18:$C$156</definedName>
    <definedName name="XDO_?FINAL_NAME?213?">SSTDF!$C$18:$C$81</definedName>
    <definedName name="XDO_?FINAL_NAME?214?">SSTDF!$C$18:$C$91</definedName>
    <definedName name="XDO_?FINAL_NAME?215?">SSTDF!$C$18:$C$99</definedName>
    <definedName name="XDO_?FINAL_NAME?216?">SSTDF!$C$18:$C$111</definedName>
    <definedName name="XDO_?FINAL_NAME?217?">SSTDF!$C$18:$C$123</definedName>
    <definedName name="XDO_?FINAL_NAME?218?">SSTDF!$C$18:$C$131</definedName>
    <definedName name="XDO_?FINAL_NAME?219?">SSTDF!$C$18:$C$138</definedName>
    <definedName name="XDO_?FINAL_NAME?22?">#REF!</definedName>
    <definedName name="XDO_?FINAL_NAME?220?">SSTDF!$C$18:$C$148</definedName>
    <definedName name="XDO_?FINAL_NAME?221?">SSTDF!$C$18:$C$153</definedName>
    <definedName name="XDO_?FINAL_NAME?222?">SETFGOLD!$C$46</definedName>
    <definedName name="XDO_?FINAL_NAME?223?">SETFGOLD!$C$46:$C$54</definedName>
    <definedName name="XDO_?FINAL_NAME?224?">SETFGOLD!$C$46:$C$59</definedName>
    <definedName name="XDO_?FINAL_NAME?225?">SPSU!$C$10:$C$33</definedName>
    <definedName name="XDO_?FINAL_NAME?226?">SPSU!$C$10:$C$58</definedName>
    <definedName name="XDO_?FINAL_NAME?227?">SPSU!$C$10:$C$77</definedName>
    <definedName name="XDO_?FINAL_NAME?228?">SPSU!$C$10:$C$82</definedName>
    <definedName name="XDO_?FINAL_NAME?229?">SGF!$C$42</definedName>
    <definedName name="XDO_?FINAL_NAME?23?">#REF!</definedName>
    <definedName name="XDO_?FINAL_NAME?230?">SGF!$C$42:$C$54</definedName>
    <definedName name="XDO_?FINAL_NAME?231?">SGF!$C$42:$C$59</definedName>
    <definedName name="XDO_?FINAL_NAME?232?">SBISENSEX!$C$10:$C$40</definedName>
    <definedName name="XDO_?FINAL_NAME?233?">SBISENSEX!$C$10:$C$83</definedName>
    <definedName name="XDO_?FINAL_NAME?234?">SBISENSEX!$C$10:$C$88</definedName>
    <definedName name="XDO_?FINAL_NAME?235?">SSCF!$C$10:$C$80</definedName>
    <definedName name="XDO_?FINAL_NAME?236?">SSCF!$C$10:$C$108</definedName>
    <definedName name="XDO_?FINAL_NAME?237?">SSCF!$C$10:$C$127</definedName>
    <definedName name="XDO_?FINAL_NAME?238?">SSCF!$C$10:$C$132</definedName>
    <definedName name="XDO_?FINAL_NAME?239?">SBPF!$C$18:$C$52</definedName>
    <definedName name="XDO_?FINAL_NAME?24?">SMGLF!$C$10:$C$45</definedName>
    <definedName name="XDO_?FINAL_NAME?240?">SBPF!$C$18:$C$61</definedName>
    <definedName name="XDO_?FINAL_NAME?241?">SBPF!$C$18:$C$69</definedName>
    <definedName name="XDO_?FINAL_NAME?242?">SBPF!$C$18:$C$87</definedName>
    <definedName name="XDO_?FINAL_NAME?243?">SBPF!$C$18:$C$100</definedName>
    <definedName name="XDO_?FINAL_NAME?244?">SBPF!$C$18:$C$110</definedName>
    <definedName name="XDO_?FINAL_NAME?245?">SBPF!$C$18:$C$115</definedName>
    <definedName name="XDO_?FINAL_NAME?246?">SBFS!$C$10:$C$44</definedName>
    <definedName name="XDO_?FINAL_NAME?247?">SBFS!$C$10:$C$69</definedName>
    <definedName name="XDO_?FINAL_NAME?248?">SBFS!$C$10:$C$88</definedName>
    <definedName name="XDO_?FINAL_NAME?249?">SBFS!$C$10:$C$93</definedName>
    <definedName name="XDO_?FINAL_NAME?25?">SMGLF!$C$10:$C$70</definedName>
    <definedName name="XDO_?FINAL_NAME?250?">SETFNN50!$C$10:$C$59</definedName>
    <definedName name="XDO_?FINAL_NAME?251?">SETFNN50!$C$10:$C$68</definedName>
    <definedName name="XDO_?FINAL_NAME?252?">SETFNN50!$C$10:$C$103</definedName>
    <definedName name="XDO_?FINAL_NAME?253?">SETFNN50!$C$10:$C$108</definedName>
    <definedName name="XDO_?FINAL_NAME?254?">SETFNIFBK!$C$10:$C$23</definedName>
    <definedName name="XDO_?FINAL_NAME?255?">SETFNIFBK!$C$10:$C$66</definedName>
    <definedName name="XDO_?FINAL_NAME?256?">SETFNIFBK!$C$10:$C$71</definedName>
    <definedName name="XDO_?FINAL_NAME?257?">SETFBSE100!$C$10:$C$110</definedName>
    <definedName name="XDO_?FINAL_NAME?258?">SETFBSE100!$C$10:$C$119</definedName>
    <definedName name="XDO_?FINAL_NAME?259?">SETFBSE100!$C$10:$C$154</definedName>
    <definedName name="XDO_?FINAL_NAME?26?">SMGLF!$C$10:$C$89</definedName>
    <definedName name="XDO_?FINAL_NAME?260?">SETFBSE100!$C$10:$C$159</definedName>
    <definedName name="XDO_?FINAL_NAME?261?">SESF!$C$10:$C$108</definedName>
    <definedName name="XDO_?FINAL_NAME?262?">SESF!$C$10:$C$109</definedName>
    <definedName name="XDO_?FINAL_NAME?263?">SESF!$C$10:$C$109</definedName>
    <definedName name="XDO_?FINAL_NAME?264?">SESF!$C$10:$C$143</definedName>
    <definedName name="XDO_?FINAL_NAME?265?">SESF!$C$10:$C$153</definedName>
    <definedName name="XDO_?FINAL_NAME?266?">SESF!$C$10:$C$165</definedName>
    <definedName name="XDO_?FINAL_NAME?267?">SESF!$C$10:$C$174</definedName>
    <definedName name="XDO_?FINAL_NAME?268?">SESF!$C$10:$C$186</definedName>
    <definedName name="XDO_?FINAL_NAME?269?">SESF!$C$10:$C$191</definedName>
    <definedName name="XDO_?FINAL_NAME?27?">SMGLF!$C$10:$C$94</definedName>
    <definedName name="XDO_?FINAL_NAME?270?">SETFNIF50!$C$10:$C$60</definedName>
    <definedName name="XDO_?FINAL_NAME?271?">SETFNIF50!$C$10:$C$103</definedName>
    <definedName name="XDO_?FINAL_NAME?272?">SETFNIF50!$C$10:$C$108</definedName>
    <definedName name="XDO_?FINAL_NAME?273?">'SLTAF-III'!$C$10:$C$36</definedName>
    <definedName name="XDO_?FINAL_NAME?274?">'SLTAF-III'!$C$10:$C$79</definedName>
    <definedName name="XDO_?FINAL_NAME?275?">'SLTAF-III'!$C$10:$C$84</definedName>
    <definedName name="XDO_?FINAL_NAME?276?">SETF10GILT!$C$24</definedName>
    <definedName name="XDO_?FINAL_NAME?277?">SETF10GILT!$C$24:$C$53</definedName>
    <definedName name="XDO_?FINAL_NAME?278?">SETF10GILT!$C$24:$C$58</definedName>
    <definedName name="XDO_?FINAL_NAME?279?">'SLTAF-IV'!$C$10:$C$37</definedName>
    <definedName name="XDO_?FINAL_NAME?28?">#REF!</definedName>
    <definedName name="XDO_?FINAL_NAME?280?">'SLTAF-IV'!$C$10:$C$80</definedName>
    <definedName name="XDO_?FINAL_NAME?281?">'SLTAF-IV'!$C$10:$C$85</definedName>
    <definedName name="XDO_?FINAL_NAME?282?">'SLTAF-V'!$C$10:$C$37</definedName>
    <definedName name="XDO_?FINAL_NAME?283?">'SLTAF-V'!$C$10:$C$80</definedName>
    <definedName name="XDO_?FINAL_NAME?284?">'SLTAF-V'!$C$10:$C$85</definedName>
    <definedName name="XDO_?FINAL_NAME?285?">'SLTAF-VI'!$C$10:$C$45</definedName>
    <definedName name="XDO_?FINAL_NAME?286?">'SLTAF-VI'!$C$10:$C$88</definedName>
    <definedName name="XDO_?FINAL_NAME?287?">'SLTAF-VI'!$C$10:$C$93</definedName>
    <definedName name="XDO_?FINAL_NAME?288?">SETFSN50!$C$10:$C$59</definedName>
    <definedName name="XDO_?FINAL_NAME?289?">SETFSN50!$C$10:$C$68</definedName>
    <definedName name="XDO_?FINAL_NAME?29?">#REF!</definedName>
    <definedName name="XDO_?FINAL_NAME?290?">SETFSN50!$C$10:$C$103</definedName>
    <definedName name="XDO_?FINAL_NAME?291?">SETFSN50!$C$10:$C$108</definedName>
    <definedName name="XDO_?FINAL_NAME?292?">SBIETFQLTY!$C$10:$C$40</definedName>
    <definedName name="XDO_?FINAL_NAME?293?">SBIETFQLTY!$C$10:$C$83</definedName>
    <definedName name="XDO_?FINAL_NAME?294?">SBIETFQLTY!$C$10:$C$88</definedName>
    <definedName name="XDO_?FINAL_NAME?295?">SCBF!$C$18:$C$93</definedName>
    <definedName name="XDO_?FINAL_NAME?296?">SCBF!$C$18:$C$102</definedName>
    <definedName name="XDO_?FINAL_NAME?297?">SCBF!$C$18:$C$108</definedName>
    <definedName name="XDO_?FINAL_NAME?298?">SCBF!$C$18:$C$113</definedName>
    <definedName name="XDO_?FINAL_NAME?299?">SCBF!$C$18:$C$126</definedName>
    <definedName name="XDO_?FINAL_NAME?3?">#REF!</definedName>
    <definedName name="XDO_?FINAL_NAME?30?">SEHF!$C$10:$C$54</definedName>
    <definedName name="XDO_?FINAL_NAME?300?">SCBF!$C$18:$C$139</definedName>
    <definedName name="XDO_?FINAL_NAME?301?">SCBF!$C$18:$C$149</definedName>
    <definedName name="XDO_?FINAL_NAME?302?">SCBF!$C$18:$C$154</definedName>
    <definedName name="XDO_?FINAL_NAME?303?">SEMVF!$C$10:$C$60</definedName>
    <definedName name="XDO_?FINAL_NAME?304?">SEMVF!$C$10:$C$103</definedName>
    <definedName name="XDO_?FINAL_NAME?305?">SEMVF!$C$10:$C$108</definedName>
    <definedName name="XDO_?FINAL_NAME?306?">'SFMP- Series 1'!$C$26:$C$31</definedName>
    <definedName name="XDO_?FINAL_NAME?307?">'SFMP- Series 1'!$C$26:$C$50</definedName>
    <definedName name="XDO_?FINAL_NAME?308?">'SFMP- Series 1'!$C$26:$C$65</definedName>
    <definedName name="XDO_?FINAL_NAME?309?">'SFMP- Series 1'!$C$26:$C$70</definedName>
    <definedName name="XDO_?FINAL_NAME?31?">SEHF!$C$10:$C$59</definedName>
    <definedName name="XDO_?FINAL_NAME?310?">'SFMP- Series 6'!$C$24</definedName>
    <definedName name="XDO_?FINAL_NAME?311?">'SFMP- Series 6'!$C$24:$C$31</definedName>
    <definedName name="XDO_?FINAL_NAME?312?">'SFMP- Series 6'!$C$24:$C$50</definedName>
    <definedName name="XDO_?FINAL_NAME?313?">'SFMP- Series 6'!$C$24:$C$65</definedName>
    <definedName name="XDO_?FINAL_NAME?314?">'SFMP- Series 6'!$C$24:$C$70</definedName>
    <definedName name="XDO_?FINAL_NAME?315?">'SFMP- Series 34'!$C$24</definedName>
    <definedName name="XDO_?FINAL_NAME?316?">'SFMP- Series 34'!$C$24:$C$28</definedName>
    <definedName name="XDO_?FINAL_NAME?317?">'SFMP- Series 34'!$C$24:$C$45</definedName>
    <definedName name="XDO_?FINAL_NAME?318?">'SFMP- Series 34'!$C$24:$C$60</definedName>
    <definedName name="XDO_?FINAL_NAME?319?">'SFMP- Series 34'!$C$24:$C$65</definedName>
    <definedName name="XDO_?FINAL_NAME?32?">SEHF!$C$10:$C$66</definedName>
    <definedName name="XDO_?FINAL_NAME?320?">'SMCBF-IP'!$C$10:$C$46</definedName>
    <definedName name="XDO_?FINAL_NAME?321?">'SMCBF-IP'!$C$10:$C$53</definedName>
    <definedName name="XDO_?FINAL_NAME?322?">'SMCBF-IP'!$C$10:$C$74</definedName>
    <definedName name="XDO_?FINAL_NAME?323?">'SMCBF-IP'!$C$10:$C$93</definedName>
    <definedName name="XDO_?FINAL_NAME?324?">'SMCBF-IP'!$C$10:$C$98</definedName>
    <definedName name="XDO_?FINAL_NAME?325?">SFRDF!$C$18:$C$20</definedName>
    <definedName name="XDO_?FINAL_NAME?326?">SFRDF!$C$18:$C$30</definedName>
    <definedName name="XDO_?FINAL_NAME?327?">SFRDF!$C$18:$C$36</definedName>
    <definedName name="XDO_?FINAL_NAME?328?">SFRDF!$C$18:$C$44</definedName>
    <definedName name="XDO_?FINAL_NAME?329?">SFRDF!$C$18:$C$57</definedName>
    <definedName name="XDO_?FINAL_NAME?33?">SEHF!$C$10:$C$70</definedName>
    <definedName name="XDO_?FINAL_NAME?330?">SFRDF!$C$18:$C$67</definedName>
    <definedName name="XDO_?FINAL_NAME?331?">SFRDF!$C$18:$C$72</definedName>
    <definedName name="XDO_?FINAL_NAME?332?">SBIETFIT!$C$10:$C$19</definedName>
    <definedName name="XDO_?FINAL_NAME?333?">SBIETFIT!$C$10:$C$62</definedName>
    <definedName name="XDO_?FINAL_NAME?334?">SBIETFIT!$C$10:$C$67</definedName>
    <definedName name="XDO_?FINAL_NAME?335?">SBIETFPB!$C$10:$C$19</definedName>
    <definedName name="XDO_?FINAL_NAME?336?">SBIETFPB!$C$10:$C$62</definedName>
    <definedName name="XDO_?FINAL_NAME?337?">SBIETFPB!$C$10:$C$67</definedName>
    <definedName name="XDO_?FINAL_NAME?338?">'SRBF-AP'!$C$10:$C$61</definedName>
    <definedName name="XDO_?FINAL_NAME?339?">'SRBF-AP'!$C$10:$C$71</definedName>
    <definedName name="XDO_?FINAL_NAME?34?">SEHF!$C$10:$C$127</definedName>
    <definedName name="XDO_?FINAL_NAME?340?">'SRBF-AP'!$C$10:$C$80</definedName>
    <definedName name="XDO_?FINAL_NAME?341?">'SRBF-AP'!$C$10:$C$84</definedName>
    <definedName name="XDO_?FINAL_NAME?342?">'SRBF-AP'!$C$10:$C$111</definedName>
    <definedName name="XDO_?FINAL_NAME?343?">'SRBF-AP'!$C$10:$C$116</definedName>
    <definedName name="XDO_?FINAL_NAME?344?">'SRBF-AHP'!$C$10:$C$61</definedName>
    <definedName name="XDO_?FINAL_NAME?345?">'SRBF-AHP'!$C$10:$C$62</definedName>
    <definedName name="XDO_?FINAL_NAME?346?">'SRBF-AHP'!$C$10:$C$62</definedName>
    <definedName name="XDO_?FINAL_NAME?347?">'SRBF-AHP'!$C$10:$C$81</definedName>
    <definedName name="XDO_?FINAL_NAME?348?">'SRBF-AHP'!$C$10:$C$90</definedName>
    <definedName name="XDO_?FINAL_NAME?349?">'SRBF-AHP'!$C$10:$C$94</definedName>
    <definedName name="XDO_?FINAL_NAME?35?">SEHF!$C$10:$C$133</definedName>
    <definedName name="XDO_?FINAL_NAME?350?">'SRBF-AHP'!$C$10:$C$111</definedName>
    <definedName name="XDO_?FINAL_NAME?351?">'SRBF-AHP'!$C$10:$C$123</definedName>
    <definedName name="XDO_?FINAL_NAME?352?">'SRBF-AHP'!$C$10:$C$128</definedName>
    <definedName name="XDO_?FINAL_NAME?353?">'SRBF-CHP'!$C$10:$C$61</definedName>
    <definedName name="XDO_?FINAL_NAME?354?">'SRBF-CHP'!$C$10:$C$79</definedName>
    <definedName name="XDO_?FINAL_NAME?355?">'SRBF-CHP'!$C$10:$C$91</definedName>
    <definedName name="XDO_?FINAL_NAME?356?">'SRBF-CHP'!$C$10:$C$120</definedName>
    <definedName name="XDO_?FINAL_NAME?357?">'SRBF-CHP'!$C$10:$C$125</definedName>
    <definedName name="XDO_?FINAL_NAME?358?">'SRBF-CP'!$C$10:$C$61</definedName>
    <definedName name="XDO_?FINAL_NAME?359?">'SRBF-CP'!$C$10:$C$78</definedName>
    <definedName name="XDO_?FINAL_NAME?36?">SEHF!$C$10:$C$141</definedName>
    <definedName name="XDO_?FINAL_NAME?360?">'SRBF-CP'!$C$10:$C$89</definedName>
    <definedName name="XDO_?FINAL_NAME?361?">'SRBF-CP'!$C$10:$C$118</definedName>
    <definedName name="XDO_?FINAL_NAME?362?">'SRBF-CP'!$C$10:$C$123</definedName>
    <definedName name="XDO_?FINAL_NAME?363?">'SIA-US EQUITY FOF'!$C$14</definedName>
    <definedName name="XDO_?FINAL_NAME?364?">'SIA-US EQUITY FOF'!$C$14:$C$53</definedName>
    <definedName name="XDO_?FINAL_NAME?365?">'SIA-US EQUITY FOF'!$C$14:$C$58</definedName>
    <definedName name="XDO_?FINAL_NAME?366?">'SFMP- Series 42'!$C$18:$C$19</definedName>
    <definedName name="XDO_?FINAL_NAME?367?">'SFMP- Series 42'!$C$18:$C$27</definedName>
    <definedName name="XDO_?FINAL_NAME?368?">'SFMP- Series 42'!$C$18:$C$42</definedName>
    <definedName name="XDO_?FINAL_NAME?369?">'SFMP- Series 42'!$C$18:$C$59</definedName>
    <definedName name="XDO_?FINAL_NAME?37?">SEHF!$C$10:$C$153</definedName>
    <definedName name="XDO_?FINAL_NAME?370?">'SFMP- Series 42'!$C$18:$C$74</definedName>
    <definedName name="XDO_?FINAL_NAME?371?">'SFMP- Series 42'!$C$18:$C$79</definedName>
    <definedName name="XDO_?FINAL_NAME?372?">'SNN50'!$C$10:$C$59</definedName>
    <definedName name="XDO_?FINAL_NAME?373?">'SNN50'!$C$10:$C$68</definedName>
    <definedName name="XDO_?FINAL_NAME?374?">'SNN50'!$C$10:$C$103</definedName>
    <definedName name="XDO_?FINAL_NAME?375?">'SNN50'!$C$10:$C$108</definedName>
    <definedName name="XDO_?FINAL_NAME?376?">'SFMP- Series 44'!$C$26:$C$31</definedName>
    <definedName name="XDO_?FINAL_NAME?377?">'SFMP- Series 44'!$C$26:$C$55</definedName>
    <definedName name="XDO_?FINAL_NAME?378?">'SFMP- Series 44'!$C$26:$C$70</definedName>
    <definedName name="XDO_?FINAL_NAME?379?">'SFMP- Series 44'!$C$26:$C$75</definedName>
    <definedName name="XDO_?FINAL_NAME?38?">SEHF!$C$10:$C$161</definedName>
    <definedName name="XDO_?FINAL_NAME?380?">'SFMP- Series 45'!$C$26:$C$35</definedName>
    <definedName name="XDO_?FINAL_NAME?381?">'SFMP- Series 45'!$C$26:$C$56</definedName>
    <definedName name="XDO_?FINAL_NAME?382?">'SFMP- Series 45'!$C$26:$C$71</definedName>
    <definedName name="XDO_?FINAL_NAME?383?">'SFMP- Series 45'!$C$26:$C$76</definedName>
    <definedName name="XDO_?FINAL_NAME?384?">SBIETFCON!$C$10:$C$40</definedName>
    <definedName name="XDO_?FINAL_NAME?385?">SBIETFCON!$C$10:$C$49</definedName>
    <definedName name="XDO_?FINAL_NAME?386?">SBIETFCON!$C$10:$C$84</definedName>
    <definedName name="XDO_?FINAL_NAME?387?">SBIETFCON!$C$10:$C$89</definedName>
    <definedName name="XDO_?FINAL_NAME?388?">'SFMP- Series 46'!$C$26:$C$29</definedName>
    <definedName name="XDO_?FINAL_NAME?389?">'SFMP- Series 46'!$C$26:$C$49</definedName>
    <definedName name="XDO_?FINAL_NAME?39?">SEHF!$C$10:$C$176</definedName>
    <definedName name="XDO_?FINAL_NAME?390?">'SFMP- Series 46'!$C$26:$C$64</definedName>
    <definedName name="XDO_?FINAL_NAME?391?">'SFMP- Series 46'!$C$26:$C$69</definedName>
    <definedName name="XDO_?FINAL_NAME?392?">SBAF!$C$10:$C$101</definedName>
    <definedName name="XDO_?FINAL_NAME?393?">SBAF!$C$10:$C$109</definedName>
    <definedName name="XDO_?FINAL_NAME?394?">SBAF!$C$10:$C$114</definedName>
    <definedName name="XDO_?FINAL_NAME?395?">SBAF!$C$10:$C$159</definedName>
    <definedName name="XDO_?FINAL_NAME?396?">SBAF!$C$10:$C$173</definedName>
    <definedName name="XDO_?FINAL_NAME?397?">SBAF!$C$10:$C$178</definedName>
    <definedName name="XDO_?FINAL_NAME?398?">SBAF!$C$10:$C$183</definedName>
    <definedName name="XDO_?FINAL_NAME?399?">SBAF!$C$10:$C$191</definedName>
    <definedName name="XDO_?FINAL_NAME?4?">#REF!</definedName>
    <definedName name="XDO_?FINAL_NAME?40?">SEHF!$C$10:$C$181</definedName>
    <definedName name="XDO_?FINAL_NAME?400?">SBAF!$C$10:$C$212</definedName>
    <definedName name="XDO_?FINAL_NAME?401?">SBAF!$C$10:$C$217</definedName>
    <definedName name="XDO_?FINAL_NAME?402?">'SFMP- Series 49'!$C$26:$C$34</definedName>
    <definedName name="XDO_?FINAL_NAME?403?">'SFMP- Series 49'!$C$26:$C$55</definedName>
    <definedName name="XDO_?FINAL_NAME?404?">'SFMP- Series 49'!$C$26:$C$70</definedName>
    <definedName name="XDO_?FINAL_NAME?405?">'SFMP- Series 49'!$C$26:$C$75</definedName>
    <definedName name="XDO_?FINAL_NAME?406?">'SFMP- Series 50'!$C$26:$C$31</definedName>
    <definedName name="XDO_?FINAL_NAME?407?">'SFMP- Series 50'!$C$26:$C$50</definedName>
    <definedName name="XDO_?FINAL_NAME?408?">'SFMP- Series 50'!$C$26:$C$65</definedName>
    <definedName name="XDO_?FINAL_NAME?409?">'SFMP- Series 50'!$C$26:$C$70</definedName>
    <definedName name="XDO_?FINAL_NAME?41?">#REF!</definedName>
    <definedName name="XDO_?FINAL_NAME?410?">'SFMP- Series 51'!$C$26:$C$37</definedName>
    <definedName name="XDO_?FINAL_NAME?411?">'SFMP- Series 51'!$C$26:$C$59</definedName>
    <definedName name="XDO_?FINAL_NAME?412?">'SFMP- Series 51'!$C$26:$C$74</definedName>
    <definedName name="XDO_?FINAL_NAME?413?">'SFMP- Series 51'!$C$26:$C$79</definedName>
    <definedName name="XDO_?FINAL_NAME?414?">'SFMP- Series 52'!$C$26:$C$30</definedName>
    <definedName name="XDO_?FINAL_NAME?415?">'SFMP- Series 52'!$C$26:$C$51</definedName>
    <definedName name="XDO_?FINAL_NAME?416?">'SFMP- Series 52'!$C$26:$C$66</definedName>
    <definedName name="XDO_?FINAL_NAME?417?">'SFMP- Series 52'!$C$26:$C$71</definedName>
    <definedName name="XDO_?FINAL_NAME?418?">'SFMP- Series 53'!$C$26:$C$34</definedName>
    <definedName name="XDO_?FINAL_NAME?419?">'SFMP- Series 53'!$C$26:$C$57</definedName>
    <definedName name="XDO_?FINAL_NAME?42?">#REF!</definedName>
    <definedName name="XDO_?FINAL_NAME?420?">'SFMP- Series 53'!$C$26:$C$72</definedName>
    <definedName name="XDO_?FINAL_NAME?421?">'SFMP- Series 53'!$C$26:$C$77</definedName>
    <definedName name="XDO_?FINAL_NAME?422?">'SFMP- Series 54'!$C$26:$C$28</definedName>
    <definedName name="XDO_?FINAL_NAME?423?">'SFMP- Series 54'!$C$26:$C$44</definedName>
    <definedName name="XDO_?FINAL_NAME?424?">'SFMP- Series 54'!$C$26:$C$59</definedName>
    <definedName name="XDO_?FINAL_NAME?425?">'SFMP- Series 54'!$C$26:$C$64</definedName>
    <definedName name="XDO_?FINAL_NAME?426?">'SFMP- Series 55'!$C$26:$C$32</definedName>
    <definedName name="XDO_?FINAL_NAME?427?">'SFMP- Series 55'!$C$26:$C$55</definedName>
    <definedName name="XDO_?FINAL_NAME?428?">'SFMP- Series 55'!$C$26:$C$70</definedName>
    <definedName name="XDO_?FINAL_NAME?429?">'SFMP- Series 55'!$C$26:$C$75</definedName>
    <definedName name="XDO_?FINAL_NAME?43?">SMIF!$C$18:$C$36</definedName>
    <definedName name="XDO_?FINAL_NAME?430?">'SFMP- Series 57'!$C$26:$C$29</definedName>
    <definedName name="XDO_?FINAL_NAME?431?">'SFMP- Series 57'!$C$26:$C$52</definedName>
    <definedName name="XDO_?FINAL_NAME?432?">'SFMP- Series 57'!$C$26:$C$67</definedName>
    <definedName name="XDO_?FINAL_NAME?433?">'SFMP- Series 57'!$C$26:$C$72</definedName>
    <definedName name="XDO_?FINAL_NAME?434?">'SFMP- Series 58'!$C$26:$C$32</definedName>
    <definedName name="XDO_?FINAL_NAME?435?">'SFMP- Series 58'!$C$26:$C$52</definedName>
    <definedName name="XDO_?FINAL_NAME?436?">'SFMP- Series 58'!$C$26:$C$67</definedName>
    <definedName name="XDO_?FINAL_NAME?437?">'SFMP- Series 58'!$C$26:$C$72</definedName>
    <definedName name="XDO_?FINAL_NAME?438?">SCPSE!$C$18:$C$43</definedName>
    <definedName name="XDO_?FINAL_NAME?439?">SCPSE!$C$18:$C$52</definedName>
    <definedName name="XDO_?FINAL_NAME?44?">SMIF!$C$18:$C$43</definedName>
    <definedName name="XDO_?FINAL_NAME?440?">SCPSE!$C$18:$C$107</definedName>
    <definedName name="XDO_?FINAL_NAME?441?">SCPSE!$C$18:$C$134</definedName>
    <definedName name="XDO_?FINAL_NAME?442?">SCPSE!$C$18:$C$139</definedName>
    <definedName name="XDO_?FINAL_NAME?443?">'SFMP- Series 59'!$C$38:$C$40</definedName>
    <definedName name="XDO_?FINAL_NAME?444?">'SFMP- Series 59'!$C$38:$C$55</definedName>
    <definedName name="XDO_?FINAL_NAME?445?">'SFMP- Series 59'!$C$38:$C$60</definedName>
    <definedName name="XDO_?FINAL_NAME?446?">'SFMP- Series 60'!$C$26:$C$31</definedName>
    <definedName name="XDO_?FINAL_NAME?447?">'SFMP- Series 60'!$C$26:$C$51</definedName>
    <definedName name="XDO_?FINAL_NAME?448?">'SFMP- Series 60'!$C$26:$C$66</definedName>
    <definedName name="XDO_?FINAL_NAME?449?">'SFMP- Series 60'!$C$26:$C$71</definedName>
    <definedName name="XDO_?FINAL_NAME?45?">SMIF!$C$18:$C$49</definedName>
    <definedName name="XDO_?FINAL_NAME?450?">SMCF!$C$10:$C$69</definedName>
    <definedName name="XDO_?FINAL_NAME?451?">SMCF!$C$10:$C$84</definedName>
    <definedName name="XDO_?FINAL_NAME?452?">SMCF!$C$10:$C$95</definedName>
    <definedName name="XDO_?FINAL_NAME?453?">SMCF!$C$10:$C$114</definedName>
    <definedName name="XDO_?FINAL_NAME?454?">SMCF!$C$10:$C$119</definedName>
    <definedName name="XDO_?FINAL_NAME?455?">'SFMP- Series 61'!$C$26:$C$36</definedName>
    <definedName name="XDO_?FINAL_NAME?456?">'SFMP- Series 61'!$C$26:$C$59</definedName>
    <definedName name="XDO_?FINAL_NAME?457?">'SFMP- Series 61'!$C$26:$C$74</definedName>
    <definedName name="XDO_?FINAL_NAME?458?">'SFMP- Series 61'!$C$26:$C$79</definedName>
    <definedName name="XDO_?FINAL_NAME?459?">'SFMP- Series 66'!$C$24</definedName>
    <definedName name="XDO_?FINAL_NAME?46?">SMIF!$C$18:$C$53</definedName>
    <definedName name="XDO_?FINAL_NAME?460?">'SFMP- Series 66'!$C$24:$C$39</definedName>
    <definedName name="XDO_?FINAL_NAME?461?">'SFMP- Series 66'!$C$24:$C$55</definedName>
    <definedName name="XDO_?FINAL_NAME?462?">'SFMP- Series 66'!$C$24:$C$70</definedName>
    <definedName name="XDO_?FINAL_NAME?463?">'SFMP- Series 66'!$C$24:$C$75</definedName>
    <definedName name="XDO_?FINAL_NAME?464?">'SFMP- Series 67'!$C$26:$C$34</definedName>
    <definedName name="XDO_?FINAL_NAME?465?">'SFMP- Series 67'!$C$26:$C$57</definedName>
    <definedName name="XDO_?FINAL_NAME?466?">'SFMP- Series 67'!$C$26:$C$72</definedName>
    <definedName name="XDO_?FINAL_NAME?467?">'SFMP- Series 67'!$C$26:$C$77</definedName>
    <definedName name="XDO_?FINAL_NAME?468?">'SFMP- Series 68'!$C$24</definedName>
    <definedName name="XDO_?FINAL_NAME?469?">'SFMP- Series 68'!$C$24:$C$42</definedName>
    <definedName name="XDO_?FINAL_NAME?47?">SMIF!$C$18:$C$72</definedName>
    <definedName name="XDO_?FINAL_NAME?470?">'SFMP- Series 68'!$C$24:$C$57</definedName>
    <definedName name="XDO_?FINAL_NAME?471?">'SFMP- Series 68'!$C$24:$C$62</definedName>
    <definedName name="XDO_?FINAL_NAME?472?">SNM150IF!$C$10:$C$159</definedName>
    <definedName name="XDO_?FINAL_NAME?473?">SNM150IF!$C$10:$C$202</definedName>
    <definedName name="XDO_?FINAL_NAME?474?">SNM150IF!$C$10:$C$207</definedName>
    <definedName name="XDO_?FINAL_NAME?475?">SNS250IF!$C$10:$C$259</definedName>
    <definedName name="XDO_?FINAL_NAME?476?">SNS250IF!$C$10:$C$302</definedName>
    <definedName name="XDO_?FINAL_NAME?477?">SNS250IF!$C$10:$C$307</definedName>
    <definedName name="XDO_?FINAL_NAME?478?">'SCIGI-JUN 2036'!$C$24</definedName>
    <definedName name="XDO_?FINAL_NAME?479?">'SCIGI-JUN 2036'!$C$24:$C$53</definedName>
    <definedName name="XDO_?FINAL_NAME?48?">SMIF!$C$18:$C$82</definedName>
    <definedName name="XDO_?FINAL_NAME?480?">'SCIGI-JUN 2036'!$C$24:$C$58</definedName>
    <definedName name="XDO_?FINAL_NAME?481?">'SCIGI-APR 2029'!$C$24</definedName>
    <definedName name="XDO_?FINAL_NAME?482?">'SCIGI-APR 2029'!$C$24:$C$53</definedName>
    <definedName name="XDO_?FINAL_NAME?483?">'SCIGI-APR 2029'!$C$24:$C$58</definedName>
    <definedName name="XDO_?FINAL_NAME?484?">'SCISI-SEP 2027'!$C$24</definedName>
    <definedName name="XDO_?FINAL_NAME?485?">'SCISI-SEP 2027'!$C$24:$C$41</definedName>
    <definedName name="XDO_?FINAL_NAME?486?">'SCISI-SEP 2027'!$C$24:$C$68</definedName>
    <definedName name="XDO_?FINAL_NAME?487?">'SCISI-SEP 2027'!$C$24:$C$73</definedName>
    <definedName name="XDO_?FINAL_NAME?488?">'SFMP- Series 72'!$C$38:$C$40</definedName>
    <definedName name="XDO_?FINAL_NAME?489?">'SFMP- Series 72'!$C$38:$C$55</definedName>
    <definedName name="XDO_?FINAL_NAME?49?">SMIF!$C$18:$C$87</definedName>
    <definedName name="XDO_?FINAL_NAME?490?">'SFMP- Series 72'!$C$38:$C$60</definedName>
    <definedName name="XDO_?FINAL_NAME?491?">'SFMP- Series 73'!$C$38:$C$41</definedName>
    <definedName name="XDO_?FINAL_NAME?492?">'SFMP- Series 73'!$C$38:$C$56</definedName>
    <definedName name="XDO_?FINAL_NAME?493?">'SFMP- Series 73'!$C$38:$C$61</definedName>
    <definedName name="XDO_?FINAL_NAME?494?">SLDF!$C$24:$C$30</definedName>
    <definedName name="XDO_?FINAL_NAME?495?">SLDF!$C$24:$C$51</definedName>
    <definedName name="XDO_?FINAL_NAME?496?">SLDF!$C$24:$C$61</definedName>
    <definedName name="XDO_?FINAL_NAME?497?">SLDF!$C$24:$C$66</definedName>
    <definedName name="XDO_?FINAL_NAME?498?">'SFMP- Series 74'!$C$24:$C$25</definedName>
    <definedName name="XDO_?FINAL_NAME?499?">'SFMP- Series 74'!$C$24:$C$36</definedName>
    <definedName name="XDO_?FINAL_NAME?5?">#REF!</definedName>
    <definedName name="XDO_?FINAL_NAME?50?">#REF!</definedName>
    <definedName name="XDO_?FINAL_NAME?500?">'SFMP- Series 74'!$C$24:$C$52</definedName>
    <definedName name="XDO_?FINAL_NAME?501?">'SFMP- Series 74'!$C$24:$C$67</definedName>
    <definedName name="XDO_?FINAL_NAME?502?">'SFMP- Series 74'!$C$24:$C$72</definedName>
    <definedName name="XDO_?FINAL_NAME?503?">'SFMP- Series 76'!$C$18:$C$22</definedName>
    <definedName name="XDO_?FINAL_NAME?504?">'SFMP- Series 76'!$C$18:$C$32</definedName>
    <definedName name="XDO_?FINAL_NAME?505?">'SFMP- Series 76'!$C$18:$C$49</definedName>
    <definedName name="XDO_?FINAL_NAME?506?">'SFMP- Series 76'!$C$18:$C$64</definedName>
    <definedName name="XDO_?FINAL_NAME?507?">'SFMP- Series 76'!$C$18:$C$69</definedName>
    <definedName name="XDO_?FINAL_NAME?508?">'SFMP- Series 78'!$C$18:$C$23</definedName>
    <definedName name="XDO_?FINAL_NAME?509?">'SFMP- Series 78'!$C$18:$C$31</definedName>
    <definedName name="XDO_?FINAL_NAME?51?">#REF!</definedName>
    <definedName name="XDO_?FINAL_NAME?510?">'SFMP- Series 78'!$C$18:$C$37</definedName>
    <definedName name="XDO_?FINAL_NAME?511?">'SFMP- Series 78'!$C$18:$C$53</definedName>
    <definedName name="XDO_?FINAL_NAME?512?">'SFMP- Series 78'!$C$18:$C$68</definedName>
    <definedName name="XDO_?FINAL_NAME?513?">'SFMP- Series 78'!$C$18:$C$73</definedName>
    <definedName name="XDO_?FINAL_NAME?514?">SDYF!$C$10:$C$51</definedName>
    <definedName name="XDO_?FINAL_NAME?515?">SDYF!$C$10:$C$53</definedName>
    <definedName name="XDO_?FINAL_NAME?516?">SDYF!$C$10:$C$67</definedName>
    <definedName name="XDO_?FINAL_NAME?517?">SDYF!$C$10:$C$84</definedName>
    <definedName name="XDO_?FINAL_NAME?518?">SDYF!$C$10:$C$103</definedName>
    <definedName name="XDO_?FINAL_NAME?519?">SDYF!$C$10:$C$108</definedName>
    <definedName name="XDO_?FINAL_NAME?52?">SCOF!$C$10:$C$53</definedName>
    <definedName name="XDO_?FINAL_NAME?520?">'SFMP- Series 79'!$C$18:$C$23</definedName>
    <definedName name="XDO_?FINAL_NAME?521?">'SFMP- Series 79'!$C$18:$C$31</definedName>
    <definedName name="XDO_?FINAL_NAME?522?">'SFMP- Series 79'!$C$18:$C$48</definedName>
    <definedName name="XDO_?FINAL_NAME?523?">'SFMP- Series 79'!$C$18:$C$63</definedName>
    <definedName name="XDO_?FINAL_NAME?524?">'SFMP- Series 79'!$C$18:$C$68</definedName>
    <definedName name="XDO_?FINAL_NAME?525?">'SFMP- Series 81'!$C$18:$C$26</definedName>
    <definedName name="XDO_?FINAL_NAME?526?">'SFMP- Series 81'!$C$18:$C$35</definedName>
    <definedName name="XDO_?FINAL_NAME?527?">'SFMP- Series 81'!$C$18:$C$46</definedName>
    <definedName name="XDO_?FINAL_NAME?528?">'SFMP- Series 81'!$C$18:$C$61</definedName>
    <definedName name="XDO_?FINAL_NAME?529?">'SFMP- Series 81'!$C$18:$C$76</definedName>
    <definedName name="XDO_?FINAL_NAME?53?">SCOF!$C$10:$C$57</definedName>
    <definedName name="XDO_?FINAL_NAME?530?">'SFMP- Series 81'!$C$18:$C$81</definedName>
    <definedName name="XDO_?FINAL_NAME?531?">'SBI-BSE-SENSEX-IF'!$C$10:$C$40</definedName>
    <definedName name="XDO_?FINAL_NAME?532?">'SBI-BSE-SENSEX-IF'!$C$10:$C$83</definedName>
    <definedName name="XDO_?FINAL_NAME?533?">'SBI-BSE-SENSEX-IF'!$C$10:$C$88</definedName>
    <definedName name="XDO_?FINAL_NAME?534?">LIQUIDSBI!$C$52</definedName>
    <definedName name="XDO_?FINAL_NAME?535?">LIQUIDSBI!$C$52:$C$57</definedName>
    <definedName name="XDO_?FINAL_NAME?536?">SN50EWIF!$C$10:$C$60</definedName>
    <definedName name="XDO_?FINAL_NAME?537?">SN50EWIF!$C$10:$C$103</definedName>
    <definedName name="XDO_?FINAL_NAME?538?">SN50EWIF!$C$10:$C$108</definedName>
    <definedName name="XDO_?FINAL_NAME?539?">SEOF!$C$10:$C$41</definedName>
    <definedName name="XDO_?FINAL_NAME?54?">SCOF!$C$10:$C$64</definedName>
    <definedName name="XDO_?FINAL_NAME?540?">SEOF!$C$10:$C$66</definedName>
    <definedName name="XDO_?FINAL_NAME?541?">SEOF!$C$10:$C$85</definedName>
    <definedName name="XDO_?FINAL_NAME?542?">SEOF!$C$10:$C$90</definedName>
    <definedName name="XDO_?FINAL_NAME?543?">'SBI-AOF'!$C$10:$C$40</definedName>
    <definedName name="XDO_?FINAL_NAME?544?">'SBI-AOF'!$C$10:$C$49</definedName>
    <definedName name="XDO_?FINAL_NAME?545?">'SBI-AOF'!$C$10:$C$66</definedName>
    <definedName name="XDO_?FINAL_NAME?546?">'SBI-AOF'!$C$10:$C$85</definedName>
    <definedName name="XDO_?FINAL_NAME?547?">'SBI-AOF'!$C$10:$C$90</definedName>
    <definedName name="XDO_?FINAL_NAME?548?">SETFSILVER!$C$54</definedName>
    <definedName name="XDO_?FINAL_NAME?549?">SETFSILVER!$C$54:$C$55</definedName>
    <definedName name="XDO_?FINAL_NAME?55?">SCOF!$C$10:$C$81</definedName>
    <definedName name="XDO_?FINAL_NAME?550?">SETFSILVER!$C$54:$C$59</definedName>
    <definedName name="XDO_?FINAL_NAME?551?">'SETFSILVER-FOF'!$C$42</definedName>
    <definedName name="XDO_?FINAL_NAME?552?">'SETFSILVER-FOF'!$C$42:$C$54</definedName>
    <definedName name="XDO_?FINAL_NAME?553?">'SETFSILVER-FOF'!$C$42:$C$59</definedName>
    <definedName name="XDO_?FINAL_NAME?554?">'SN50EW-ETF'!$C$10:$C$60</definedName>
    <definedName name="XDO_?FINAL_NAME?555?">'SN50EW-ETF'!$C$10:$C$103</definedName>
    <definedName name="XDO_?FINAL_NAME?556?">'SN50EW-ETF'!$C$10:$C$108</definedName>
    <definedName name="XDO_?FINAL_NAME?557?">SIOF!$C$10:$C$44</definedName>
    <definedName name="XDO_?FINAL_NAME?558?">SIOF!$C$10:$C$69</definedName>
    <definedName name="XDO_?FINAL_NAME?559?">SIOF!$C$10:$C$88</definedName>
    <definedName name="XDO_?FINAL_NAME?56?">SCOF!$C$10:$C$100</definedName>
    <definedName name="XDO_?FINAL_NAME?560?">SIOF!$C$10:$C$93</definedName>
    <definedName name="XDO_?FINAL_NAME?561?">SN500IF!$C$10:$C$510</definedName>
    <definedName name="XDO_?FINAL_NAME?562?">SN500IF!$C$10:$C$519</definedName>
    <definedName name="XDO_?FINAL_NAME?563?">SN500IF!$C$10:$C$554</definedName>
    <definedName name="XDO_?FINAL_NAME?564?">SN500IF!$C$10:$C$559</definedName>
    <definedName name="XDO_?FINAL_NAME?565?">SNICIF!$C$10:$C$40</definedName>
    <definedName name="XDO_?FINAL_NAME?566?">SNICIF!$C$10:$C$49</definedName>
    <definedName name="XDO_?FINAL_NAME?567?">SNICIF!$C$10:$C$84</definedName>
    <definedName name="XDO_?FINAL_NAME?568?">SNICIF!$C$10:$C$89</definedName>
    <definedName name="XDO_?FINAL_NAME?569?">SQF!$C$10:$C$35</definedName>
    <definedName name="XDO_?FINAL_NAME?57?">SCOF!$C$10:$C$105</definedName>
    <definedName name="XDO_?FINAL_NAME?570?">SQF!$C$10:$C$78</definedName>
    <definedName name="XDO_?FINAL_NAME?571?">SQF!$C$10:$C$83</definedName>
    <definedName name="XDO_?FINAL_NAME?572?">SNBIF!$C$10:$C$23</definedName>
    <definedName name="XDO_?FINAL_NAME?573?">SNBIF!$C$10:$C$66</definedName>
    <definedName name="XDO_?FINAL_NAME?574?">SNBIF!$C$10:$C$71</definedName>
    <definedName name="XDO_?FINAL_NAME?575?">SNITIF!$C$10:$C$19</definedName>
    <definedName name="XDO_?FINAL_NAME?576?">SNITIF!$C$10:$C$62</definedName>
    <definedName name="XDO_?FINAL_NAME?577?">SNITIF!$C$10:$C$67</definedName>
    <definedName name="XDO_?FINAL_NAME?578?">'SBI BSE PSU Bank ETF'!$C$10:$C$20</definedName>
    <definedName name="XDO_?FINAL_NAME?579?">'SBI BSE PSU Bank ETF'!$C$10:$C$63</definedName>
    <definedName name="XDO_?FINAL_NAME?58?">STOF!$C$10:$C$37</definedName>
    <definedName name="XDO_?FINAL_NAME?580?">'SBI BSE PSU Bank ETF'!$C$10:$C$68</definedName>
    <definedName name="XDO_?FINAL_NAME?581?">'SBI BSE PSU Bank Index Fund'!$C$10:$C$20</definedName>
    <definedName name="XDO_?FINAL_NAME?582?">'SBI BSE PSU Bank Index Fund'!$C$10:$C$63</definedName>
    <definedName name="XDO_?FINAL_NAME?583?">'SBI BSE PSU Bank Index Fund'!$C$10:$C$68</definedName>
    <definedName name="XDO_?FINAL_NAME?584?">SIPAAFOF!$C$42:$C$45</definedName>
    <definedName name="XDO_?FINAL_NAME?585?">SIPAAFOF!$C$42:$C$57</definedName>
    <definedName name="XDO_?FINAL_NAME?586?">SIPAAFOF!$C$42:$C$62</definedName>
    <definedName name="XDO_?FINAL_NAME?587?">'SBI Nifty200 Quality 30'!$C$10:$C$40</definedName>
    <definedName name="XDO_?FINAL_NAME?588?">'SBI Nifty200 Quality 30'!$C$10:$C$83</definedName>
    <definedName name="XDO_?FINAL_NAME?589?">'SBI Nifty200 Quality 30'!$C$10:$C$88</definedName>
    <definedName name="XDO_?FINAL_NAME?59?">STOF!$C$10:$C$42</definedName>
    <definedName name="XDO_?FINAL_NAME?590?">'SBI Nifty200 Mom 30'!$C$10:$C$39</definedName>
    <definedName name="XDO_?FINAL_NAME?591?">'SBI Nifty200 Mom 30'!$C$10:$C$48</definedName>
    <definedName name="XDO_?FINAL_NAME?592?">'SBI Nifty200 Mom 30'!$C$10:$C$83</definedName>
    <definedName name="XDO_?FINAL_NAME?593?">'SBI Nifty200 Mom 30'!$C$10:$C$88</definedName>
    <definedName name="XDO_?FINAL_NAME?594?">'SBI Nifty100 Low Vol 30'!$C$10:$C$40</definedName>
    <definedName name="XDO_?FINAL_NAME?595?">'SBI Nifty100 Low Vol 30'!$C$10:$C$83</definedName>
    <definedName name="XDO_?FINAL_NAME?596?">'SBI Nifty100 Low Vol 30'!$C$10:$C$88</definedName>
    <definedName name="XDO_?FINAL_NAME?597?">SBILIQETF!$C$52</definedName>
    <definedName name="XDO_?FINAL_NAME?598?">SBILIQETF!$C$52:$C$57</definedName>
    <definedName name="XDO_?FINAL_NAME?599?">SDAAAFOF!$C$42:$C$55</definedName>
    <definedName name="XDO_?FINAL_NAME?6?">#REF!</definedName>
    <definedName name="XDO_?FINAL_NAME?60?">STOF!$C$10:$C$49</definedName>
    <definedName name="XDO_?FINAL_NAME?600?">SDAAAFOF!$C$42:$C$67</definedName>
    <definedName name="XDO_?FINAL_NAME?601?">SDAAAFOF!$C$42:$C$72</definedName>
    <definedName name="XDO_?FINAL_NAME?602?">SBIRIOS!$C$10:$C$43</definedName>
    <definedName name="XDO_?FINAL_NAME?603?">SBIRIOS!$C$10:$C$86</definedName>
    <definedName name="XDO_?FINAL_NAME?604?">SBIRIOS!$C$10:$C$91</definedName>
    <definedName name="XDO_?FINAL_NAME?605?">#REF!</definedName>
    <definedName name="XDO_?FINAL_NAME?606?">#REF!</definedName>
    <definedName name="XDO_?FINAL_NAME?607?">#REF!</definedName>
    <definedName name="XDO_?FINAL_NAME?608?">#REF!</definedName>
    <definedName name="XDO_?FINAL_NAME?609?">#REF!</definedName>
    <definedName name="XDO_?FINAL_NAME?61?">STOF!$C$10:$C$70</definedName>
    <definedName name="XDO_?FINAL_NAME?610?">#REF!</definedName>
    <definedName name="XDO_?FINAL_NAME?611?">#REF!</definedName>
    <definedName name="XDO_?FINAL_NAME?612?">#REF!</definedName>
    <definedName name="XDO_?FINAL_NAME?613?">#REF!</definedName>
    <definedName name="XDO_?FINAL_NAME?614?">#REF!</definedName>
    <definedName name="XDO_?FINAL_NAME?615?">#REF!</definedName>
    <definedName name="XDO_?FINAL_NAME?616?">#REF!</definedName>
    <definedName name="XDO_?FINAL_NAME?617?">#REF!</definedName>
    <definedName name="XDO_?FINAL_NAME?618?">#REF!</definedName>
    <definedName name="XDO_?FINAL_NAME?619?">#REF!</definedName>
    <definedName name="XDO_?FINAL_NAME?62?">STOF!$C$10:$C$89</definedName>
    <definedName name="XDO_?FINAL_NAME?620?">#REF!</definedName>
    <definedName name="XDO_?FINAL_NAME?621?">#REF!</definedName>
    <definedName name="XDO_?FINAL_NAME?622?">#REF!</definedName>
    <definedName name="XDO_?FINAL_NAME?623?">#REF!</definedName>
    <definedName name="XDO_?FINAL_NAME?624?">#REF!</definedName>
    <definedName name="XDO_?FINAL_NAME?625?">#REF!</definedName>
    <definedName name="XDO_?FINAL_NAME?626?">#REF!</definedName>
    <definedName name="XDO_?FINAL_NAME?63?">STOF!$C$10:$C$94</definedName>
    <definedName name="XDO_?FINAL_NAME?64?">SHOF!$C$10:$C$40</definedName>
    <definedName name="XDO_?FINAL_NAME?65?">SHOF!$C$10:$C$46</definedName>
    <definedName name="XDO_?FINAL_NAME?66?">SHOF!$C$10:$C$67</definedName>
    <definedName name="XDO_?FINAL_NAME?67?">SHOF!$C$10:$C$86</definedName>
    <definedName name="XDO_?FINAL_NAME?68?">SHOF!$C$10:$C$91</definedName>
    <definedName name="XDO_?FINAL_NAME?69?">SCF!$C$10:$C$90</definedName>
    <definedName name="XDO_?FINAL_NAME?7?">#REF!</definedName>
    <definedName name="XDO_?FINAL_NAME?70?">SCF!$C$10:$C$97</definedName>
    <definedName name="XDO_?FINAL_NAME?71?">SCF!$C$10:$C$101</definedName>
    <definedName name="XDO_?FINAL_NAME?72?">SCF!$C$10:$C$109</definedName>
    <definedName name="XDO_?FINAL_NAME?73?">SCF!$C$10:$C$132</definedName>
    <definedName name="XDO_?FINAL_NAME?74?">SCF!$C$10:$C$151</definedName>
    <definedName name="XDO_?FINAL_NAME?75?">SCF!$C$10:$C$156</definedName>
    <definedName name="XDO_?FINAL_NAME?76?">SNIF!$C$10:$C$60</definedName>
    <definedName name="XDO_?FINAL_NAME?77?">SNIF!$C$10:$C$103</definedName>
    <definedName name="XDO_?FINAL_NAME?78?">SNIF!$C$10:$C$108</definedName>
    <definedName name="XDO_?FINAL_NAME?79?">'SMCBF-SP'!$C$10:$C$30</definedName>
    <definedName name="XDO_?FINAL_NAME?8?">#REF!</definedName>
    <definedName name="XDO_?FINAL_NAME?80?">'SMCBF-SP'!$C$10:$C$34</definedName>
    <definedName name="XDO_?FINAL_NAME?81?">'SMCBF-SP'!$C$10:$C$47</definedName>
    <definedName name="XDO_?FINAL_NAME?82?">'SMCBF-SP'!$C$10:$C$58</definedName>
    <definedName name="XDO_?FINAL_NAME?83?">'SMCBF-SP'!$C$10:$C$73</definedName>
    <definedName name="XDO_?FINAL_NAME?84?">'SMCBF-SP'!$C$10:$C$88</definedName>
    <definedName name="XDO_?FINAL_NAME?85?">'SMCBF-SP'!$C$10:$C$93</definedName>
    <definedName name="XDO_?FINAL_NAME?86?">SOF!$C$34:$C$41</definedName>
    <definedName name="XDO_?FINAL_NAME?87?">SOF!$C$34:$C$61</definedName>
    <definedName name="XDO_?FINAL_NAME?88?">SOF!$C$34:$C$66</definedName>
    <definedName name="XDO_?FINAL_NAME?89?">SMMDF!#REF!</definedName>
    <definedName name="XDO_?FINAL_NAME?9?">SLMF!$C$10:$C$88</definedName>
    <definedName name="XDO_?FINAL_NAME?90?">SMMDF!#REF!</definedName>
    <definedName name="XDO_?FINAL_NAME?91?">SMMDF!$C$9:$C$68</definedName>
    <definedName name="XDO_?FINAL_NAME?92?">SMMDF!$C$9:$C$75</definedName>
    <definedName name="XDO_?FINAL_NAME?93?">SMMDF!$C$9:$C$84</definedName>
    <definedName name="XDO_?FINAL_NAME?94?">SMMDF!$C$9:$C$88</definedName>
    <definedName name="XDO_?FINAL_NAME?95?">SMMDF!$C$9:$C$107</definedName>
    <definedName name="XDO_?FINAL_NAME?96?">SMMDF!$C$9:$C$117</definedName>
    <definedName name="XDO_?FINAL_NAME?97?">SMMDF!$C$9:$C$122</definedName>
    <definedName name="XDO_?FINAL_NAME?98?">SLF!$C$18:$C$28</definedName>
    <definedName name="XDO_?FINAL_NAME?99?">SLF!$C$18:$C$36</definedName>
    <definedName name="XDO_?FINAL_PER_NET?">SMEEF!$H$10:$H$103</definedName>
    <definedName name="XDO_?FINAL_PER_NET?1?">#REF!</definedName>
    <definedName name="XDO_?FINAL_PER_NET?10?">SLMF!$H$10:$H$95</definedName>
    <definedName name="XDO_?FINAL_PER_NET?100?">SLF!$H$18:$H$43</definedName>
    <definedName name="XDO_?FINAL_PER_NET?101?">SLF!$H$18:$H$113</definedName>
    <definedName name="XDO_?FINAL_PER_NET?102?">SLF!$H$18:$H$154</definedName>
    <definedName name="XDO_?FINAL_PER_NET?103?">SLF!$H$18:$H$168</definedName>
    <definedName name="XDO_?FINAL_PER_NET?104?">SLF!$H$18:$H$179</definedName>
    <definedName name="XDO_?FINAL_PER_NET?105?">SLF!$H$18:$H$192</definedName>
    <definedName name="XDO_?FINAL_PER_NET?106?">SDBF!$H$18:$H$25</definedName>
    <definedName name="XDO_?FINAL_PER_NET?107?">SDBF!$H$18:$H$33</definedName>
    <definedName name="XDO_?FINAL_PER_NET?108?">SDBF!$H$18:$H$42</definedName>
    <definedName name="XDO_?FINAL_PER_NET?109?">SDBF!$H$18:$H$52</definedName>
    <definedName name="XDO_?FINAL_PER_NET?11?">SLMF!$H$10:$H$99</definedName>
    <definedName name="XDO_?FINAL_PER_NET?110?">SDBF!$H$18:$H$65</definedName>
    <definedName name="XDO_?FINAL_PER_NET?111?">SDBF!$H$18:$H$75</definedName>
    <definedName name="XDO_?FINAL_PER_NET?112?">SDBF!$H$18:$H$80</definedName>
    <definedName name="XDO_?FINAL_PER_NET?113?">SSF!$H$24:$H$26</definedName>
    <definedName name="XDO_?FINAL_PER_NET?114?">SSF!$H$24:$H$48</definedName>
    <definedName name="XDO_?FINAL_PER_NET?115?">SSF!$H$24:$H$88</definedName>
    <definedName name="XDO_?FINAL_PER_NET?116?">SSF!$H$24:$H$142</definedName>
    <definedName name="XDO_?FINAL_PER_NET?117?">SSF!$H$24:$H$149</definedName>
    <definedName name="XDO_?FINAL_PER_NET?118?">SSF!$H$24:$H$159</definedName>
    <definedName name="XDO_?FINAL_PER_NET?119?">SSF!$H$24:$H$159</definedName>
    <definedName name="XDO_?FINAL_PER_NET?12?">SLMF!$H$10:$H$121</definedName>
    <definedName name="XDO_?FINAL_PER_NET?120?">SSF!$H$24:$H$160</definedName>
    <definedName name="XDO_?FINAL_PER_NET?121?">SSF!$H$24:$H$162</definedName>
    <definedName name="XDO_?FINAL_PER_NET?122?">SSF!$H$24:$H$167</definedName>
    <definedName name="XDO_?FINAL_PER_NET?123?">SSF!$H$24:$H$180</definedName>
    <definedName name="XDO_?FINAL_PER_NET?124?">SCRF!#REF!</definedName>
    <definedName name="XDO_?FINAL_PER_NET?125?">SCRF!$H$9:$H$50</definedName>
    <definedName name="XDO_?FINAL_PER_NET?126?">SCRF!$H$9:$H$62</definedName>
    <definedName name="XDO_?FINAL_PER_NET?127?">SCRF!$H$9:$H$83</definedName>
    <definedName name="XDO_?FINAL_PER_NET?128?">SCRF!$H$9:$H$93</definedName>
    <definedName name="XDO_?FINAL_PER_NET?129?">SCRF!$H$9:$H$98</definedName>
    <definedName name="XDO_?FINAL_PER_NET?13?">SLMF!$H$10:$H$140</definedName>
    <definedName name="XDO_?FINAL_PER_NET?130?">SFEF!$H$10:$H$34</definedName>
    <definedName name="XDO_?FINAL_PER_NET?131?">SFEF!$H$10:$H$41</definedName>
    <definedName name="XDO_?FINAL_PER_NET?132?">SFEF!$H$10:$H$66</definedName>
    <definedName name="XDO_?FINAL_PER_NET?133?">SFEF!$H$10:$H$85</definedName>
    <definedName name="XDO_?FINAL_PER_NET?134?">SFEF!$H$10:$H$90</definedName>
    <definedName name="XDO_?FINAL_PER_NET?135?">SCHF!$H$10:$H$49</definedName>
    <definedName name="XDO_?FINAL_PER_NET?136?">SCHF!$H$10:$H$103</definedName>
    <definedName name="XDO_?FINAL_PER_NET?137?">SCHF!$H$10:$H$110</definedName>
    <definedName name="XDO_?FINAL_PER_NET?138?">SCHF!$H$10:$H$118</definedName>
    <definedName name="XDO_?FINAL_PER_NET?139?">SCHF!$H$10:$H$122</definedName>
    <definedName name="XDO_?FINAL_PER_NET?14?">SLMF!$H$10:$H$145</definedName>
    <definedName name="XDO_?FINAL_PER_NET?140?">SCHF!$H$10:$H$141</definedName>
    <definedName name="XDO_?FINAL_PER_NET?141?">SCHF!$H$10:$H$151</definedName>
    <definedName name="XDO_?FINAL_PER_NET?142?">SCHF!$H$10:$H$156</definedName>
    <definedName name="XDO_?FINAL_PER_NET?143?">SMUSD!$H$18:$H$52</definedName>
    <definedName name="XDO_?FINAL_PER_NET?144?">SMUSD!$H$18:$H$60</definedName>
    <definedName name="XDO_?FINAL_PER_NET?145?">SMUSD!$H$18:$H$66</definedName>
    <definedName name="XDO_?FINAL_PER_NET?146?">SMUSD!$H$18:$H$78</definedName>
    <definedName name="XDO_?FINAL_PER_NET?147?">SMUSD!$H$18:$H$97</definedName>
    <definedName name="XDO_?FINAL_PER_NET?148?">SMUSD!$H$18:$H$126</definedName>
    <definedName name="XDO_?FINAL_PER_NET?149?">SMUSD!$H$18:$H$132</definedName>
    <definedName name="XDO_?FINAL_PER_NET?15?">SLTEF!$H$10:$H$78</definedName>
    <definedName name="XDO_?FINAL_PER_NET?150?">SMUSD!$H$18:$H$138</definedName>
    <definedName name="XDO_?FINAL_PER_NET?151?">SMUSD!$H$18:$H$145</definedName>
    <definedName name="XDO_?FINAL_PER_NET?152?">SMUSD!$H$18:$H$155</definedName>
    <definedName name="XDO_?FINAL_PER_NET?153?">SMUSD!$H$18:$H$160</definedName>
    <definedName name="XDO_?FINAL_PER_NET?154?">SMIDCAP!$H$10:$H$63</definedName>
    <definedName name="XDO_?FINAL_PER_NET?155?">SMIDCAP!$H$10:$H$67</definedName>
    <definedName name="XDO_?FINAL_PER_NET?156?">SMIDCAP!$H$10:$H$92</definedName>
    <definedName name="XDO_?FINAL_PER_NET?157?">SMIDCAP!$H$10:$H$111</definedName>
    <definedName name="XDO_?FINAL_PER_NET?158?">SMIDCAP!$H$10:$H$116</definedName>
    <definedName name="XDO_?FINAL_PER_NET?159?">SMCMF!$H$24:$H$26</definedName>
    <definedName name="XDO_?FINAL_PER_NET?16?">SLTEF!$H$10:$H$82</definedName>
    <definedName name="XDO_?FINAL_PER_NET?160?">SMCMF!$H$24:$H$55</definedName>
    <definedName name="XDO_?FINAL_PER_NET?161?">SMCMF!$H$24:$H$60</definedName>
    <definedName name="XDO_?FINAL_PER_NET?162?">SMCOMMA!$H$10:$H$39</definedName>
    <definedName name="XDO_?FINAL_PER_NET?163?">SMCOMMA!$H$10:$H$64</definedName>
    <definedName name="XDO_?FINAL_PER_NET?164?">SMCOMMA!$H$10:$H$83</definedName>
    <definedName name="XDO_?FINAL_PER_NET?165?">SMCOMMA!$H$10:$H$88</definedName>
    <definedName name="XDO_?FINAL_PER_NET?166?">SMGF!$H$24:$H$31</definedName>
    <definedName name="XDO_?FINAL_PER_NET?167?">SMGF!$H$24:$H$35</definedName>
    <definedName name="XDO_?FINAL_PER_NET?168?">SMGF!$H$24:$H$46</definedName>
    <definedName name="XDO_?FINAL_PER_NET?169?">SMGF!$H$24:$H$65</definedName>
    <definedName name="XDO_?FINAL_PER_NET?17?">SLTEF!$H$10:$H$105</definedName>
    <definedName name="XDO_?FINAL_PER_NET?170?">SMGF!$H$24:$H$70</definedName>
    <definedName name="XDO_?FINAL_PER_NET?171?">SFLEXI!$H$10:$H$71</definedName>
    <definedName name="XDO_?FINAL_PER_NET?172?">SFLEXI!$H$10:$H$79</definedName>
    <definedName name="XDO_?FINAL_PER_NET?173?">SFLEXI!$H$10:$H$101</definedName>
    <definedName name="XDO_?FINAL_PER_NET?174?">SFLEXI!$H$10:$H$120</definedName>
    <definedName name="XDO_?FINAL_PER_NET?175?">SFLEXI!$H$10:$H$125</definedName>
    <definedName name="XDO_?FINAL_PER_NET?176?">SMAAF!$H$10:$H$72</definedName>
    <definedName name="XDO_?FINAL_PER_NET?177?">SMAAF!$H$10:$H$81</definedName>
    <definedName name="XDO_?FINAL_PER_NET?178?">SMAAF!$H$10:$H$119</definedName>
    <definedName name="XDO_?FINAL_PER_NET?179?">SMAAF!$H$10:$H$130</definedName>
    <definedName name="XDO_?FINAL_PER_NET?18?">SLTEF!$H$10:$H$124</definedName>
    <definedName name="XDO_?FINAL_PER_NET?180?">SMAAF!$H$10:$H$134</definedName>
    <definedName name="XDO_?FINAL_PER_NET?181?">SMAAF!$H$10:$H$139</definedName>
    <definedName name="XDO_?FINAL_PER_NET?182?">SMAAF!$H$10:$H$145</definedName>
    <definedName name="XDO_?FINAL_PER_NET?183?">SMAAF!$H$10:$H$157</definedName>
    <definedName name="XDO_?FINAL_PER_NET?184?">SMAAF!$H$10:$H$169</definedName>
    <definedName name="XDO_?FINAL_PER_NET?185?">SMAAF!$H$10:$H$174</definedName>
    <definedName name="XDO_?FINAL_PER_NET?186?">SBLUECHIP!$H$10:$H$52</definedName>
    <definedName name="XDO_?FINAL_PER_NET?187?">SBLUECHIP!$H$10:$H$78</definedName>
    <definedName name="XDO_?FINAL_PER_NET?188?">SBLUECHIP!$H$10:$H$97</definedName>
    <definedName name="XDO_?FINAL_PER_NET?189?">SBLUECHIP!$H$10:$H$102</definedName>
    <definedName name="XDO_?FINAL_PER_NET?19?">SLTEF!$H$10:$H$129</definedName>
    <definedName name="XDO_?FINAL_PER_NET?190?">SAOF!$H$10:$H$198</definedName>
    <definedName name="XDO_?FINAL_PER_NET?191?">SAOF!$H$10:$H$212</definedName>
    <definedName name="XDO_?FINAL_PER_NET?192?">SAOF!$H$10:$H$228</definedName>
    <definedName name="XDO_?FINAL_PER_NET?193?">SAOF!$H$10:$H$237</definedName>
    <definedName name="XDO_?FINAL_PER_NET?194?">SAOF!$H$10:$H$241</definedName>
    <definedName name="XDO_?FINAL_PER_NET?195?">SAOF!$H$10:$H$253</definedName>
    <definedName name="XDO_?FINAL_PER_NET?196?">SAOF!$H$10:$H$265</definedName>
    <definedName name="XDO_?FINAL_PER_NET?197?">SAOF!$H$10:$H$270</definedName>
    <definedName name="XDO_?FINAL_PER_NET?198?">SIF!$H$10:$H$44</definedName>
    <definedName name="XDO_?FINAL_PER_NET?199?">SIF!$H$10:$H$46</definedName>
    <definedName name="XDO_?FINAL_PER_NET?2?">#REF!</definedName>
    <definedName name="XDO_?FINAL_PER_NET?20?">#REF!</definedName>
    <definedName name="XDO_?FINAL_PER_NET?200?">SIF!$H$10:$H$73</definedName>
    <definedName name="XDO_?FINAL_PER_NET?201?">SIF!$H$10:$H$92</definedName>
    <definedName name="XDO_?FINAL_PER_NET?202?">SIF!$H$10:$H$97</definedName>
    <definedName name="XDO_?FINAL_PER_NET?203?">SMLDF!$H$18:$H$60</definedName>
    <definedName name="XDO_?FINAL_PER_NET?204?">SMLDF!$H$18:$H$69</definedName>
    <definedName name="XDO_?FINAL_PER_NET?205?">SMLDF!$H$18:$H$77</definedName>
    <definedName name="XDO_?FINAL_PER_NET?206?">SMLDF!$H$18:$H$85</definedName>
    <definedName name="XDO_?FINAL_PER_NET?207?">SMLDF!$H$18:$H$99</definedName>
    <definedName name="XDO_?FINAL_PER_NET?208?">SMLDF!$H$18:$H$124</definedName>
    <definedName name="XDO_?FINAL_PER_NET?209?">SMLDF!$H$18:$H$130</definedName>
    <definedName name="XDO_?FINAL_PER_NET?21?">#REF!</definedName>
    <definedName name="XDO_?FINAL_PER_NET?210?">SMLDF!$H$18:$H$141</definedName>
    <definedName name="XDO_?FINAL_PER_NET?211?">SMLDF!$H$18:$H$151</definedName>
    <definedName name="XDO_?FINAL_PER_NET?212?">SMLDF!$H$18:$H$156</definedName>
    <definedName name="XDO_?FINAL_PER_NET?213?">SSTDF!$H$18:$H$81</definedName>
    <definedName name="XDO_?FINAL_PER_NET?214?">SSTDF!$H$18:$H$91</definedName>
    <definedName name="XDO_?FINAL_PER_NET?215?">SSTDF!$H$18:$H$99</definedName>
    <definedName name="XDO_?FINAL_PER_NET?216?">SSTDF!$H$18:$H$111</definedName>
    <definedName name="XDO_?FINAL_PER_NET?217?">SSTDF!$H$18:$H$123</definedName>
    <definedName name="XDO_?FINAL_PER_NET?218?">SSTDF!$H$18:$H$131</definedName>
    <definedName name="XDO_?FINAL_PER_NET?219?">SSTDF!$H$18:$H$138</definedName>
    <definedName name="XDO_?FINAL_PER_NET?22?">#REF!</definedName>
    <definedName name="XDO_?FINAL_PER_NET?220?">SSTDF!$H$18:$H$148</definedName>
    <definedName name="XDO_?FINAL_PER_NET?221?">SSTDF!$H$18:$H$153</definedName>
    <definedName name="XDO_?FINAL_PER_NET?222?">SETFGOLD!$H$46</definedName>
    <definedName name="XDO_?FINAL_PER_NET?223?">SETFGOLD!$H$46:$H$54</definedName>
    <definedName name="XDO_?FINAL_PER_NET?224?">SETFGOLD!$H$46:$H$59</definedName>
    <definedName name="XDO_?FINAL_PER_NET?225?">SPSU!$H$10:$H$33</definedName>
    <definedName name="XDO_?FINAL_PER_NET?226?">SPSU!$H$10:$H$58</definedName>
    <definedName name="XDO_?FINAL_PER_NET?227?">SPSU!$H$10:$H$77</definedName>
    <definedName name="XDO_?FINAL_PER_NET?228?">SPSU!$H$10:$H$82</definedName>
    <definedName name="XDO_?FINAL_PER_NET?229?">SGF!$H$42</definedName>
    <definedName name="XDO_?FINAL_PER_NET?23?">#REF!</definedName>
    <definedName name="XDO_?FINAL_PER_NET?230?">SGF!$H$42:$H$54</definedName>
    <definedName name="XDO_?FINAL_PER_NET?231?">SGF!$H$42:$H$59</definedName>
    <definedName name="XDO_?FINAL_PER_NET?232?">SBISENSEX!$H$10:$H$40</definedName>
    <definedName name="XDO_?FINAL_PER_NET?233?">SBISENSEX!$H$10:$H$83</definedName>
    <definedName name="XDO_?FINAL_PER_NET?234?">SBISENSEX!$H$10:$H$88</definedName>
    <definedName name="XDO_?FINAL_PER_NET?235?">SSCF!$H$10:$H$80</definedName>
    <definedName name="XDO_?FINAL_PER_NET?236?">SSCF!$H$10:$H$108</definedName>
    <definedName name="XDO_?FINAL_PER_NET?237?">SSCF!$H$10:$H$127</definedName>
    <definedName name="XDO_?FINAL_PER_NET?238?">SSCF!$H$10:$H$132</definedName>
    <definedName name="XDO_?FINAL_PER_NET?239?">SBPF!$H$18:$H$52</definedName>
    <definedName name="XDO_?FINAL_PER_NET?24?">SMGLF!$H$10:$H$45</definedName>
    <definedName name="XDO_?FINAL_PER_NET?240?">SBPF!$H$18:$H$61</definedName>
    <definedName name="XDO_?FINAL_PER_NET?241?">SBPF!$H$18:$H$69</definedName>
    <definedName name="XDO_?FINAL_PER_NET?242?">SBPF!$H$18:$H$87</definedName>
    <definedName name="XDO_?FINAL_PER_NET?243?">SBPF!$H$18:$H$100</definedName>
    <definedName name="XDO_?FINAL_PER_NET?244?">SBPF!$H$18:$H$110</definedName>
    <definedName name="XDO_?FINAL_PER_NET?245?">SBPF!$H$18:$H$115</definedName>
    <definedName name="XDO_?FINAL_PER_NET?246?">SBFS!$H$10:$H$44</definedName>
    <definedName name="XDO_?FINAL_PER_NET?247?">SBFS!$H$10:$H$69</definedName>
    <definedName name="XDO_?FINAL_PER_NET?248?">SBFS!$H$10:$H$88</definedName>
    <definedName name="XDO_?FINAL_PER_NET?249?">SBFS!$H$10:$H$93</definedName>
    <definedName name="XDO_?FINAL_PER_NET?25?">SMGLF!$H$10:$H$70</definedName>
    <definedName name="XDO_?FINAL_PER_NET?250?">SETFNN50!$H$10:$H$59</definedName>
    <definedName name="XDO_?FINAL_PER_NET?251?">SETFNN50!$H$10:$H$68</definedName>
    <definedName name="XDO_?FINAL_PER_NET?252?">SETFNN50!$H$10:$H$103</definedName>
    <definedName name="XDO_?FINAL_PER_NET?253?">SETFNN50!$H$10:$H$108</definedName>
    <definedName name="XDO_?FINAL_PER_NET?254?">SETFNIFBK!$H$10:$H$23</definedName>
    <definedName name="XDO_?FINAL_PER_NET?255?">SETFNIFBK!$H$10:$H$66</definedName>
    <definedName name="XDO_?FINAL_PER_NET?256?">SETFNIFBK!$H$10:$H$71</definedName>
    <definedName name="XDO_?FINAL_PER_NET?257?">SETFBSE100!$H$10:$H$110</definedName>
    <definedName name="XDO_?FINAL_PER_NET?258?">SETFBSE100!$H$10:$H$119</definedName>
    <definedName name="XDO_?FINAL_PER_NET?259?">SETFBSE100!$H$10:$H$154</definedName>
    <definedName name="XDO_?FINAL_PER_NET?26?">SMGLF!$H$10:$H$89</definedName>
    <definedName name="XDO_?FINAL_PER_NET?260?">SETFBSE100!$H$10:$H$159</definedName>
    <definedName name="XDO_?FINAL_PER_NET?261?">SESF!$H$10:$H$108</definedName>
    <definedName name="XDO_?FINAL_PER_NET?262?">SESF!$H$10:$H$109</definedName>
    <definedName name="XDO_?FINAL_PER_NET?263?">SESF!$H$10:$H$109</definedName>
    <definedName name="XDO_?FINAL_PER_NET?264?">SESF!$H$10:$H$143</definedName>
    <definedName name="XDO_?FINAL_PER_NET?265?">SESF!$H$10:$H$153</definedName>
    <definedName name="XDO_?FINAL_PER_NET?266?">SESF!$H$10:$H$165</definedName>
    <definedName name="XDO_?FINAL_PER_NET?267?">SESF!$H$10:$H$174</definedName>
    <definedName name="XDO_?FINAL_PER_NET?268?">SESF!$H$10:$H$186</definedName>
    <definedName name="XDO_?FINAL_PER_NET?269?">SESF!$H$10:$H$191</definedName>
    <definedName name="XDO_?FINAL_PER_NET?27?">SMGLF!$H$10:$H$94</definedName>
    <definedName name="XDO_?FINAL_PER_NET?270?">SETFNIF50!$H$10:$H$60</definedName>
    <definedName name="XDO_?FINAL_PER_NET?271?">SETFNIF50!$H$10:$H$103</definedName>
    <definedName name="XDO_?FINAL_PER_NET?272?">SETFNIF50!$H$10:$H$108</definedName>
    <definedName name="XDO_?FINAL_PER_NET?273?">'SLTAF-III'!$H$10:$H$36</definedName>
    <definedName name="XDO_?FINAL_PER_NET?274?">'SLTAF-III'!$H$10:$H$79</definedName>
    <definedName name="XDO_?FINAL_PER_NET?275?">'SLTAF-III'!$H$10:$H$84</definedName>
    <definedName name="XDO_?FINAL_PER_NET?276?">SETF10GILT!$H$24</definedName>
    <definedName name="XDO_?FINAL_PER_NET?277?">SETF10GILT!$H$24:$H$53</definedName>
    <definedName name="XDO_?FINAL_PER_NET?278?">SETF10GILT!$H$24:$H$58</definedName>
    <definedName name="XDO_?FINAL_PER_NET?279?">'SLTAF-IV'!$H$10:$H$37</definedName>
    <definedName name="XDO_?FINAL_PER_NET?28?">#REF!</definedName>
    <definedName name="XDO_?FINAL_PER_NET?280?">'SLTAF-IV'!$H$10:$H$80</definedName>
    <definedName name="XDO_?FINAL_PER_NET?281?">'SLTAF-IV'!$H$10:$H$85</definedName>
    <definedName name="XDO_?FINAL_PER_NET?282?">'SLTAF-V'!$H$10:$H$37</definedName>
    <definedName name="XDO_?FINAL_PER_NET?283?">'SLTAF-V'!$H$10:$H$80</definedName>
    <definedName name="XDO_?FINAL_PER_NET?284?">'SLTAF-V'!$H$10:$H$85</definedName>
    <definedName name="XDO_?FINAL_PER_NET?285?">'SLTAF-VI'!$H$10:$H$45</definedName>
    <definedName name="XDO_?FINAL_PER_NET?286?">'SLTAF-VI'!$H$10:$H$88</definedName>
    <definedName name="XDO_?FINAL_PER_NET?287?">'SLTAF-VI'!$H$10:$H$93</definedName>
    <definedName name="XDO_?FINAL_PER_NET?288?">SETFSN50!$H$10:$H$59</definedName>
    <definedName name="XDO_?FINAL_PER_NET?289?">SETFSN50!$H$10:$H$68</definedName>
    <definedName name="XDO_?FINAL_PER_NET?29?">#REF!</definedName>
    <definedName name="XDO_?FINAL_PER_NET?290?">SETFSN50!$H$10:$H$103</definedName>
    <definedName name="XDO_?FINAL_PER_NET?291?">SETFSN50!$H$10:$H$108</definedName>
    <definedName name="XDO_?FINAL_PER_NET?292?">SBIETFQLTY!$H$10:$H$40</definedName>
    <definedName name="XDO_?FINAL_PER_NET?293?">SBIETFQLTY!$H$10:$H$83</definedName>
    <definedName name="XDO_?FINAL_PER_NET?294?">SBIETFQLTY!$H$10:$H$88</definedName>
    <definedName name="XDO_?FINAL_PER_NET?295?">SCBF!$H$18:$H$93</definedName>
    <definedName name="XDO_?FINAL_PER_NET?296?">SCBF!$H$18:$H$102</definedName>
    <definedName name="XDO_?FINAL_PER_NET?297?">SCBF!$H$18:$H$108</definedName>
    <definedName name="XDO_?FINAL_PER_NET?298?">SCBF!$H$18:$H$113</definedName>
    <definedName name="XDO_?FINAL_PER_NET?299?">SCBF!$H$18:$H$126</definedName>
    <definedName name="XDO_?FINAL_PER_NET?3?">#REF!</definedName>
    <definedName name="XDO_?FINAL_PER_NET?30?">SEHF!$H$10:$H$54</definedName>
    <definedName name="XDO_?FINAL_PER_NET?300?">SCBF!$H$18:$H$139</definedName>
    <definedName name="XDO_?FINAL_PER_NET?301?">SCBF!$H$18:$H$149</definedName>
    <definedName name="XDO_?FINAL_PER_NET?302?">SCBF!$H$18:$H$154</definedName>
    <definedName name="XDO_?FINAL_PER_NET?303?">SEMVF!$H$10:$H$60</definedName>
    <definedName name="XDO_?FINAL_PER_NET?304?">SEMVF!$H$10:$H$103</definedName>
    <definedName name="XDO_?FINAL_PER_NET?305?">SEMVF!$H$10:$H$108</definedName>
    <definedName name="XDO_?FINAL_PER_NET?306?">'SFMP- Series 1'!$H$26:$H$31</definedName>
    <definedName name="XDO_?FINAL_PER_NET?307?">'SFMP- Series 1'!$H$26:$H$50</definedName>
    <definedName name="XDO_?FINAL_PER_NET?308?">'SFMP- Series 1'!$H$26:$H$65</definedName>
    <definedName name="XDO_?FINAL_PER_NET?309?">'SFMP- Series 1'!$H$26:$H$70</definedName>
    <definedName name="XDO_?FINAL_PER_NET?31?">SEHF!$H$10:$H$59</definedName>
    <definedName name="XDO_?FINAL_PER_NET?310?">'SFMP- Series 6'!$H$24</definedName>
    <definedName name="XDO_?FINAL_PER_NET?311?">'SFMP- Series 6'!$H$24:$H$31</definedName>
    <definedName name="XDO_?FINAL_PER_NET?312?">'SFMP- Series 6'!$H$24:$H$50</definedName>
    <definedName name="XDO_?FINAL_PER_NET?313?">'SFMP- Series 6'!$H$24:$H$65</definedName>
    <definedName name="XDO_?FINAL_PER_NET?314?">'SFMP- Series 6'!$H$24:$H$70</definedName>
    <definedName name="XDO_?FINAL_PER_NET?315?">'SFMP- Series 34'!$H$24</definedName>
    <definedName name="XDO_?FINAL_PER_NET?316?">'SFMP- Series 34'!$H$24:$H$28</definedName>
    <definedName name="XDO_?FINAL_PER_NET?317?">'SFMP- Series 34'!$H$24:$H$45</definedName>
    <definedName name="XDO_?FINAL_PER_NET?318?">'SFMP- Series 34'!$H$24:$H$60</definedName>
    <definedName name="XDO_?FINAL_PER_NET?319?">'SFMP- Series 34'!$H$24:$H$65</definedName>
    <definedName name="XDO_?FINAL_PER_NET?32?">SEHF!$H$10:$H$66</definedName>
    <definedName name="XDO_?FINAL_PER_NET?320?">'SMCBF-IP'!$H$10:$H$46</definedName>
    <definedName name="XDO_?FINAL_PER_NET?321?">'SMCBF-IP'!$H$10:$H$53</definedName>
    <definedName name="XDO_?FINAL_PER_NET?322?">'SMCBF-IP'!$H$10:$H$74</definedName>
    <definedName name="XDO_?FINAL_PER_NET?323?">'SMCBF-IP'!$H$10:$H$93</definedName>
    <definedName name="XDO_?FINAL_PER_NET?324?">'SMCBF-IP'!$H$10:$H$98</definedName>
    <definedName name="XDO_?FINAL_PER_NET?325?">SFRDF!$H$18:$H$20</definedName>
    <definedName name="XDO_?FINAL_PER_NET?326?">SFRDF!$H$18:$H$30</definedName>
    <definedName name="XDO_?FINAL_PER_NET?327?">SFRDF!$H$18:$H$36</definedName>
    <definedName name="XDO_?FINAL_PER_NET?328?">SFRDF!$H$18:$H$44</definedName>
    <definedName name="XDO_?FINAL_PER_NET?329?">SFRDF!$H$18:$H$57</definedName>
    <definedName name="XDO_?FINAL_PER_NET?33?">SEHF!$H$10:$H$70</definedName>
    <definedName name="XDO_?FINAL_PER_NET?330?">SFRDF!$H$18:$H$67</definedName>
    <definedName name="XDO_?FINAL_PER_NET?331?">SFRDF!$H$18:$H$72</definedName>
    <definedName name="XDO_?FINAL_PER_NET?332?">SBIETFIT!$H$10:$H$19</definedName>
    <definedName name="XDO_?FINAL_PER_NET?333?">SBIETFIT!$H$10:$H$62</definedName>
    <definedName name="XDO_?FINAL_PER_NET?334?">SBIETFIT!$H$10:$H$67</definedName>
    <definedName name="XDO_?FINAL_PER_NET?335?">SBIETFPB!$H$10:$H$19</definedName>
    <definedName name="XDO_?FINAL_PER_NET?336?">SBIETFPB!$H$10:$H$62</definedName>
    <definedName name="XDO_?FINAL_PER_NET?337?">SBIETFPB!$H$10:$H$67</definedName>
    <definedName name="XDO_?FINAL_PER_NET?338?">'SRBF-AP'!$H$10:$H$61</definedName>
    <definedName name="XDO_?FINAL_PER_NET?339?">'SRBF-AP'!$H$10:$H$71</definedName>
    <definedName name="XDO_?FINAL_PER_NET?34?">SEHF!$H$10:$H$127</definedName>
    <definedName name="XDO_?FINAL_PER_NET?340?">'SRBF-AP'!$H$10:$H$80</definedName>
    <definedName name="XDO_?FINAL_PER_NET?341?">'SRBF-AP'!$H$10:$H$84</definedName>
    <definedName name="XDO_?FINAL_PER_NET?342?">'SRBF-AP'!$H$10:$H$111</definedName>
    <definedName name="XDO_?FINAL_PER_NET?343?">'SRBF-AP'!$H$10:$H$116</definedName>
    <definedName name="XDO_?FINAL_PER_NET?344?">'SRBF-AHP'!$H$10:$H$61</definedName>
    <definedName name="XDO_?FINAL_PER_NET?345?">'SRBF-AHP'!$H$10:$H$62</definedName>
    <definedName name="XDO_?FINAL_PER_NET?346?">'SRBF-AHP'!$H$10:$H$62</definedName>
    <definedName name="XDO_?FINAL_PER_NET?347?">'SRBF-AHP'!$H$10:$H$81</definedName>
    <definedName name="XDO_?FINAL_PER_NET?348?">'SRBF-AHP'!$H$10:$H$90</definedName>
    <definedName name="XDO_?FINAL_PER_NET?349?">'SRBF-AHP'!$H$10:$H$94</definedName>
    <definedName name="XDO_?FINAL_PER_NET?35?">SEHF!$H$10:$H$133</definedName>
    <definedName name="XDO_?FINAL_PER_NET?350?">'SRBF-AHP'!$H$10:$H$111</definedName>
    <definedName name="XDO_?FINAL_PER_NET?351?">'SRBF-AHP'!$H$10:$H$123</definedName>
    <definedName name="XDO_?FINAL_PER_NET?352?">'SRBF-AHP'!$H$10:$H$128</definedName>
    <definedName name="XDO_?FINAL_PER_NET?353?">'SRBF-CHP'!$H$10:$H$61</definedName>
    <definedName name="XDO_?FINAL_PER_NET?354?">'SRBF-CHP'!$H$10:$H$79</definedName>
    <definedName name="XDO_?FINAL_PER_NET?355?">'SRBF-CHP'!$H$10:$H$91</definedName>
    <definedName name="XDO_?FINAL_PER_NET?356?">'SRBF-CHP'!$H$10:$H$120</definedName>
    <definedName name="XDO_?FINAL_PER_NET?357?">'SRBF-CHP'!$H$10:$H$125</definedName>
    <definedName name="XDO_?FINAL_PER_NET?358?">'SRBF-CP'!$H$10:$H$61</definedName>
    <definedName name="XDO_?FINAL_PER_NET?359?">'SRBF-CP'!$H$10:$H$78</definedName>
    <definedName name="XDO_?FINAL_PER_NET?36?">SEHF!$H$10:$H$141</definedName>
    <definedName name="XDO_?FINAL_PER_NET?360?">'SRBF-CP'!$H$10:$H$89</definedName>
    <definedName name="XDO_?FINAL_PER_NET?361?">'SRBF-CP'!$H$10:$H$118</definedName>
    <definedName name="XDO_?FINAL_PER_NET?362?">'SRBF-CP'!$H$10:$H$123</definedName>
    <definedName name="XDO_?FINAL_PER_NET?363?">'SIA-US EQUITY FOF'!$H$14</definedName>
    <definedName name="XDO_?FINAL_PER_NET?364?">'SIA-US EQUITY FOF'!$H$14:$H$53</definedName>
    <definedName name="XDO_?FINAL_PER_NET?365?">'SIA-US EQUITY FOF'!$H$14:$H$58</definedName>
    <definedName name="XDO_?FINAL_PER_NET?366?">'SFMP- Series 42'!$H$18:$H$19</definedName>
    <definedName name="XDO_?FINAL_PER_NET?367?">'SFMP- Series 42'!$H$18:$H$27</definedName>
    <definedName name="XDO_?FINAL_PER_NET?368?">'SFMP- Series 42'!$H$18:$H$42</definedName>
    <definedName name="XDO_?FINAL_PER_NET?369?">'SFMP- Series 42'!$H$18:$H$59</definedName>
    <definedName name="XDO_?FINAL_PER_NET?37?">SEHF!$H$10:$H$153</definedName>
    <definedName name="XDO_?FINAL_PER_NET?370?">'SFMP- Series 42'!$H$18:$H$74</definedName>
    <definedName name="XDO_?FINAL_PER_NET?371?">'SFMP- Series 42'!$H$18:$H$79</definedName>
    <definedName name="XDO_?FINAL_PER_NET?372?">'SNN50'!$H$10:$H$59</definedName>
    <definedName name="XDO_?FINAL_PER_NET?373?">'SNN50'!$H$10:$H$68</definedName>
    <definedName name="XDO_?FINAL_PER_NET?374?">'SNN50'!$H$10:$H$103</definedName>
    <definedName name="XDO_?FINAL_PER_NET?375?">'SNN50'!$H$10:$H$108</definedName>
    <definedName name="XDO_?FINAL_PER_NET?376?">'SFMP- Series 44'!$H$26:$H$31</definedName>
    <definedName name="XDO_?FINAL_PER_NET?377?">'SFMP- Series 44'!$H$26:$H$55</definedName>
    <definedName name="XDO_?FINAL_PER_NET?378?">'SFMP- Series 44'!$H$26:$H$70</definedName>
    <definedName name="XDO_?FINAL_PER_NET?379?">'SFMP- Series 44'!$H$26:$H$75</definedName>
    <definedName name="XDO_?FINAL_PER_NET?38?">SEHF!$H$10:$H$161</definedName>
    <definedName name="XDO_?FINAL_PER_NET?380?">'SFMP- Series 45'!$H$26:$H$35</definedName>
    <definedName name="XDO_?FINAL_PER_NET?381?">'SFMP- Series 45'!$H$26:$H$56</definedName>
    <definedName name="XDO_?FINAL_PER_NET?382?">'SFMP- Series 45'!$H$26:$H$71</definedName>
    <definedName name="XDO_?FINAL_PER_NET?383?">'SFMP- Series 45'!$H$26:$H$76</definedName>
    <definedName name="XDO_?FINAL_PER_NET?384?">SBIETFCON!$H$10:$H$40</definedName>
    <definedName name="XDO_?FINAL_PER_NET?385?">SBIETFCON!$H$10:$H$49</definedName>
    <definedName name="XDO_?FINAL_PER_NET?386?">SBIETFCON!$H$10:$H$84</definedName>
    <definedName name="XDO_?FINAL_PER_NET?387?">SBIETFCON!$H$10:$H$89</definedName>
    <definedName name="XDO_?FINAL_PER_NET?388?">'SFMP- Series 46'!$H$26:$H$29</definedName>
    <definedName name="XDO_?FINAL_PER_NET?389?">'SFMP- Series 46'!$H$26:$H$49</definedName>
    <definedName name="XDO_?FINAL_PER_NET?39?">SEHF!$H$10:$H$176</definedName>
    <definedName name="XDO_?FINAL_PER_NET?390?">'SFMP- Series 46'!$H$26:$H$64</definedName>
    <definedName name="XDO_?FINAL_PER_NET?391?">'SFMP- Series 46'!$H$26:$H$69</definedName>
    <definedName name="XDO_?FINAL_PER_NET?392?">SBAF!$H$10:$H$101</definedName>
    <definedName name="XDO_?FINAL_PER_NET?393?">SBAF!$H$10:$H$109</definedName>
    <definedName name="XDO_?FINAL_PER_NET?394?">SBAF!$H$10:$H$114</definedName>
    <definedName name="XDO_?FINAL_PER_NET?395?">SBAF!$H$10:$H$159</definedName>
    <definedName name="XDO_?FINAL_PER_NET?396?">SBAF!$H$10:$H$173</definedName>
    <definedName name="XDO_?FINAL_PER_NET?397?">SBAF!$H$10:$H$178</definedName>
    <definedName name="XDO_?FINAL_PER_NET?398?">SBAF!$H$10:$H$183</definedName>
    <definedName name="XDO_?FINAL_PER_NET?399?">SBAF!$H$10:$H$191</definedName>
    <definedName name="XDO_?FINAL_PER_NET?4?">#REF!</definedName>
    <definedName name="XDO_?FINAL_PER_NET?40?">SEHF!$H$10:$H$181</definedName>
    <definedName name="XDO_?FINAL_PER_NET?400?">SBAF!$H$10:$H$212</definedName>
    <definedName name="XDO_?FINAL_PER_NET?401?">SBAF!$H$10:$H$217</definedName>
    <definedName name="XDO_?FINAL_PER_NET?402?">'SFMP- Series 49'!$H$26:$H$34</definedName>
    <definedName name="XDO_?FINAL_PER_NET?403?">'SFMP- Series 49'!$H$26:$H$55</definedName>
    <definedName name="XDO_?FINAL_PER_NET?404?">'SFMP- Series 49'!$H$26:$H$70</definedName>
    <definedName name="XDO_?FINAL_PER_NET?405?">'SFMP- Series 49'!$H$26:$H$75</definedName>
    <definedName name="XDO_?FINAL_PER_NET?406?">'SFMP- Series 50'!$H$26:$H$31</definedName>
    <definedName name="XDO_?FINAL_PER_NET?407?">'SFMP- Series 50'!$H$26:$H$50</definedName>
    <definedName name="XDO_?FINAL_PER_NET?408?">'SFMP- Series 50'!$H$26:$H$65</definedName>
    <definedName name="XDO_?FINAL_PER_NET?409?">'SFMP- Series 50'!$H$26:$H$70</definedName>
    <definedName name="XDO_?FINAL_PER_NET?41?">#REF!</definedName>
    <definedName name="XDO_?FINAL_PER_NET?410?">'SFMP- Series 51'!$H$26:$H$37</definedName>
    <definedName name="XDO_?FINAL_PER_NET?411?">'SFMP- Series 51'!$H$26:$H$59</definedName>
    <definedName name="XDO_?FINAL_PER_NET?412?">'SFMP- Series 51'!$H$26:$H$74</definedName>
    <definedName name="XDO_?FINAL_PER_NET?413?">'SFMP- Series 51'!$H$26:$H$79</definedName>
    <definedName name="XDO_?FINAL_PER_NET?414?">'SFMP- Series 52'!$H$26:$H$30</definedName>
    <definedName name="XDO_?FINAL_PER_NET?415?">'SFMP- Series 52'!$H$26:$H$51</definedName>
    <definedName name="XDO_?FINAL_PER_NET?416?">'SFMP- Series 52'!$H$26:$H$66</definedName>
    <definedName name="XDO_?FINAL_PER_NET?417?">'SFMP- Series 52'!$H$26:$H$71</definedName>
    <definedName name="XDO_?FINAL_PER_NET?418?">'SFMP- Series 53'!$H$26:$H$34</definedName>
    <definedName name="XDO_?FINAL_PER_NET?419?">'SFMP- Series 53'!$H$26:$H$57</definedName>
    <definedName name="XDO_?FINAL_PER_NET?42?">#REF!</definedName>
    <definedName name="XDO_?FINAL_PER_NET?420?">'SFMP- Series 53'!$H$26:$H$72</definedName>
    <definedName name="XDO_?FINAL_PER_NET?421?">'SFMP- Series 53'!$H$26:$H$77</definedName>
    <definedName name="XDO_?FINAL_PER_NET?422?">'SFMP- Series 54'!$H$26:$H$28</definedName>
    <definedName name="XDO_?FINAL_PER_NET?423?">'SFMP- Series 54'!$H$26:$H$44</definedName>
    <definedName name="XDO_?FINAL_PER_NET?424?">'SFMP- Series 54'!$H$26:$H$59</definedName>
    <definedName name="XDO_?FINAL_PER_NET?425?">'SFMP- Series 54'!$H$26:$H$64</definedName>
    <definedName name="XDO_?FINAL_PER_NET?426?">'SFMP- Series 55'!$H$26:$H$32</definedName>
    <definedName name="XDO_?FINAL_PER_NET?427?">'SFMP- Series 55'!$H$26:$H$55</definedName>
    <definedName name="XDO_?FINAL_PER_NET?428?">'SFMP- Series 55'!$H$26:$H$70</definedName>
    <definedName name="XDO_?FINAL_PER_NET?429?">'SFMP- Series 55'!$H$26:$H$75</definedName>
    <definedName name="XDO_?FINAL_PER_NET?43?">SMIF!$H$18:$H$36</definedName>
    <definedName name="XDO_?FINAL_PER_NET?430?">'SFMP- Series 57'!$H$26:$H$29</definedName>
    <definedName name="XDO_?FINAL_PER_NET?431?">'SFMP- Series 57'!$H$26:$H$52</definedName>
    <definedName name="XDO_?FINAL_PER_NET?432?">'SFMP- Series 57'!$H$26:$H$67</definedName>
    <definedName name="XDO_?FINAL_PER_NET?433?">'SFMP- Series 57'!$H$26:$H$72</definedName>
    <definedName name="XDO_?FINAL_PER_NET?434?">'SFMP- Series 58'!$H$26:$H$32</definedName>
    <definedName name="XDO_?FINAL_PER_NET?435?">'SFMP- Series 58'!$H$26:$H$52</definedName>
    <definedName name="XDO_?FINAL_PER_NET?436?">'SFMP- Series 58'!$H$26:$H$67</definedName>
    <definedName name="XDO_?FINAL_PER_NET?437?">'SFMP- Series 58'!$H$26:$H$72</definedName>
    <definedName name="XDO_?FINAL_PER_NET?438?">SCPSE!$H$18:$H$43</definedName>
    <definedName name="XDO_?FINAL_PER_NET?439?">SCPSE!$H$18:$H$52</definedName>
    <definedName name="XDO_?FINAL_PER_NET?44?">SMIF!$H$18:$H$43</definedName>
    <definedName name="XDO_?FINAL_PER_NET?440?">SCPSE!$H$18:$H$107</definedName>
    <definedName name="XDO_?FINAL_PER_NET?441?">SCPSE!$H$18:$H$134</definedName>
    <definedName name="XDO_?FINAL_PER_NET?442?">SCPSE!$H$18:$H$139</definedName>
    <definedName name="XDO_?FINAL_PER_NET?443?">'SFMP- Series 59'!$H$38:$H$40</definedName>
    <definedName name="XDO_?FINAL_PER_NET?444?">'SFMP- Series 59'!$H$38:$H$55</definedName>
    <definedName name="XDO_?FINAL_PER_NET?445?">'SFMP- Series 59'!$H$38:$H$60</definedName>
    <definedName name="XDO_?FINAL_PER_NET?446?">'SFMP- Series 60'!$H$26:$H$31</definedName>
    <definedName name="XDO_?FINAL_PER_NET?447?">'SFMP- Series 60'!$H$26:$H$51</definedName>
    <definedName name="XDO_?FINAL_PER_NET?448?">'SFMP- Series 60'!$H$26:$H$66</definedName>
    <definedName name="XDO_?FINAL_PER_NET?449?">'SFMP- Series 60'!$H$26:$H$71</definedName>
    <definedName name="XDO_?FINAL_PER_NET?45?">SMIF!$H$18:$H$49</definedName>
    <definedName name="XDO_?FINAL_PER_NET?450?">SMCF!$H$10:$H$69</definedName>
    <definedName name="XDO_?FINAL_PER_NET?451?">SMCF!$H$10:$H$84</definedName>
    <definedName name="XDO_?FINAL_PER_NET?452?">SMCF!$H$10:$H$95</definedName>
    <definedName name="XDO_?FINAL_PER_NET?453?">SMCF!$H$10:$H$114</definedName>
    <definedName name="XDO_?FINAL_PER_NET?454?">SMCF!$H$10:$H$119</definedName>
    <definedName name="XDO_?FINAL_PER_NET?455?">'SFMP- Series 61'!$H$26:$H$36</definedName>
    <definedName name="XDO_?FINAL_PER_NET?456?">'SFMP- Series 61'!$H$26:$H$59</definedName>
    <definedName name="XDO_?FINAL_PER_NET?457?">'SFMP- Series 61'!$H$26:$H$74</definedName>
    <definedName name="XDO_?FINAL_PER_NET?458?">'SFMP- Series 61'!$H$26:$H$79</definedName>
    <definedName name="XDO_?FINAL_PER_NET?459?">'SFMP- Series 66'!$H$24</definedName>
    <definedName name="XDO_?FINAL_PER_NET?46?">SMIF!$H$18:$H$53</definedName>
    <definedName name="XDO_?FINAL_PER_NET?460?">'SFMP- Series 66'!$H$24:$H$39</definedName>
    <definedName name="XDO_?FINAL_PER_NET?461?">'SFMP- Series 66'!$H$24:$H$55</definedName>
    <definedName name="XDO_?FINAL_PER_NET?462?">'SFMP- Series 66'!$H$24:$H$70</definedName>
    <definedName name="XDO_?FINAL_PER_NET?463?">'SFMP- Series 66'!$H$24:$H$75</definedName>
    <definedName name="XDO_?FINAL_PER_NET?464?">'SFMP- Series 67'!$H$26:$H$34</definedName>
    <definedName name="XDO_?FINAL_PER_NET?465?">'SFMP- Series 67'!$H$26:$H$57</definedName>
    <definedName name="XDO_?FINAL_PER_NET?466?">'SFMP- Series 67'!$H$26:$H$72</definedName>
    <definedName name="XDO_?FINAL_PER_NET?467?">'SFMP- Series 67'!$H$26:$H$77</definedName>
    <definedName name="XDO_?FINAL_PER_NET?468?">'SFMP- Series 68'!$H$24</definedName>
    <definedName name="XDO_?FINAL_PER_NET?469?">'SFMP- Series 68'!$H$24:$H$42</definedName>
    <definedName name="XDO_?FINAL_PER_NET?47?">SMIF!$H$18:$H$72</definedName>
    <definedName name="XDO_?FINAL_PER_NET?470?">'SFMP- Series 68'!$H$24:$H$57</definedName>
    <definedName name="XDO_?FINAL_PER_NET?471?">'SFMP- Series 68'!$H$24:$H$62</definedName>
    <definedName name="XDO_?FINAL_PER_NET?472?">SNM150IF!$H$10:$H$159</definedName>
    <definedName name="XDO_?FINAL_PER_NET?473?">SNM150IF!$H$10:$H$202</definedName>
    <definedName name="XDO_?FINAL_PER_NET?474?">SNM150IF!$H$10:$H$207</definedName>
    <definedName name="XDO_?FINAL_PER_NET?475?">SNS250IF!$H$10:$H$259</definedName>
    <definedName name="XDO_?FINAL_PER_NET?476?">SNS250IF!$H$10:$H$302</definedName>
    <definedName name="XDO_?FINAL_PER_NET?477?">SNS250IF!$H$10:$H$307</definedName>
    <definedName name="XDO_?FINAL_PER_NET?478?">'SCIGI-JUN 2036'!$H$24</definedName>
    <definedName name="XDO_?FINAL_PER_NET?479?">'SCIGI-JUN 2036'!$H$24:$H$53</definedName>
    <definedName name="XDO_?FINAL_PER_NET?48?">SMIF!$H$18:$H$82</definedName>
    <definedName name="XDO_?FINAL_PER_NET?480?">'SCIGI-JUN 2036'!$H$24:$H$58</definedName>
    <definedName name="XDO_?FINAL_PER_NET?481?">'SCIGI-APR 2029'!$H$24</definedName>
    <definedName name="XDO_?FINAL_PER_NET?482?">'SCIGI-APR 2029'!$H$24:$H$53</definedName>
    <definedName name="XDO_?FINAL_PER_NET?483?">'SCIGI-APR 2029'!$H$24:$H$58</definedName>
    <definedName name="XDO_?FINAL_PER_NET?484?">'SCISI-SEP 2027'!$H$24</definedName>
    <definedName name="XDO_?FINAL_PER_NET?485?">'SCISI-SEP 2027'!$H$24:$H$41</definedName>
    <definedName name="XDO_?FINAL_PER_NET?486?">'SCISI-SEP 2027'!$H$24:$H$68</definedName>
    <definedName name="XDO_?FINAL_PER_NET?487?">'SCISI-SEP 2027'!$H$24:$H$73</definedName>
    <definedName name="XDO_?FINAL_PER_NET?488?">'SFMP- Series 72'!$H$38:$H$40</definedName>
    <definedName name="XDO_?FINAL_PER_NET?489?">'SFMP- Series 72'!$H$38:$H$55</definedName>
    <definedName name="XDO_?FINAL_PER_NET?49?">SMIF!$H$18:$H$87</definedName>
    <definedName name="XDO_?FINAL_PER_NET?490?">'SFMP- Series 72'!$H$38:$H$60</definedName>
    <definedName name="XDO_?FINAL_PER_NET?491?">'SFMP- Series 73'!$H$38:$H$41</definedName>
    <definedName name="XDO_?FINAL_PER_NET?492?">'SFMP- Series 73'!$H$38:$H$56</definedName>
    <definedName name="XDO_?FINAL_PER_NET?493?">'SFMP- Series 73'!$H$38:$H$61</definedName>
    <definedName name="XDO_?FINAL_PER_NET?494?">SLDF!$H$24:$H$30</definedName>
    <definedName name="XDO_?FINAL_PER_NET?495?">SLDF!$H$24:$H$51</definedName>
    <definedName name="XDO_?FINAL_PER_NET?496?">SLDF!$H$24:$H$61</definedName>
    <definedName name="XDO_?FINAL_PER_NET?497?">SLDF!$H$24:$H$66</definedName>
    <definedName name="XDO_?FINAL_PER_NET?498?">'SFMP- Series 74'!$H$24:$H$25</definedName>
    <definedName name="XDO_?FINAL_PER_NET?499?">'SFMP- Series 74'!$H$24:$H$36</definedName>
    <definedName name="XDO_?FINAL_PER_NET?5?">#REF!</definedName>
    <definedName name="XDO_?FINAL_PER_NET?50?">#REF!</definedName>
    <definedName name="XDO_?FINAL_PER_NET?500?">'SFMP- Series 74'!$H$24:$H$52</definedName>
    <definedName name="XDO_?FINAL_PER_NET?501?">'SFMP- Series 74'!$H$24:$H$67</definedName>
    <definedName name="XDO_?FINAL_PER_NET?502?">'SFMP- Series 74'!$H$24:$H$72</definedName>
    <definedName name="XDO_?FINAL_PER_NET?503?">'SFMP- Series 76'!$H$18:$H$22</definedName>
    <definedName name="XDO_?FINAL_PER_NET?504?">'SFMP- Series 76'!$H$18:$H$32</definedName>
    <definedName name="XDO_?FINAL_PER_NET?505?">'SFMP- Series 76'!$H$18:$H$49</definedName>
    <definedName name="XDO_?FINAL_PER_NET?506?">'SFMP- Series 76'!$H$18:$H$64</definedName>
    <definedName name="XDO_?FINAL_PER_NET?507?">'SFMP- Series 76'!$H$18:$H$69</definedName>
    <definedName name="XDO_?FINAL_PER_NET?508?">'SFMP- Series 78'!$H$18:$H$23</definedName>
    <definedName name="XDO_?FINAL_PER_NET?509?">'SFMP- Series 78'!$H$18:$H$31</definedName>
    <definedName name="XDO_?FINAL_PER_NET?51?">#REF!</definedName>
    <definedName name="XDO_?FINAL_PER_NET?510?">'SFMP- Series 78'!$H$18:$H$37</definedName>
    <definedName name="XDO_?FINAL_PER_NET?511?">'SFMP- Series 78'!$H$18:$H$53</definedName>
    <definedName name="XDO_?FINAL_PER_NET?512?">'SFMP- Series 78'!$H$18:$H$68</definedName>
    <definedName name="XDO_?FINAL_PER_NET?513?">'SFMP- Series 78'!$H$18:$H$73</definedName>
    <definedName name="XDO_?FINAL_PER_NET?514?">SDYF!$H$10:$H$51</definedName>
    <definedName name="XDO_?FINAL_PER_NET?515?">SDYF!$H$10:$H$53</definedName>
    <definedName name="XDO_?FINAL_PER_NET?516?">SDYF!$H$10:$H$67</definedName>
    <definedName name="XDO_?FINAL_PER_NET?517?">SDYF!$H$10:$H$84</definedName>
    <definedName name="XDO_?FINAL_PER_NET?518?">SDYF!$H$10:$H$103</definedName>
    <definedName name="XDO_?FINAL_PER_NET?519?">SDYF!$H$10:$H$108</definedName>
    <definedName name="XDO_?FINAL_PER_NET?52?">SCOF!$H$10:$H$53</definedName>
    <definedName name="XDO_?FINAL_PER_NET?520?">'SFMP- Series 79'!$H$18:$H$23</definedName>
    <definedName name="XDO_?FINAL_PER_NET?521?">'SFMP- Series 79'!$H$18:$H$31</definedName>
    <definedName name="XDO_?FINAL_PER_NET?522?">'SFMP- Series 79'!$H$18:$H$48</definedName>
    <definedName name="XDO_?FINAL_PER_NET?523?">'SFMP- Series 79'!$H$18:$H$63</definedName>
    <definedName name="XDO_?FINAL_PER_NET?524?">'SFMP- Series 79'!$H$18:$H$68</definedName>
    <definedName name="XDO_?FINAL_PER_NET?525?">'SFMP- Series 81'!$H$18:$H$26</definedName>
    <definedName name="XDO_?FINAL_PER_NET?526?">'SFMP- Series 81'!$H$18:$H$35</definedName>
    <definedName name="XDO_?FINAL_PER_NET?527?">'SFMP- Series 81'!$H$18:$H$46</definedName>
    <definedName name="XDO_?FINAL_PER_NET?528?">'SFMP- Series 81'!$H$18:$H$61</definedName>
    <definedName name="XDO_?FINAL_PER_NET?529?">'SFMP- Series 81'!$H$18:$H$76</definedName>
    <definedName name="XDO_?FINAL_PER_NET?53?">SCOF!$H$10:$H$57</definedName>
    <definedName name="XDO_?FINAL_PER_NET?530?">'SFMP- Series 81'!$H$18:$H$81</definedName>
    <definedName name="XDO_?FINAL_PER_NET?531?">'SBI-BSE-SENSEX-IF'!$H$10:$H$40</definedName>
    <definedName name="XDO_?FINAL_PER_NET?532?">'SBI-BSE-SENSEX-IF'!$H$10:$H$83</definedName>
    <definedName name="XDO_?FINAL_PER_NET?533?">'SBI-BSE-SENSEX-IF'!$H$10:$H$88</definedName>
    <definedName name="XDO_?FINAL_PER_NET?534?">LIQUIDSBI!$H$52</definedName>
    <definedName name="XDO_?FINAL_PER_NET?535?">LIQUIDSBI!$H$52:$H$57</definedName>
    <definedName name="XDO_?FINAL_PER_NET?536?">SN50EWIF!$H$10:$H$60</definedName>
    <definedName name="XDO_?FINAL_PER_NET?537?">SN50EWIF!$H$10:$H$103</definedName>
    <definedName name="XDO_?FINAL_PER_NET?538?">SN50EWIF!$H$10:$H$108</definedName>
    <definedName name="XDO_?FINAL_PER_NET?539?">SEOF!$H$10:$H$41</definedName>
    <definedName name="XDO_?FINAL_PER_NET?54?">SCOF!$H$10:$H$64</definedName>
    <definedName name="XDO_?FINAL_PER_NET?540?">SEOF!$H$10:$H$66</definedName>
    <definedName name="XDO_?FINAL_PER_NET?541?">SEOF!$H$10:$H$85</definedName>
    <definedName name="XDO_?FINAL_PER_NET?542?">SEOF!$H$10:$H$90</definedName>
    <definedName name="XDO_?FINAL_PER_NET?543?">'SBI-AOF'!$H$10:$H$40</definedName>
    <definedName name="XDO_?FINAL_PER_NET?544?">'SBI-AOF'!$H$10:$H$49</definedName>
    <definedName name="XDO_?FINAL_PER_NET?545?">'SBI-AOF'!$H$10:$H$66</definedName>
    <definedName name="XDO_?FINAL_PER_NET?546?">'SBI-AOF'!$H$10:$H$85</definedName>
    <definedName name="XDO_?FINAL_PER_NET?547?">'SBI-AOF'!$H$10:$H$90</definedName>
    <definedName name="XDO_?FINAL_PER_NET?548?">SETFSILVER!$H$54</definedName>
    <definedName name="XDO_?FINAL_PER_NET?549?">SETFSILVER!$H$54:$H$55</definedName>
    <definedName name="XDO_?FINAL_PER_NET?55?">SCOF!$H$10:$H$81</definedName>
    <definedName name="XDO_?FINAL_PER_NET?550?">SETFSILVER!$H$54:$H$59</definedName>
    <definedName name="XDO_?FINAL_PER_NET?551?">'SETFSILVER-FOF'!$H$42</definedName>
    <definedName name="XDO_?FINAL_PER_NET?552?">'SETFSILVER-FOF'!$H$42:$H$54</definedName>
    <definedName name="XDO_?FINAL_PER_NET?553?">'SETFSILVER-FOF'!$H$42:$H$59</definedName>
    <definedName name="XDO_?FINAL_PER_NET?554?">'SN50EW-ETF'!$H$10:$H$60</definedName>
    <definedName name="XDO_?FINAL_PER_NET?555?">'SN50EW-ETF'!$H$10:$H$103</definedName>
    <definedName name="XDO_?FINAL_PER_NET?556?">'SN50EW-ETF'!$H$10:$H$108</definedName>
    <definedName name="XDO_?FINAL_PER_NET?557?">SIOF!$H$10:$H$44</definedName>
    <definedName name="XDO_?FINAL_PER_NET?558?">SIOF!$H$10:$H$69</definedName>
    <definedName name="XDO_?FINAL_PER_NET?559?">SIOF!$H$10:$H$88</definedName>
    <definedName name="XDO_?FINAL_PER_NET?56?">SCOF!$H$10:$H$100</definedName>
    <definedName name="XDO_?FINAL_PER_NET?560?">SIOF!$H$10:$H$93</definedName>
    <definedName name="XDO_?FINAL_PER_NET?561?">SN500IF!$H$10:$H$510</definedName>
    <definedName name="XDO_?FINAL_PER_NET?562?">SN500IF!$H$10:$H$519</definedName>
    <definedName name="XDO_?FINAL_PER_NET?563?">SN500IF!$H$10:$H$554</definedName>
    <definedName name="XDO_?FINAL_PER_NET?564?">SN500IF!$H$10:$H$559</definedName>
    <definedName name="XDO_?FINAL_PER_NET?565?">SNICIF!$H$10:$H$40</definedName>
    <definedName name="XDO_?FINAL_PER_NET?566?">SNICIF!$H$10:$H$49</definedName>
    <definedName name="XDO_?FINAL_PER_NET?567?">SNICIF!$H$10:$H$84</definedName>
    <definedName name="XDO_?FINAL_PER_NET?568?">SNICIF!$H$10:$H$89</definedName>
    <definedName name="XDO_?FINAL_PER_NET?569?">SQF!$H$10:$H$35</definedName>
    <definedName name="XDO_?FINAL_PER_NET?57?">SCOF!$H$10:$H$105</definedName>
    <definedName name="XDO_?FINAL_PER_NET?570?">SQF!$H$10:$H$78</definedName>
    <definedName name="XDO_?FINAL_PER_NET?571?">SQF!$H$10:$H$83</definedName>
    <definedName name="XDO_?FINAL_PER_NET?572?">SNBIF!$H$10:$H$23</definedName>
    <definedName name="XDO_?FINAL_PER_NET?573?">SNBIF!$H$10:$H$66</definedName>
    <definedName name="XDO_?FINAL_PER_NET?574?">SNBIF!$H$10:$H$71</definedName>
    <definedName name="XDO_?FINAL_PER_NET?575?">SNITIF!$H$10:$H$19</definedName>
    <definedName name="XDO_?FINAL_PER_NET?576?">SNITIF!$H$10:$H$62</definedName>
    <definedName name="XDO_?FINAL_PER_NET?577?">SNITIF!$H$10:$H$67</definedName>
    <definedName name="XDO_?FINAL_PER_NET?578?">'SBI BSE PSU Bank ETF'!$H$10:$H$20</definedName>
    <definedName name="XDO_?FINAL_PER_NET?579?">'SBI BSE PSU Bank ETF'!$H$10:$H$63</definedName>
    <definedName name="XDO_?FINAL_PER_NET?58?">STOF!$H$10:$H$37</definedName>
    <definedName name="XDO_?FINAL_PER_NET?580?">'SBI BSE PSU Bank ETF'!$H$10:$H$68</definedName>
    <definedName name="XDO_?FINAL_PER_NET?581?">'SBI BSE PSU Bank Index Fund'!$H$10:$H$20</definedName>
    <definedName name="XDO_?FINAL_PER_NET?582?">'SBI BSE PSU Bank Index Fund'!$H$10:$H$63</definedName>
    <definedName name="XDO_?FINAL_PER_NET?583?">'SBI BSE PSU Bank Index Fund'!$H$10:$H$68</definedName>
    <definedName name="XDO_?FINAL_PER_NET?584?">SIPAAFOF!$H$42:$H$45</definedName>
    <definedName name="XDO_?FINAL_PER_NET?585?">SIPAAFOF!$H$42:$H$57</definedName>
    <definedName name="XDO_?FINAL_PER_NET?586?">SIPAAFOF!$H$42:$H$62</definedName>
    <definedName name="XDO_?FINAL_PER_NET?587?">'SBI Nifty200 Quality 30'!$H$10:$H$40</definedName>
    <definedName name="XDO_?FINAL_PER_NET?588?">'SBI Nifty200 Quality 30'!$H$10:$H$83</definedName>
    <definedName name="XDO_?FINAL_PER_NET?589?">'SBI Nifty200 Quality 30'!$H$10:$H$88</definedName>
    <definedName name="XDO_?FINAL_PER_NET?59?">STOF!$H$10:$H$42</definedName>
    <definedName name="XDO_?FINAL_PER_NET?590?">'SBI Nifty200 Mom 30'!$H$10:$H$39</definedName>
    <definedName name="XDO_?FINAL_PER_NET?591?">'SBI Nifty200 Mom 30'!$H$10:$H$48</definedName>
    <definedName name="XDO_?FINAL_PER_NET?592?">'SBI Nifty200 Mom 30'!$H$10:$H$83</definedName>
    <definedName name="XDO_?FINAL_PER_NET?593?">'SBI Nifty200 Mom 30'!$H$10:$H$88</definedName>
    <definedName name="XDO_?FINAL_PER_NET?594?">'SBI Nifty100 Low Vol 30'!$H$10:$H$40</definedName>
    <definedName name="XDO_?FINAL_PER_NET?595?">'SBI Nifty100 Low Vol 30'!$H$10:$H$83</definedName>
    <definedName name="XDO_?FINAL_PER_NET?596?">'SBI Nifty100 Low Vol 30'!$H$10:$H$88</definedName>
    <definedName name="XDO_?FINAL_PER_NET?597?">SBILIQETF!$H$52</definedName>
    <definedName name="XDO_?FINAL_PER_NET?598?">SBILIQETF!$H$52:$H$57</definedName>
    <definedName name="XDO_?FINAL_PER_NET?599?">SDAAAFOF!$H$42:$H$55</definedName>
    <definedName name="XDO_?FINAL_PER_NET?6?">#REF!</definedName>
    <definedName name="XDO_?FINAL_PER_NET?60?">STOF!$H$10:$H$49</definedName>
    <definedName name="XDO_?FINAL_PER_NET?600?">SDAAAFOF!$H$42:$H$67</definedName>
    <definedName name="XDO_?FINAL_PER_NET?601?">SDAAAFOF!$H$42:$H$72</definedName>
    <definedName name="XDO_?FINAL_PER_NET?602?">SBIRIOS!$H$10:$H$43</definedName>
    <definedName name="XDO_?FINAL_PER_NET?603?">SBIRIOS!$H$10:$H$86</definedName>
    <definedName name="XDO_?FINAL_PER_NET?604?">SBIRIOS!$H$10:$H$91</definedName>
    <definedName name="XDO_?FINAL_PER_NET?605?">#REF!</definedName>
    <definedName name="XDO_?FINAL_PER_NET?606?">#REF!</definedName>
    <definedName name="XDO_?FINAL_PER_NET?607?">#REF!</definedName>
    <definedName name="XDO_?FINAL_PER_NET?608?">#REF!</definedName>
    <definedName name="XDO_?FINAL_PER_NET?609?">#REF!</definedName>
    <definedName name="XDO_?FINAL_PER_NET?61?">STOF!$H$10:$H$70</definedName>
    <definedName name="XDO_?FINAL_PER_NET?610?">#REF!</definedName>
    <definedName name="XDO_?FINAL_PER_NET?611?">#REF!</definedName>
    <definedName name="XDO_?FINAL_PER_NET?612?">#REF!</definedName>
    <definedName name="XDO_?FINAL_PER_NET?613?">#REF!</definedName>
    <definedName name="XDO_?FINAL_PER_NET?614?">#REF!</definedName>
    <definedName name="XDO_?FINAL_PER_NET?615?">#REF!</definedName>
    <definedName name="XDO_?FINAL_PER_NET?616?">#REF!</definedName>
    <definedName name="XDO_?FINAL_PER_NET?617?">#REF!</definedName>
    <definedName name="XDO_?FINAL_PER_NET?618?">#REF!</definedName>
    <definedName name="XDO_?FINAL_PER_NET?619?">#REF!</definedName>
    <definedName name="XDO_?FINAL_PER_NET?62?">STOF!$H$10:$H$89</definedName>
    <definedName name="XDO_?FINAL_PER_NET?620?">#REF!</definedName>
    <definedName name="XDO_?FINAL_PER_NET?621?">#REF!</definedName>
    <definedName name="XDO_?FINAL_PER_NET?622?">#REF!</definedName>
    <definedName name="XDO_?FINAL_PER_NET?623?">#REF!</definedName>
    <definedName name="XDO_?FINAL_PER_NET?624?">#REF!</definedName>
    <definedName name="XDO_?FINAL_PER_NET?625?">#REF!</definedName>
    <definedName name="XDO_?FINAL_PER_NET?626?">#REF!</definedName>
    <definedName name="XDO_?FINAL_PER_NET?63?">STOF!$H$10:$H$94</definedName>
    <definedName name="XDO_?FINAL_PER_NET?64?">SHOF!$H$10:$H$40</definedName>
    <definedName name="XDO_?FINAL_PER_NET?65?">SHOF!$H$10:$H$46</definedName>
    <definedName name="XDO_?FINAL_PER_NET?66?">SHOF!$H$10:$H$67</definedName>
    <definedName name="XDO_?FINAL_PER_NET?67?">SHOF!$H$10:$H$86</definedName>
    <definedName name="XDO_?FINAL_PER_NET?68?">SHOF!$H$10:$H$91</definedName>
    <definedName name="XDO_?FINAL_PER_NET?69?">SCF!$H$10:$H$90</definedName>
    <definedName name="XDO_?FINAL_PER_NET?7?">#REF!</definedName>
    <definedName name="XDO_?FINAL_PER_NET?70?">SCF!$H$10:$H$97</definedName>
    <definedName name="XDO_?FINAL_PER_NET?71?">SCF!$H$10:$H$101</definedName>
    <definedName name="XDO_?FINAL_PER_NET?72?">SCF!$H$10:$H$109</definedName>
    <definedName name="XDO_?FINAL_PER_NET?73?">SCF!$H$10:$H$132</definedName>
    <definedName name="XDO_?FINAL_PER_NET?74?">SCF!$H$10:$H$151</definedName>
    <definedName name="XDO_?FINAL_PER_NET?75?">SCF!$H$10:$H$156</definedName>
    <definedName name="XDO_?FINAL_PER_NET?76?">SNIF!$H$10:$H$60</definedName>
    <definedName name="XDO_?FINAL_PER_NET?77?">SNIF!$H$10:$H$103</definedName>
    <definedName name="XDO_?FINAL_PER_NET?78?">SNIF!$H$10:$H$108</definedName>
    <definedName name="XDO_?FINAL_PER_NET?79?">'SMCBF-SP'!$H$10:$H$30</definedName>
    <definedName name="XDO_?FINAL_PER_NET?8?">#REF!</definedName>
    <definedName name="XDO_?FINAL_PER_NET?80?">'SMCBF-SP'!$H$10:$H$34</definedName>
    <definedName name="XDO_?FINAL_PER_NET?81?">'SMCBF-SP'!$H$10:$H$47</definedName>
    <definedName name="XDO_?FINAL_PER_NET?82?">'SMCBF-SP'!$H$10:$H$58</definedName>
    <definedName name="XDO_?FINAL_PER_NET?83?">'SMCBF-SP'!$H$10:$H$73</definedName>
    <definedName name="XDO_?FINAL_PER_NET?84?">'SMCBF-SP'!$H$10:$H$88</definedName>
    <definedName name="XDO_?FINAL_PER_NET?85?">'SMCBF-SP'!$H$10:$H$93</definedName>
    <definedName name="XDO_?FINAL_PER_NET?86?">SOF!$H$34:$H$41</definedName>
    <definedName name="XDO_?FINAL_PER_NET?87?">SOF!$H$34:$H$61</definedName>
    <definedName name="XDO_?FINAL_PER_NET?88?">SOF!$H$34:$H$66</definedName>
    <definedName name="XDO_?FINAL_PER_NET?89?">SMMDF!#REF!</definedName>
    <definedName name="XDO_?FINAL_PER_NET?9?">SLMF!$H$10:$H$88</definedName>
    <definedName name="XDO_?FINAL_PER_NET?90?">SMMDF!#REF!</definedName>
    <definedName name="XDO_?FINAL_PER_NET?91?">SMMDF!$H$9:$H$68</definedName>
    <definedName name="XDO_?FINAL_PER_NET?92?">SMMDF!$H$9:$H$75</definedName>
    <definedName name="XDO_?FINAL_PER_NET?93?">SMMDF!$H$9:$H$84</definedName>
    <definedName name="XDO_?FINAL_PER_NET?94?">SMMDF!$H$9:$H$88</definedName>
    <definedName name="XDO_?FINAL_PER_NET?95?">SMMDF!$H$9:$H$107</definedName>
    <definedName name="XDO_?FINAL_PER_NET?96?">SMMDF!$H$9:$H$117</definedName>
    <definedName name="XDO_?FINAL_PER_NET?97?">SMMDF!$H$9:$H$122</definedName>
    <definedName name="XDO_?FINAL_PER_NET?98?">SLF!$H$18:$H$28</definedName>
    <definedName name="XDO_?FINAL_PER_NET?99?">SLF!$H$18:$H$36</definedName>
    <definedName name="XDO_?FINAL_QUANTITE?">SMEEF!$F$10:$F$103</definedName>
    <definedName name="XDO_?FINAL_QUANTITE?1?">#REF!</definedName>
    <definedName name="XDO_?FINAL_QUANTITE?10?">SLMF!$F$10:$F$95</definedName>
    <definedName name="XDO_?FINAL_QUANTITE?100?">SLF!$F$18:$F$43</definedName>
    <definedName name="XDO_?FINAL_QUANTITE?101?">SLF!$F$18:$F$113</definedName>
    <definedName name="XDO_?FINAL_QUANTITE?102?">SLF!$F$18:$F$154</definedName>
    <definedName name="XDO_?FINAL_QUANTITE?103?">SLF!$F$18:$F$168</definedName>
    <definedName name="XDO_?FINAL_QUANTITE?104?">SLF!$F$18:$F$179</definedName>
    <definedName name="XDO_?FINAL_QUANTITE?105?">SLF!$F$18:$F$192</definedName>
    <definedName name="XDO_?FINAL_QUANTITE?106?">SDBF!$F$18:$F$25</definedName>
    <definedName name="XDO_?FINAL_QUANTITE?107?">SDBF!$F$18:$F$33</definedName>
    <definedName name="XDO_?FINAL_QUANTITE?108?">SDBF!$F$18:$F$42</definedName>
    <definedName name="XDO_?FINAL_QUANTITE?109?">SDBF!$F$18:$F$52</definedName>
    <definedName name="XDO_?FINAL_QUANTITE?11?">SLMF!$F$10:$F$99</definedName>
    <definedName name="XDO_?FINAL_QUANTITE?110?">SDBF!$F$18:$F$65</definedName>
    <definedName name="XDO_?FINAL_QUANTITE?111?">SDBF!$F$18:$F$75</definedName>
    <definedName name="XDO_?FINAL_QUANTITE?112?">SDBF!$F$18:$F$80</definedName>
    <definedName name="XDO_?FINAL_QUANTITE?113?">SSF!$F$24:$F$26</definedName>
    <definedName name="XDO_?FINAL_QUANTITE?114?">SSF!$F$24:$F$48</definedName>
    <definedName name="XDO_?FINAL_QUANTITE?115?">SSF!$F$24:$F$88</definedName>
    <definedName name="XDO_?FINAL_QUANTITE?116?">SSF!$F$24:$F$142</definedName>
    <definedName name="XDO_?FINAL_QUANTITE?117?">SSF!$F$24:$F$149</definedName>
    <definedName name="XDO_?FINAL_QUANTITE?118?">SSF!$F$24:$F$159</definedName>
    <definedName name="XDO_?FINAL_QUANTITE?119?">SSF!$F$24:$F$159</definedName>
    <definedName name="XDO_?FINAL_QUANTITE?12?">SLMF!$F$10:$F$121</definedName>
    <definedName name="XDO_?FINAL_QUANTITE?120?">SSF!$F$24:$F$160</definedName>
    <definedName name="XDO_?FINAL_QUANTITE?121?">SSF!$F$24:$F$162</definedName>
    <definedName name="XDO_?FINAL_QUANTITE?122?">SSF!$F$24:$F$167</definedName>
    <definedName name="XDO_?FINAL_QUANTITE?123?">SSF!$F$24:$F$180</definedName>
    <definedName name="XDO_?FINAL_QUANTITE?124?">SCRF!#REF!</definedName>
    <definedName name="XDO_?FINAL_QUANTITE?125?">SCRF!$F$9:$F$50</definedName>
    <definedName name="XDO_?FINAL_QUANTITE?126?">SCRF!$F$9:$F$62</definedName>
    <definedName name="XDO_?FINAL_QUANTITE?127?">SCRF!$F$9:$F$83</definedName>
    <definedName name="XDO_?FINAL_QUANTITE?128?">SCRF!$F$9:$F$93</definedName>
    <definedName name="XDO_?FINAL_QUANTITE?129?">SCRF!$F$9:$F$98</definedName>
    <definedName name="XDO_?FINAL_QUANTITE?13?">SLMF!$F$10:$F$140</definedName>
    <definedName name="XDO_?FINAL_QUANTITE?130?">SFEF!$F$10:$F$34</definedName>
    <definedName name="XDO_?FINAL_QUANTITE?131?">SFEF!$F$10:$F$41</definedName>
    <definedName name="XDO_?FINAL_QUANTITE?132?">SFEF!$F$10:$F$66</definedName>
    <definedName name="XDO_?FINAL_QUANTITE?133?">SFEF!$F$10:$F$85</definedName>
    <definedName name="XDO_?FINAL_QUANTITE?134?">SFEF!$F$10:$F$90</definedName>
    <definedName name="XDO_?FINAL_QUANTITE?135?">SCHF!$F$10:$F$49</definedName>
    <definedName name="XDO_?FINAL_QUANTITE?136?">SCHF!$F$10:$F$103</definedName>
    <definedName name="XDO_?FINAL_QUANTITE?137?">SCHF!$F$10:$F$110</definedName>
    <definedName name="XDO_?FINAL_QUANTITE?138?">SCHF!$F$10:$F$118</definedName>
    <definedName name="XDO_?FINAL_QUANTITE?139?">SCHF!$F$10:$F$122</definedName>
    <definedName name="XDO_?FINAL_QUANTITE?14?">SLMF!$F$10:$F$145</definedName>
    <definedName name="XDO_?FINAL_QUANTITE?140?">SCHF!$F$10:$F$141</definedName>
    <definedName name="XDO_?FINAL_QUANTITE?141?">SCHF!$F$10:$F$151</definedName>
    <definedName name="XDO_?FINAL_QUANTITE?142?">SCHF!$F$10:$F$156</definedName>
    <definedName name="XDO_?FINAL_QUANTITE?143?">SMUSD!$F$18:$F$52</definedName>
    <definedName name="XDO_?FINAL_QUANTITE?144?">SMUSD!$F$18:$F$60</definedName>
    <definedName name="XDO_?FINAL_QUANTITE?145?">SMUSD!$F$18:$F$66</definedName>
    <definedName name="XDO_?FINAL_QUANTITE?146?">SMUSD!$F$18:$F$78</definedName>
    <definedName name="XDO_?FINAL_QUANTITE?147?">SMUSD!$F$18:$F$97</definedName>
    <definedName name="XDO_?FINAL_QUANTITE?148?">SMUSD!$F$18:$F$126</definedName>
    <definedName name="XDO_?FINAL_QUANTITE?149?">SMUSD!$F$18:$F$132</definedName>
    <definedName name="XDO_?FINAL_QUANTITE?15?">SLTEF!$F$10:$F$78</definedName>
    <definedName name="XDO_?FINAL_QUANTITE?150?">SMUSD!$F$18:$F$138</definedName>
    <definedName name="XDO_?FINAL_QUANTITE?151?">SMUSD!$F$18:$F$145</definedName>
    <definedName name="XDO_?FINAL_QUANTITE?152?">SMUSD!$F$18:$F$155</definedName>
    <definedName name="XDO_?FINAL_QUANTITE?153?">SMUSD!$F$18:$F$160</definedName>
    <definedName name="XDO_?FINAL_QUANTITE?154?">SMIDCAP!$F$10:$F$63</definedName>
    <definedName name="XDO_?FINAL_QUANTITE?155?">SMIDCAP!$F$10:$F$67</definedName>
    <definedName name="XDO_?FINAL_QUANTITE?156?">SMIDCAP!$F$10:$F$92</definedName>
    <definedName name="XDO_?FINAL_QUANTITE?157?">SMIDCAP!$F$10:$F$111</definedName>
    <definedName name="XDO_?FINAL_QUANTITE?158?">SMIDCAP!$F$10:$F$116</definedName>
    <definedName name="XDO_?FINAL_QUANTITE?159?">SMCMF!$F$24:$F$26</definedName>
    <definedName name="XDO_?FINAL_QUANTITE?16?">SLTEF!$F$10:$F$82</definedName>
    <definedName name="XDO_?FINAL_QUANTITE?160?">SMCMF!$F$24:$F$55</definedName>
    <definedName name="XDO_?FINAL_QUANTITE?161?">SMCMF!$F$24:$F$60</definedName>
    <definedName name="XDO_?FINAL_QUANTITE?162?">SMCOMMA!$F$10:$F$39</definedName>
    <definedName name="XDO_?FINAL_QUANTITE?163?">SMCOMMA!$F$10:$F$64</definedName>
    <definedName name="XDO_?FINAL_QUANTITE?164?">SMCOMMA!$F$10:$F$83</definedName>
    <definedName name="XDO_?FINAL_QUANTITE?165?">SMCOMMA!$F$10:$F$88</definedName>
    <definedName name="XDO_?FINAL_QUANTITE?166?">SMGF!$F$24:$F$31</definedName>
    <definedName name="XDO_?FINAL_QUANTITE?167?">SMGF!$F$24:$F$35</definedName>
    <definedName name="XDO_?FINAL_QUANTITE?168?">SMGF!$F$24:$F$46</definedName>
    <definedName name="XDO_?FINAL_QUANTITE?169?">SMGF!$F$24:$F$65</definedName>
    <definedName name="XDO_?FINAL_QUANTITE?17?">SLTEF!$F$10:$F$105</definedName>
    <definedName name="XDO_?FINAL_QUANTITE?170?">SMGF!$F$24:$F$70</definedName>
    <definedName name="XDO_?FINAL_QUANTITE?171?">SFLEXI!$F$10:$F$71</definedName>
    <definedName name="XDO_?FINAL_QUANTITE?172?">SFLEXI!$F$10:$F$79</definedName>
    <definedName name="XDO_?FINAL_QUANTITE?173?">SFLEXI!$F$10:$F$101</definedName>
    <definedName name="XDO_?FINAL_QUANTITE?174?">SFLEXI!$F$10:$F$120</definedName>
    <definedName name="XDO_?FINAL_QUANTITE?175?">SFLEXI!$F$10:$F$125</definedName>
    <definedName name="XDO_?FINAL_QUANTITE?176?">SMAAF!$F$10:$F$72</definedName>
    <definedName name="XDO_?FINAL_QUANTITE?177?">SMAAF!$F$10:$F$81</definedName>
    <definedName name="XDO_?FINAL_QUANTITE?178?">SMAAF!$F$10:$F$119</definedName>
    <definedName name="XDO_?FINAL_QUANTITE?179?">SMAAF!$F$10:$F$130</definedName>
    <definedName name="XDO_?FINAL_QUANTITE?18?">SLTEF!$F$10:$F$124</definedName>
    <definedName name="XDO_?FINAL_QUANTITE?180?">SMAAF!$F$10:$F$134</definedName>
    <definedName name="XDO_?FINAL_QUANTITE?181?">SMAAF!$F$10:$F$139</definedName>
    <definedName name="XDO_?FINAL_QUANTITE?182?">SMAAF!$F$10:$F$145</definedName>
    <definedName name="XDO_?FINAL_QUANTITE?183?">SMAAF!$F$10:$F$157</definedName>
    <definedName name="XDO_?FINAL_QUANTITE?184?">SMAAF!$F$10:$F$169</definedName>
    <definedName name="XDO_?FINAL_QUANTITE?185?">SMAAF!$F$10:$F$174</definedName>
    <definedName name="XDO_?FINAL_QUANTITE?186?">SBLUECHIP!$F$10:$F$52</definedName>
    <definedName name="XDO_?FINAL_QUANTITE?187?">SBLUECHIP!$F$10:$F$78</definedName>
    <definedName name="XDO_?FINAL_QUANTITE?188?">SBLUECHIP!$F$10:$F$97</definedName>
    <definedName name="XDO_?FINAL_QUANTITE?189?">SBLUECHIP!$F$10:$F$102</definedName>
    <definedName name="XDO_?FINAL_QUANTITE?19?">SLTEF!$F$10:$F$129</definedName>
    <definedName name="XDO_?FINAL_QUANTITE?190?">SAOF!$F$10:$F$198</definedName>
    <definedName name="XDO_?FINAL_QUANTITE?191?">SAOF!$F$10:$F$212</definedName>
    <definedName name="XDO_?FINAL_QUANTITE?192?">SAOF!$F$10:$F$228</definedName>
    <definedName name="XDO_?FINAL_QUANTITE?193?">SAOF!$F$10:$F$237</definedName>
    <definedName name="XDO_?FINAL_QUANTITE?194?">SAOF!$F$10:$F$241</definedName>
    <definedName name="XDO_?FINAL_QUANTITE?195?">SAOF!$F$10:$F$253</definedName>
    <definedName name="XDO_?FINAL_QUANTITE?196?">SAOF!$F$10:$F$265</definedName>
    <definedName name="XDO_?FINAL_QUANTITE?197?">SAOF!$F$10:$F$270</definedName>
    <definedName name="XDO_?FINAL_QUANTITE?198?">SIF!$F$10:$F$44</definedName>
    <definedName name="XDO_?FINAL_QUANTITE?199?">SIF!$F$10:$F$46</definedName>
    <definedName name="XDO_?FINAL_QUANTITE?2?">#REF!</definedName>
    <definedName name="XDO_?FINAL_QUANTITE?20?">#REF!</definedName>
    <definedName name="XDO_?FINAL_QUANTITE?200?">SIF!$F$10:$F$73</definedName>
    <definedName name="XDO_?FINAL_QUANTITE?201?">SIF!$F$10:$F$92</definedName>
    <definedName name="XDO_?FINAL_QUANTITE?202?">SIF!$F$10:$F$97</definedName>
    <definedName name="XDO_?FINAL_QUANTITE?203?">SMLDF!$F$18:$F$60</definedName>
    <definedName name="XDO_?FINAL_QUANTITE?204?">SMLDF!$F$18:$F$69</definedName>
    <definedName name="XDO_?FINAL_QUANTITE?205?">SMLDF!$F$18:$F$77</definedName>
    <definedName name="XDO_?FINAL_QUANTITE?206?">SMLDF!$F$18:$F$85</definedName>
    <definedName name="XDO_?FINAL_QUANTITE?207?">SMLDF!$F$18:$F$99</definedName>
    <definedName name="XDO_?FINAL_QUANTITE?208?">SMLDF!$F$18:$F$124</definedName>
    <definedName name="XDO_?FINAL_QUANTITE?209?">SMLDF!$F$18:$F$130</definedName>
    <definedName name="XDO_?FINAL_QUANTITE?21?">#REF!</definedName>
    <definedName name="XDO_?FINAL_QUANTITE?210?">SMLDF!$F$18:$F$141</definedName>
    <definedName name="XDO_?FINAL_QUANTITE?211?">SMLDF!$F$18:$F$151</definedName>
    <definedName name="XDO_?FINAL_QUANTITE?212?">SMLDF!$F$18:$F$156</definedName>
    <definedName name="XDO_?FINAL_QUANTITE?213?">SSTDF!$F$18:$F$81</definedName>
    <definedName name="XDO_?FINAL_QUANTITE?214?">SSTDF!$F$18:$F$91</definedName>
    <definedName name="XDO_?FINAL_QUANTITE?215?">SSTDF!$F$18:$F$99</definedName>
    <definedName name="XDO_?FINAL_QUANTITE?216?">SSTDF!$F$18:$F$111</definedName>
    <definedName name="XDO_?FINAL_QUANTITE?217?">SSTDF!$F$18:$F$123</definedName>
    <definedName name="XDO_?FINAL_QUANTITE?218?">SSTDF!$F$18:$F$131</definedName>
    <definedName name="XDO_?FINAL_QUANTITE?219?">SSTDF!$F$18:$F$138</definedName>
    <definedName name="XDO_?FINAL_QUANTITE?22?">#REF!</definedName>
    <definedName name="XDO_?FINAL_QUANTITE?220?">SSTDF!$F$18:$F$148</definedName>
    <definedName name="XDO_?FINAL_QUANTITE?221?">SSTDF!$F$18:$F$153</definedName>
    <definedName name="XDO_?FINAL_QUANTITE?222?">SETFGOLD!$F$46</definedName>
    <definedName name="XDO_?FINAL_QUANTITE?223?">SETFGOLD!$F$46:$F$54</definedName>
    <definedName name="XDO_?FINAL_QUANTITE?224?">SETFGOLD!$F$46:$F$59</definedName>
    <definedName name="XDO_?FINAL_QUANTITE?225?">SPSU!$F$10:$F$33</definedName>
    <definedName name="XDO_?FINAL_QUANTITE?226?">SPSU!$F$10:$F$58</definedName>
    <definedName name="XDO_?FINAL_QUANTITE?227?">SPSU!$F$10:$F$77</definedName>
    <definedName name="XDO_?FINAL_QUANTITE?228?">SPSU!$F$10:$F$82</definedName>
    <definedName name="XDO_?FINAL_QUANTITE?229?">SGF!$F$42</definedName>
    <definedName name="XDO_?FINAL_QUANTITE?23?">#REF!</definedName>
    <definedName name="XDO_?FINAL_QUANTITE?230?">SGF!$F$42:$F$54</definedName>
    <definedName name="XDO_?FINAL_QUANTITE?231?">SGF!$F$42:$F$59</definedName>
    <definedName name="XDO_?FINAL_QUANTITE?232?">SBISENSEX!$F$10:$F$40</definedName>
    <definedName name="XDO_?FINAL_QUANTITE?233?">SBISENSEX!$F$10:$F$83</definedName>
    <definedName name="XDO_?FINAL_QUANTITE?234?">SBISENSEX!$F$10:$F$88</definedName>
    <definedName name="XDO_?FINAL_QUANTITE?235?">SSCF!$F$10:$F$80</definedName>
    <definedName name="XDO_?FINAL_QUANTITE?236?">SSCF!$F$10:$F$108</definedName>
    <definedName name="XDO_?FINAL_QUANTITE?237?">SSCF!$F$10:$F$127</definedName>
    <definedName name="XDO_?FINAL_QUANTITE?238?">SSCF!$F$10:$F$132</definedName>
    <definedName name="XDO_?FINAL_QUANTITE?239?">SBPF!$F$18:$F$52</definedName>
    <definedName name="XDO_?FINAL_QUANTITE?24?">SMGLF!$F$10:$F$45</definedName>
    <definedName name="XDO_?FINAL_QUANTITE?240?">SBPF!$F$18:$F$61</definedName>
    <definedName name="XDO_?FINAL_QUANTITE?241?">SBPF!$F$18:$F$69</definedName>
    <definedName name="XDO_?FINAL_QUANTITE?242?">SBPF!$F$18:$F$87</definedName>
    <definedName name="XDO_?FINAL_QUANTITE?243?">SBPF!$F$18:$F$100</definedName>
    <definedName name="XDO_?FINAL_QUANTITE?244?">SBPF!$F$18:$F$110</definedName>
    <definedName name="XDO_?FINAL_QUANTITE?245?">SBPF!$F$18:$F$115</definedName>
    <definedName name="XDO_?FINAL_QUANTITE?246?">SBFS!$F$10:$F$44</definedName>
    <definedName name="XDO_?FINAL_QUANTITE?247?">SBFS!$F$10:$F$69</definedName>
    <definedName name="XDO_?FINAL_QUANTITE?248?">SBFS!$F$10:$F$88</definedName>
    <definedName name="XDO_?FINAL_QUANTITE?249?">SBFS!$F$10:$F$93</definedName>
    <definedName name="XDO_?FINAL_QUANTITE?25?">SMGLF!$F$10:$F$70</definedName>
    <definedName name="XDO_?FINAL_QUANTITE?250?">SETFNN50!$F$10:$F$59</definedName>
    <definedName name="XDO_?FINAL_QUANTITE?251?">SETFNN50!$F$10:$F$68</definedName>
    <definedName name="XDO_?FINAL_QUANTITE?252?">SETFNN50!$F$10:$F$103</definedName>
    <definedName name="XDO_?FINAL_QUANTITE?253?">SETFNN50!$F$10:$F$108</definedName>
    <definedName name="XDO_?FINAL_QUANTITE?254?">SETFNIFBK!$F$10:$F$23</definedName>
    <definedName name="XDO_?FINAL_QUANTITE?255?">SETFNIFBK!$F$10:$F$66</definedName>
    <definedName name="XDO_?FINAL_QUANTITE?256?">SETFNIFBK!$F$10:$F$71</definedName>
    <definedName name="XDO_?FINAL_QUANTITE?257?">SETFBSE100!$F$10:$F$110</definedName>
    <definedName name="XDO_?FINAL_QUANTITE?258?">SETFBSE100!$F$10:$F$119</definedName>
    <definedName name="XDO_?FINAL_QUANTITE?259?">SETFBSE100!$F$10:$F$154</definedName>
    <definedName name="XDO_?FINAL_QUANTITE?26?">SMGLF!$F$10:$F$89</definedName>
    <definedName name="XDO_?FINAL_QUANTITE?260?">SETFBSE100!$F$10:$F$159</definedName>
    <definedName name="XDO_?FINAL_QUANTITE?261?">SESF!$F$10:$F$108</definedName>
    <definedName name="XDO_?FINAL_QUANTITE?262?">SESF!$F$10:$F$109</definedName>
    <definedName name="XDO_?FINAL_QUANTITE?263?">SESF!$F$10:$F$109</definedName>
    <definedName name="XDO_?FINAL_QUANTITE?264?">SESF!$F$10:$F$143</definedName>
    <definedName name="XDO_?FINAL_QUANTITE?265?">SESF!$F$10:$F$153</definedName>
    <definedName name="XDO_?FINAL_QUANTITE?266?">SESF!$F$10:$F$165</definedName>
    <definedName name="XDO_?FINAL_QUANTITE?267?">SESF!$F$10:$F$174</definedName>
    <definedName name="XDO_?FINAL_QUANTITE?268?">SESF!$F$10:$F$186</definedName>
    <definedName name="XDO_?FINAL_QUANTITE?269?">SESF!$F$10:$F$191</definedName>
    <definedName name="XDO_?FINAL_QUANTITE?27?">SMGLF!$F$10:$F$94</definedName>
    <definedName name="XDO_?FINAL_QUANTITE?270?">SETFNIF50!$F$10:$F$60</definedName>
    <definedName name="XDO_?FINAL_QUANTITE?271?">SETFNIF50!$F$10:$F$103</definedName>
    <definedName name="XDO_?FINAL_QUANTITE?272?">SETFNIF50!$F$10:$F$108</definedName>
    <definedName name="XDO_?FINAL_QUANTITE?273?">'SLTAF-III'!$F$10:$F$36</definedName>
    <definedName name="XDO_?FINAL_QUANTITE?274?">'SLTAF-III'!$F$10:$F$79</definedName>
    <definedName name="XDO_?FINAL_QUANTITE?275?">'SLTAF-III'!$F$10:$F$84</definedName>
    <definedName name="XDO_?FINAL_QUANTITE?276?">SETF10GILT!$F$24</definedName>
    <definedName name="XDO_?FINAL_QUANTITE?277?">SETF10GILT!$F$24:$F$53</definedName>
    <definedName name="XDO_?FINAL_QUANTITE?278?">SETF10GILT!$F$24:$F$58</definedName>
    <definedName name="XDO_?FINAL_QUANTITE?279?">'SLTAF-IV'!$F$10:$F$37</definedName>
    <definedName name="XDO_?FINAL_QUANTITE?28?">#REF!</definedName>
    <definedName name="XDO_?FINAL_QUANTITE?280?">'SLTAF-IV'!$F$10:$F$80</definedName>
    <definedName name="XDO_?FINAL_QUANTITE?281?">'SLTAF-IV'!$F$10:$F$85</definedName>
    <definedName name="XDO_?FINAL_QUANTITE?282?">'SLTAF-V'!$F$10:$F$37</definedName>
    <definedName name="XDO_?FINAL_QUANTITE?283?">'SLTAF-V'!$F$10:$F$80</definedName>
    <definedName name="XDO_?FINAL_QUANTITE?284?">'SLTAF-V'!$F$10:$F$85</definedName>
    <definedName name="XDO_?FINAL_QUANTITE?285?">'SLTAF-VI'!$F$10:$F$45</definedName>
    <definedName name="XDO_?FINAL_QUANTITE?286?">'SLTAF-VI'!$F$10:$F$88</definedName>
    <definedName name="XDO_?FINAL_QUANTITE?287?">'SLTAF-VI'!$F$10:$F$93</definedName>
    <definedName name="XDO_?FINAL_QUANTITE?288?">SETFSN50!$F$10:$F$59</definedName>
    <definedName name="XDO_?FINAL_QUANTITE?289?">SETFSN50!$F$10:$F$68</definedName>
    <definedName name="XDO_?FINAL_QUANTITE?29?">#REF!</definedName>
    <definedName name="XDO_?FINAL_QUANTITE?290?">SETFSN50!$F$10:$F$103</definedName>
    <definedName name="XDO_?FINAL_QUANTITE?291?">SETFSN50!$F$10:$F$108</definedName>
    <definedName name="XDO_?FINAL_QUANTITE?292?">SBIETFQLTY!$F$10:$F$40</definedName>
    <definedName name="XDO_?FINAL_QUANTITE?293?">SBIETFQLTY!$F$10:$F$83</definedName>
    <definedName name="XDO_?FINAL_QUANTITE?294?">SBIETFQLTY!$F$10:$F$88</definedName>
    <definedName name="XDO_?FINAL_QUANTITE?295?">SCBF!$F$18:$F$93</definedName>
    <definedName name="XDO_?FINAL_QUANTITE?296?">SCBF!$F$18:$F$102</definedName>
    <definedName name="XDO_?FINAL_QUANTITE?297?">SCBF!$F$18:$F$108</definedName>
    <definedName name="XDO_?FINAL_QUANTITE?298?">SCBF!$F$18:$F$113</definedName>
    <definedName name="XDO_?FINAL_QUANTITE?299?">SCBF!$F$18:$F$126</definedName>
    <definedName name="XDO_?FINAL_QUANTITE?3?">#REF!</definedName>
    <definedName name="XDO_?FINAL_QUANTITE?30?">SEHF!$F$10:$F$54</definedName>
    <definedName name="XDO_?FINAL_QUANTITE?300?">SCBF!$F$18:$F$139</definedName>
    <definedName name="XDO_?FINAL_QUANTITE?301?">SCBF!$F$18:$F$149</definedName>
    <definedName name="XDO_?FINAL_QUANTITE?302?">SCBF!$F$18:$F$154</definedName>
    <definedName name="XDO_?FINAL_QUANTITE?303?">SEMVF!$F$10:$F$60</definedName>
    <definedName name="XDO_?FINAL_QUANTITE?304?">SEMVF!$F$10:$F$103</definedName>
    <definedName name="XDO_?FINAL_QUANTITE?305?">SEMVF!$F$10:$F$108</definedName>
    <definedName name="XDO_?FINAL_QUANTITE?306?">'SFMP- Series 1'!$F$26:$F$31</definedName>
    <definedName name="XDO_?FINAL_QUANTITE?307?">'SFMP- Series 1'!$F$26:$F$50</definedName>
    <definedName name="XDO_?FINAL_QUANTITE?308?">'SFMP- Series 1'!$F$26:$F$65</definedName>
    <definedName name="XDO_?FINAL_QUANTITE?309?">'SFMP- Series 1'!$F$26:$F$70</definedName>
    <definedName name="XDO_?FINAL_QUANTITE?31?">SEHF!$F$10:$F$59</definedName>
    <definedName name="XDO_?FINAL_QUANTITE?310?">'SFMP- Series 6'!$F$24</definedName>
    <definedName name="XDO_?FINAL_QUANTITE?311?">'SFMP- Series 6'!$F$24:$F$31</definedName>
    <definedName name="XDO_?FINAL_QUANTITE?312?">'SFMP- Series 6'!$F$24:$F$50</definedName>
    <definedName name="XDO_?FINAL_QUANTITE?313?">'SFMP- Series 6'!$F$24:$F$65</definedName>
    <definedName name="XDO_?FINAL_QUANTITE?314?">'SFMP- Series 6'!$F$24:$F$70</definedName>
    <definedName name="XDO_?FINAL_QUANTITE?315?">'SFMP- Series 34'!$F$24</definedName>
    <definedName name="XDO_?FINAL_QUANTITE?316?">'SFMP- Series 34'!$F$24:$F$28</definedName>
    <definedName name="XDO_?FINAL_QUANTITE?317?">'SFMP- Series 34'!$F$24:$F$45</definedName>
    <definedName name="XDO_?FINAL_QUANTITE?318?">'SFMP- Series 34'!$F$24:$F$60</definedName>
    <definedName name="XDO_?FINAL_QUANTITE?319?">'SFMP- Series 34'!$F$24:$F$65</definedName>
    <definedName name="XDO_?FINAL_QUANTITE?32?">SEHF!$F$10:$F$66</definedName>
    <definedName name="XDO_?FINAL_QUANTITE?320?">'SMCBF-IP'!$F$10:$F$46</definedName>
    <definedName name="XDO_?FINAL_QUANTITE?321?">'SMCBF-IP'!$F$10:$F$53</definedName>
    <definedName name="XDO_?FINAL_QUANTITE?322?">'SMCBF-IP'!$F$10:$F$74</definedName>
    <definedName name="XDO_?FINAL_QUANTITE?323?">'SMCBF-IP'!$F$10:$F$93</definedName>
    <definedName name="XDO_?FINAL_QUANTITE?324?">'SMCBF-IP'!$F$10:$F$98</definedName>
    <definedName name="XDO_?FINAL_QUANTITE?325?">SFRDF!$F$18:$F$20</definedName>
    <definedName name="XDO_?FINAL_QUANTITE?326?">SFRDF!$F$18:$F$30</definedName>
    <definedName name="XDO_?FINAL_QUANTITE?327?">SFRDF!$F$18:$F$36</definedName>
    <definedName name="XDO_?FINAL_QUANTITE?328?">SFRDF!$F$18:$F$44</definedName>
    <definedName name="XDO_?FINAL_QUANTITE?329?">SFRDF!$F$18:$F$57</definedName>
    <definedName name="XDO_?FINAL_QUANTITE?33?">SEHF!$F$10:$F$70</definedName>
    <definedName name="XDO_?FINAL_QUANTITE?330?">SFRDF!$F$18:$F$67</definedName>
    <definedName name="XDO_?FINAL_QUANTITE?331?">SFRDF!$F$18:$F$72</definedName>
    <definedName name="XDO_?FINAL_QUANTITE?332?">SBIETFIT!$F$10:$F$19</definedName>
    <definedName name="XDO_?FINAL_QUANTITE?333?">SBIETFIT!$F$10:$F$62</definedName>
    <definedName name="XDO_?FINAL_QUANTITE?334?">SBIETFIT!$F$10:$F$67</definedName>
    <definedName name="XDO_?FINAL_QUANTITE?335?">SBIETFPB!$F$10:$F$19</definedName>
    <definedName name="XDO_?FINAL_QUANTITE?336?">SBIETFPB!$F$10:$F$62</definedName>
    <definedName name="XDO_?FINAL_QUANTITE?337?">SBIETFPB!$F$10:$F$67</definedName>
    <definedName name="XDO_?FINAL_QUANTITE?338?">'SRBF-AP'!$F$10:$F$61</definedName>
    <definedName name="XDO_?FINAL_QUANTITE?339?">'SRBF-AP'!$F$10:$F$71</definedName>
    <definedName name="XDO_?FINAL_QUANTITE?34?">SEHF!$F$10:$F$127</definedName>
    <definedName name="XDO_?FINAL_QUANTITE?340?">'SRBF-AP'!$F$10:$F$80</definedName>
    <definedName name="XDO_?FINAL_QUANTITE?341?">'SRBF-AP'!$F$10:$F$84</definedName>
    <definedName name="XDO_?FINAL_QUANTITE?342?">'SRBF-AP'!$F$10:$F$111</definedName>
    <definedName name="XDO_?FINAL_QUANTITE?343?">'SRBF-AP'!$F$10:$F$116</definedName>
    <definedName name="XDO_?FINAL_QUANTITE?344?">'SRBF-AHP'!$F$10:$F$61</definedName>
    <definedName name="XDO_?FINAL_QUANTITE?345?">'SRBF-AHP'!$F$10:$F$62</definedName>
    <definedName name="XDO_?FINAL_QUANTITE?346?">'SRBF-AHP'!$F$10:$F$62</definedName>
    <definedName name="XDO_?FINAL_QUANTITE?347?">'SRBF-AHP'!$F$10:$F$81</definedName>
    <definedName name="XDO_?FINAL_QUANTITE?348?">'SRBF-AHP'!$F$10:$F$90</definedName>
    <definedName name="XDO_?FINAL_QUANTITE?349?">'SRBF-AHP'!$F$10:$F$94</definedName>
    <definedName name="XDO_?FINAL_QUANTITE?35?">SEHF!$F$10:$F$133</definedName>
    <definedName name="XDO_?FINAL_QUANTITE?350?">'SRBF-AHP'!$F$10:$F$111</definedName>
    <definedName name="XDO_?FINAL_QUANTITE?351?">'SRBF-AHP'!$F$10:$F$123</definedName>
    <definedName name="XDO_?FINAL_QUANTITE?352?">'SRBF-AHP'!$F$10:$F$128</definedName>
    <definedName name="XDO_?FINAL_QUANTITE?353?">'SRBF-CHP'!$F$10:$F$61</definedName>
    <definedName name="XDO_?FINAL_QUANTITE?354?">'SRBF-CHP'!$F$10:$F$79</definedName>
    <definedName name="XDO_?FINAL_QUANTITE?355?">'SRBF-CHP'!$F$10:$F$91</definedName>
    <definedName name="XDO_?FINAL_QUANTITE?356?">'SRBF-CHP'!$F$10:$F$120</definedName>
    <definedName name="XDO_?FINAL_QUANTITE?357?">'SRBF-CHP'!$F$10:$F$125</definedName>
    <definedName name="XDO_?FINAL_QUANTITE?358?">'SRBF-CP'!$F$10:$F$61</definedName>
    <definedName name="XDO_?FINAL_QUANTITE?359?">'SRBF-CP'!$F$10:$F$78</definedName>
    <definedName name="XDO_?FINAL_QUANTITE?36?">SEHF!$F$10:$F$141</definedName>
    <definedName name="XDO_?FINAL_QUANTITE?360?">'SRBF-CP'!$F$10:$F$89</definedName>
    <definedName name="XDO_?FINAL_QUANTITE?361?">'SRBF-CP'!$F$10:$F$118</definedName>
    <definedName name="XDO_?FINAL_QUANTITE?362?">'SRBF-CP'!$F$10:$F$123</definedName>
    <definedName name="XDO_?FINAL_QUANTITE?363?">'SIA-US EQUITY FOF'!$F$14</definedName>
    <definedName name="XDO_?FINAL_QUANTITE?364?">'SIA-US EQUITY FOF'!$F$14:$F$53</definedName>
    <definedName name="XDO_?FINAL_QUANTITE?365?">'SIA-US EQUITY FOF'!$F$14:$F$58</definedName>
    <definedName name="XDO_?FINAL_QUANTITE?366?">'SFMP- Series 42'!$F$18:$F$19</definedName>
    <definedName name="XDO_?FINAL_QUANTITE?367?">'SFMP- Series 42'!$F$18:$F$27</definedName>
    <definedName name="XDO_?FINAL_QUANTITE?368?">'SFMP- Series 42'!$F$18:$F$42</definedName>
    <definedName name="XDO_?FINAL_QUANTITE?369?">'SFMP- Series 42'!$F$18:$F$59</definedName>
    <definedName name="XDO_?FINAL_QUANTITE?37?">SEHF!$F$10:$F$153</definedName>
    <definedName name="XDO_?FINAL_QUANTITE?370?">'SFMP- Series 42'!$F$18:$F$74</definedName>
    <definedName name="XDO_?FINAL_QUANTITE?371?">'SFMP- Series 42'!$F$18:$F$79</definedName>
    <definedName name="XDO_?FINAL_QUANTITE?372?">'SNN50'!$F$10:$F$59</definedName>
    <definedName name="XDO_?FINAL_QUANTITE?373?">'SNN50'!$F$10:$F$68</definedName>
    <definedName name="XDO_?FINAL_QUANTITE?374?">'SNN50'!$F$10:$F$103</definedName>
    <definedName name="XDO_?FINAL_QUANTITE?375?">'SNN50'!$F$10:$F$108</definedName>
    <definedName name="XDO_?FINAL_QUANTITE?376?">'SFMP- Series 44'!$F$26:$F$31</definedName>
    <definedName name="XDO_?FINAL_QUANTITE?377?">'SFMP- Series 44'!$F$26:$F$55</definedName>
    <definedName name="XDO_?FINAL_QUANTITE?378?">'SFMP- Series 44'!$F$26:$F$70</definedName>
    <definedName name="XDO_?FINAL_QUANTITE?379?">'SFMP- Series 44'!$F$26:$F$75</definedName>
    <definedName name="XDO_?FINAL_QUANTITE?38?">SEHF!$F$10:$F$161</definedName>
    <definedName name="XDO_?FINAL_QUANTITE?380?">'SFMP- Series 45'!$F$26:$F$35</definedName>
    <definedName name="XDO_?FINAL_QUANTITE?381?">'SFMP- Series 45'!$F$26:$F$56</definedName>
    <definedName name="XDO_?FINAL_QUANTITE?382?">'SFMP- Series 45'!$F$26:$F$71</definedName>
    <definedName name="XDO_?FINAL_QUANTITE?383?">'SFMP- Series 45'!$F$26:$F$76</definedName>
    <definedName name="XDO_?FINAL_QUANTITE?384?">SBIETFCON!$F$10:$F$40</definedName>
    <definedName name="XDO_?FINAL_QUANTITE?385?">SBIETFCON!$F$10:$F$49</definedName>
    <definedName name="XDO_?FINAL_QUANTITE?386?">SBIETFCON!$F$10:$F$84</definedName>
    <definedName name="XDO_?FINAL_QUANTITE?387?">SBIETFCON!$F$10:$F$89</definedName>
    <definedName name="XDO_?FINAL_QUANTITE?388?">'SFMP- Series 46'!$F$26:$F$29</definedName>
    <definedName name="XDO_?FINAL_QUANTITE?389?">'SFMP- Series 46'!$F$26:$F$49</definedName>
    <definedName name="XDO_?FINAL_QUANTITE?39?">SEHF!$F$10:$F$176</definedName>
    <definedName name="XDO_?FINAL_QUANTITE?390?">'SFMP- Series 46'!$F$26:$F$64</definedName>
    <definedName name="XDO_?FINAL_QUANTITE?391?">'SFMP- Series 46'!$F$26:$F$69</definedName>
    <definedName name="XDO_?FINAL_QUANTITE?392?">SBAF!$F$10:$F$101</definedName>
    <definedName name="XDO_?FINAL_QUANTITE?393?">SBAF!$F$10:$F$109</definedName>
    <definedName name="XDO_?FINAL_QUANTITE?394?">SBAF!$F$10:$F$114</definedName>
    <definedName name="XDO_?FINAL_QUANTITE?395?">SBAF!$F$10:$F$159</definedName>
    <definedName name="XDO_?FINAL_QUANTITE?396?">SBAF!$F$10:$F$173</definedName>
    <definedName name="XDO_?FINAL_QUANTITE?397?">SBAF!$F$10:$F$178</definedName>
    <definedName name="XDO_?FINAL_QUANTITE?398?">SBAF!$F$10:$F$183</definedName>
    <definedName name="XDO_?FINAL_QUANTITE?399?">SBAF!$F$10:$F$191</definedName>
    <definedName name="XDO_?FINAL_QUANTITE?4?">#REF!</definedName>
    <definedName name="XDO_?FINAL_QUANTITE?40?">SEHF!$F$10:$F$181</definedName>
    <definedName name="XDO_?FINAL_QUANTITE?400?">SBAF!$F$10:$F$212</definedName>
    <definedName name="XDO_?FINAL_QUANTITE?401?">SBAF!$F$10:$F$217</definedName>
    <definedName name="XDO_?FINAL_QUANTITE?402?">'SFMP- Series 49'!$F$26:$F$34</definedName>
    <definedName name="XDO_?FINAL_QUANTITE?403?">'SFMP- Series 49'!$F$26:$F$55</definedName>
    <definedName name="XDO_?FINAL_QUANTITE?404?">'SFMP- Series 49'!$F$26:$F$70</definedName>
    <definedName name="XDO_?FINAL_QUANTITE?405?">'SFMP- Series 49'!$F$26:$F$75</definedName>
    <definedName name="XDO_?FINAL_QUANTITE?406?">'SFMP- Series 50'!$F$26:$F$31</definedName>
    <definedName name="XDO_?FINAL_QUANTITE?407?">'SFMP- Series 50'!$F$26:$F$50</definedName>
    <definedName name="XDO_?FINAL_QUANTITE?408?">'SFMP- Series 50'!$F$26:$F$65</definedName>
    <definedName name="XDO_?FINAL_QUANTITE?409?">'SFMP- Series 50'!$F$26:$F$70</definedName>
    <definedName name="XDO_?FINAL_QUANTITE?41?">#REF!</definedName>
    <definedName name="XDO_?FINAL_QUANTITE?410?">'SFMP- Series 51'!$F$26:$F$37</definedName>
    <definedName name="XDO_?FINAL_QUANTITE?411?">'SFMP- Series 51'!$F$26:$F$59</definedName>
    <definedName name="XDO_?FINAL_QUANTITE?412?">'SFMP- Series 51'!$F$26:$F$74</definedName>
    <definedName name="XDO_?FINAL_QUANTITE?413?">'SFMP- Series 51'!$F$26:$F$79</definedName>
    <definedName name="XDO_?FINAL_QUANTITE?414?">'SFMP- Series 52'!$F$26:$F$30</definedName>
    <definedName name="XDO_?FINAL_QUANTITE?415?">'SFMP- Series 52'!$F$26:$F$51</definedName>
    <definedName name="XDO_?FINAL_QUANTITE?416?">'SFMP- Series 52'!$F$26:$F$66</definedName>
    <definedName name="XDO_?FINAL_QUANTITE?417?">'SFMP- Series 52'!$F$26:$F$71</definedName>
    <definedName name="XDO_?FINAL_QUANTITE?418?">'SFMP- Series 53'!$F$26:$F$34</definedName>
    <definedName name="XDO_?FINAL_QUANTITE?419?">'SFMP- Series 53'!$F$26:$F$57</definedName>
    <definedName name="XDO_?FINAL_QUANTITE?42?">#REF!</definedName>
    <definedName name="XDO_?FINAL_QUANTITE?420?">'SFMP- Series 53'!$F$26:$F$72</definedName>
    <definedName name="XDO_?FINAL_QUANTITE?421?">'SFMP- Series 53'!$F$26:$F$77</definedName>
    <definedName name="XDO_?FINAL_QUANTITE?422?">'SFMP- Series 54'!$F$26:$F$28</definedName>
    <definedName name="XDO_?FINAL_QUANTITE?423?">'SFMP- Series 54'!$F$26:$F$44</definedName>
    <definedName name="XDO_?FINAL_QUANTITE?424?">'SFMP- Series 54'!$F$26:$F$59</definedName>
    <definedName name="XDO_?FINAL_QUANTITE?425?">'SFMP- Series 54'!$F$26:$F$64</definedName>
    <definedName name="XDO_?FINAL_QUANTITE?426?">'SFMP- Series 55'!$F$26:$F$32</definedName>
    <definedName name="XDO_?FINAL_QUANTITE?427?">'SFMP- Series 55'!$F$26:$F$55</definedName>
    <definedName name="XDO_?FINAL_QUANTITE?428?">'SFMP- Series 55'!$F$26:$F$70</definedName>
    <definedName name="XDO_?FINAL_QUANTITE?429?">'SFMP- Series 55'!$F$26:$F$75</definedName>
    <definedName name="XDO_?FINAL_QUANTITE?43?">SMIF!$F$18:$F$36</definedName>
    <definedName name="XDO_?FINAL_QUANTITE?430?">'SFMP- Series 57'!$F$26:$F$29</definedName>
    <definedName name="XDO_?FINAL_QUANTITE?431?">'SFMP- Series 57'!$F$26:$F$52</definedName>
    <definedName name="XDO_?FINAL_QUANTITE?432?">'SFMP- Series 57'!$F$26:$F$67</definedName>
    <definedName name="XDO_?FINAL_QUANTITE?433?">'SFMP- Series 57'!$F$26:$F$72</definedName>
    <definedName name="XDO_?FINAL_QUANTITE?434?">'SFMP- Series 58'!$F$26:$F$32</definedName>
    <definedName name="XDO_?FINAL_QUANTITE?435?">'SFMP- Series 58'!$F$26:$F$52</definedName>
    <definedName name="XDO_?FINAL_QUANTITE?436?">'SFMP- Series 58'!$F$26:$F$67</definedName>
    <definedName name="XDO_?FINAL_QUANTITE?437?">'SFMP- Series 58'!$F$26:$F$72</definedName>
    <definedName name="XDO_?FINAL_QUANTITE?438?">SCPSE!$F$18:$F$43</definedName>
    <definedName name="XDO_?FINAL_QUANTITE?439?">SCPSE!$F$18:$F$52</definedName>
    <definedName name="XDO_?FINAL_QUANTITE?44?">SMIF!$F$18:$F$43</definedName>
    <definedName name="XDO_?FINAL_QUANTITE?440?">SCPSE!$F$18:$F$107</definedName>
    <definedName name="XDO_?FINAL_QUANTITE?441?">SCPSE!$F$18:$F$134</definedName>
    <definedName name="XDO_?FINAL_QUANTITE?442?">SCPSE!$F$18:$F$139</definedName>
    <definedName name="XDO_?FINAL_QUANTITE?443?">'SFMP- Series 59'!$F$38:$F$40</definedName>
    <definedName name="XDO_?FINAL_QUANTITE?444?">'SFMP- Series 59'!$F$38:$F$55</definedName>
    <definedName name="XDO_?FINAL_QUANTITE?445?">'SFMP- Series 59'!$F$38:$F$60</definedName>
    <definedName name="XDO_?FINAL_QUANTITE?446?">'SFMP- Series 60'!$F$26:$F$31</definedName>
    <definedName name="XDO_?FINAL_QUANTITE?447?">'SFMP- Series 60'!$F$26:$F$51</definedName>
    <definedName name="XDO_?FINAL_QUANTITE?448?">'SFMP- Series 60'!$F$26:$F$66</definedName>
    <definedName name="XDO_?FINAL_QUANTITE?449?">'SFMP- Series 60'!$F$26:$F$71</definedName>
    <definedName name="XDO_?FINAL_QUANTITE?45?">SMIF!$F$18:$F$49</definedName>
    <definedName name="XDO_?FINAL_QUANTITE?450?">SMCF!$F$10:$F$69</definedName>
    <definedName name="XDO_?FINAL_QUANTITE?451?">SMCF!$F$10:$F$84</definedName>
    <definedName name="XDO_?FINAL_QUANTITE?452?">SMCF!$F$10:$F$95</definedName>
    <definedName name="XDO_?FINAL_QUANTITE?453?">SMCF!$F$10:$F$114</definedName>
    <definedName name="XDO_?FINAL_QUANTITE?454?">SMCF!$F$10:$F$119</definedName>
    <definedName name="XDO_?FINAL_QUANTITE?455?">'SFMP- Series 61'!$F$26:$F$36</definedName>
    <definedName name="XDO_?FINAL_QUANTITE?456?">'SFMP- Series 61'!$F$26:$F$59</definedName>
    <definedName name="XDO_?FINAL_QUANTITE?457?">'SFMP- Series 61'!$F$26:$F$74</definedName>
    <definedName name="XDO_?FINAL_QUANTITE?458?">'SFMP- Series 61'!$F$26:$F$79</definedName>
    <definedName name="XDO_?FINAL_QUANTITE?459?">'SFMP- Series 66'!$F$24</definedName>
    <definedName name="XDO_?FINAL_QUANTITE?46?">SMIF!$F$18:$F$53</definedName>
    <definedName name="XDO_?FINAL_QUANTITE?460?">'SFMP- Series 66'!$F$24:$F$39</definedName>
    <definedName name="XDO_?FINAL_QUANTITE?461?">'SFMP- Series 66'!$F$24:$F$55</definedName>
    <definedName name="XDO_?FINAL_QUANTITE?462?">'SFMP- Series 66'!$F$24:$F$70</definedName>
    <definedName name="XDO_?FINAL_QUANTITE?463?">'SFMP- Series 66'!$F$24:$F$75</definedName>
    <definedName name="XDO_?FINAL_QUANTITE?464?">'SFMP- Series 67'!$F$26:$F$34</definedName>
    <definedName name="XDO_?FINAL_QUANTITE?465?">'SFMP- Series 67'!$F$26:$F$57</definedName>
    <definedName name="XDO_?FINAL_QUANTITE?466?">'SFMP- Series 67'!$F$26:$F$72</definedName>
    <definedName name="XDO_?FINAL_QUANTITE?467?">'SFMP- Series 67'!$F$26:$F$77</definedName>
    <definedName name="XDO_?FINAL_QUANTITE?468?">'SFMP- Series 68'!$F$24</definedName>
    <definedName name="XDO_?FINAL_QUANTITE?469?">'SFMP- Series 68'!$F$24:$F$42</definedName>
    <definedName name="XDO_?FINAL_QUANTITE?47?">SMIF!$F$18:$F$72</definedName>
    <definedName name="XDO_?FINAL_QUANTITE?470?">'SFMP- Series 68'!$F$24:$F$57</definedName>
    <definedName name="XDO_?FINAL_QUANTITE?471?">'SFMP- Series 68'!$F$24:$F$62</definedName>
    <definedName name="XDO_?FINAL_QUANTITE?472?">SNM150IF!$F$10:$F$159</definedName>
    <definedName name="XDO_?FINAL_QUANTITE?473?">SNM150IF!$F$10:$F$202</definedName>
    <definedName name="XDO_?FINAL_QUANTITE?474?">SNM150IF!$F$10:$F$207</definedName>
    <definedName name="XDO_?FINAL_QUANTITE?475?">SNS250IF!$F$10:$F$259</definedName>
    <definedName name="XDO_?FINAL_QUANTITE?476?">SNS250IF!$F$10:$F$302</definedName>
    <definedName name="XDO_?FINAL_QUANTITE?477?">SNS250IF!$F$10:$F$307</definedName>
    <definedName name="XDO_?FINAL_QUANTITE?478?">'SCIGI-JUN 2036'!$F$24</definedName>
    <definedName name="XDO_?FINAL_QUANTITE?479?">'SCIGI-JUN 2036'!$F$24:$F$53</definedName>
    <definedName name="XDO_?FINAL_QUANTITE?48?">SMIF!$F$18:$F$82</definedName>
    <definedName name="XDO_?FINAL_QUANTITE?480?">'SCIGI-JUN 2036'!$F$24:$F$58</definedName>
    <definedName name="XDO_?FINAL_QUANTITE?481?">'SCIGI-APR 2029'!$F$24</definedName>
    <definedName name="XDO_?FINAL_QUANTITE?482?">'SCIGI-APR 2029'!$F$24:$F$53</definedName>
    <definedName name="XDO_?FINAL_QUANTITE?483?">'SCIGI-APR 2029'!$F$24:$F$58</definedName>
    <definedName name="XDO_?FINAL_QUANTITE?484?">'SCISI-SEP 2027'!$F$24</definedName>
    <definedName name="XDO_?FINAL_QUANTITE?485?">'SCISI-SEP 2027'!$F$24:$F$41</definedName>
    <definedName name="XDO_?FINAL_QUANTITE?486?">'SCISI-SEP 2027'!$F$24:$F$68</definedName>
    <definedName name="XDO_?FINAL_QUANTITE?487?">'SCISI-SEP 2027'!$F$24:$F$73</definedName>
    <definedName name="XDO_?FINAL_QUANTITE?488?">'SFMP- Series 72'!$F$38:$F$40</definedName>
    <definedName name="XDO_?FINAL_QUANTITE?489?">'SFMP- Series 72'!$F$38:$F$55</definedName>
    <definedName name="XDO_?FINAL_QUANTITE?49?">SMIF!$F$18:$F$87</definedName>
    <definedName name="XDO_?FINAL_QUANTITE?490?">'SFMP- Series 72'!$F$38:$F$60</definedName>
    <definedName name="XDO_?FINAL_QUANTITE?491?">'SFMP- Series 73'!$F$38:$F$41</definedName>
    <definedName name="XDO_?FINAL_QUANTITE?492?">'SFMP- Series 73'!$F$38:$F$56</definedName>
    <definedName name="XDO_?FINAL_QUANTITE?493?">'SFMP- Series 73'!$F$38:$F$61</definedName>
    <definedName name="XDO_?FINAL_QUANTITE?494?">SLDF!$F$24:$F$30</definedName>
    <definedName name="XDO_?FINAL_QUANTITE?495?">SLDF!$F$24:$F$51</definedName>
    <definedName name="XDO_?FINAL_QUANTITE?496?">SLDF!$F$24:$F$61</definedName>
    <definedName name="XDO_?FINAL_QUANTITE?497?">SLDF!$F$24:$F$66</definedName>
    <definedName name="XDO_?FINAL_QUANTITE?498?">'SFMP- Series 74'!$F$24:$F$25</definedName>
    <definedName name="XDO_?FINAL_QUANTITE?499?">'SFMP- Series 74'!$F$24:$F$36</definedName>
    <definedName name="XDO_?FINAL_QUANTITE?5?">#REF!</definedName>
    <definedName name="XDO_?FINAL_QUANTITE?50?">#REF!</definedName>
    <definedName name="XDO_?FINAL_QUANTITE?500?">'SFMP- Series 74'!$F$24:$F$52</definedName>
    <definedName name="XDO_?FINAL_QUANTITE?501?">'SFMP- Series 74'!$F$24:$F$67</definedName>
    <definedName name="XDO_?FINAL_QUANTITE?502?">'SFMP- Series 74'!$F$24:$F$72</definedName>
    <definedName name="XDO_?FINAL_QUANTITE?503?">'SFMP- Series 76'!$F$18:$F$22</definedName>
    <definedName name="XDO_?FINAL_QUANTITE?504?">'SFMP- Series 76'!$F$18:$F$32</definedName>
    <definedName name="XDO_?FINAL_QUANTITE?505?">'SFMP- Series 76'!$F$18:$F$49</definedName>
    <definedName name="XDO_?FINAL_QUANTITE?506?">'SFMP- Series 76'!$F$18:$F$64</definedName>
    <definedName name="XDO_?FINAL_QUANTITE?507?">'SFMP- Series 76'!$F$18:$F$69</definedName>
    <definedName name="XDO_?FINAL_QUANTITE?508?">'SFMP- Series 78'!$F$18:$F$23</definedName>
    <definedName name="XDO_?FINAL_QUANTITE?509?">'SFMP- Series 78'!$F$18:$F$31</definedName>
    <definedName name="XDO_?FINAL_QUANTITE?51?">#REF!</definedName>
    <definedName name="XDO_?FINAL_QUANTITE?510?">'SFMP- Series 78'!$F$18:$F$37</definedName>
    <definedName name="XDO_?FINAL_QUANTITE?511?">'SFMP- Series 78'!$F$18:$F$53</definedName>
    <definedName name="XDO_?FINAL_QUANTITE?512?">'SFMP- Series 78'!$F$18:$F$68</definedName>
    <definedName name="XDO_?FINAL_QUANTITE?513?">'SFMP- Series 78'!$F$18:$F$73</definedName>
    <definedName name="XDO_?FINAL_QUANTITE?514?">SDYF!$F$10:$F$51</definedName>
    <definedName name="XDO_?FINAL_QUANTITE?515?">SDYF!$F$10:$F$53</definedName>
    <definedName name="XDO_?FINAL_QUANTITE?516?">SDYF!$F$10:$F$67</definedName>
    <definedName name="XDO_?FINAL_QUANTITE?517?">SDYF!$F$10:$F$84</definedName>
    <definedName name="XDO_?FINAL_QUANTITE?518?">SDYF!$F$10:$F$103</definedName>
    <definedName name="XDO_?FINAL_QUANTITE?519?">SDYF!$F$10:$F$108</definedName>
    <definedName name="XDO_?FINAL_QUANTITE?52?">SCOF!$F$10:$F$53</definedName>
    <definedName name="XDO_?FINAL_QUANTITE?520?">'SFMP- Series 79'!$F$18:$F$23</definedName>
    <definedName name="XDO_?FINAL_QUANTITE?521?">'SFMP- Series 79'!$F$18:$F$31</definedName>
    <definedName name="XDO_?FINAL_QUANTITE?522?">'SFMP- Series 79'!$F$18:$F$48</definedName>
    <definedName name="XDO_?FINAL_QUANTITE?523?">'SFMP- Series 79'!$F$18:$F$63</definedName>
    <definedName name="XDO_?FINAL_QUANTITE?524?">'SFMP- Series 79'!$F$18:$F$68</definedName>
    <definedName name="XDO_?FINAL_QUANTITE?525?">'SFMP- Series 81'!$F$18:$F$26</definedName>
    <definedName name="XDO_?FINAL_QUANTITE?526?">'SFMP- Series 81'!$F$18:$F$35</definedName>
    <definedName name="XDO_?FINAL_QUANTITE?527?">'SFMP- Series 81'!$F$18:$F$46</definedName>
    <definedName name="XDO_?FINAL_QUANTITE?528?">'SFMP- Series 81'!$F$18:$F$61</definedName>
    <definedName name="XDO_?FINAL_QUANTITE?529?">'SFMP- Series 81'!$F$18:$F$76</definedName>
    <definedName name="XDO_?FINAL_QUANTITE?53?">SCOF!$F$10:$F$57</definedName>
    <definedName name="XDO_?FINAL_QUANTITE?530?">'SFMP- Series 81'!$F$18:$F$81</definedName>
    <definedName name="XDO_?FINAL_QUANTITE?531?">'SBI-BSE-SENSEX-IF'!$F$10:$F$40</definedName>
    <definedName name="XDO_?FINAL_QUANTITE?532?">'SBI-BSE-SENSEX-IF'!$F$10:$F$83</definedName>
    <definedName name="XDO_?FINAL_QUANTITE?533?">'SBI-BSE-SENSEX-IF'!$F$10:$F$88</definedName>
    <definedName name="XDO_?FINAL_QUANTITE?534?">LIQUIDSBI!$F$52</definedName>
    <definedName name="XDO_?FINAL_QUANTITE?535?">LIQUIDSBI!$F$52:$F$57</definedName>
    <definedName name="XDO_?FINAL_QUANTITE?536?">SN50EWIF!$F$10:$F$60</definedName>
    <definedName name="XDO_?FINAL_QUANTITE?537?">SN50EWIF!$F$10:$F$103</definedName>
    <definedName name="XDO_?FINAL_QUANTITE?538?">SN50EWIF!$F$10:$F$108</definedName>
    <definedName name="XDO_?FINAL_QUANTITE?539?">SEOF!$F$10:$F$41</definedName>
    <definedName name="XDO_?FINAL_QUANTITE?54?">SCOF!$F$10:$F$64</definedName>
    <definedName name="XDO_?FINAL_QUANTITE?540?">SEOF!$F$10:$F$66</definedName>
    <definedName name="XDO_?FINAL_QUANTITE?541?">SEOF!$F$10:$F$85</definedName>
    <definedName name="XDO_?FINAL_QUANTITE?542?">SEOF!$F$10:$F$90</definedName>
    <definedName name="XDO_?FINAL_QUANTITE?543?">'SBI-AOF'!$F$10:$F$40</definedName>
    <definedName name="XDO_?FINAL_QUANTITE?544?">'SBI-AOF'!$F$10:$F$49</definedName>
    <definedName name="XDO_?FINAL_QUANTITE?545?">'SBI-AOF'!$F$10:$F$66</definedName>
    <definedName name="XDO_?FINAL_QUANTITE?546?">'SBI-AOF'!$F$10:$F$85</definedName>
    <definedName name="XDO_?FINAL_QUANTITE?547?">'SBI-AOF'!$F$10:$F$90</definedName>
    <definedName name="XDO_?FINAL_QUANTITE?548?">SETFSILVER!$F$54</definedName>
    <definedName name="XDO_?FINAL_QUANTITE?549?">SETFSILVER!$F$54:$F$55</definedName>
    <definedName name="XDO_?FINAL_QUANTITE?55?">SCOF!$F$10:$F$81</definedName>
    <definedName name="XDO_?FINAL_QUANTITE?550?">SETFSILVER!$F$54:$F$59</definedName>
    <definedName name="XDO_?FINAL_QUANTITE?551?">'SETFSILVER-FOF'!$F$42</definedName>
    <definedName name="XDO_?FINAL_QUANTITE?552?">'SETFSILVER-FOF'!$F$42:$F$54</definedName>
    <definedName name="XDO_?FINAL_QUANTITE?553?">'SETFSILVER-FOF'!$F$42:$F$59</definedName>
    <definedName name="XDO_?FINAL_QUANTITE?554?">'SN50EW-ETF'!$F$10:$F$60</definedName>
    <definedName name="XDO_?FINAL_QUANTITE?555?">'SN50EW-ETF'!$F$10:$F$103</definedName>
    <definedName name="XDO_?FINAL_QUANTITE?556?">'SN50EW-ETF'!$F$10:$F$108</definedName>
    <definedName name="XDO_?FINAL_QUANTITE?557?">SIOF!$F$10:$F$44</definedName>
    <definedName name="XDO_?FINAL_QUANTITE?558?">SIOF!$F$10:$F$69</definedName>
    <definedName name="XDO_?FINAL_QUANTITE?559?">SIOF!$F$10:$F$88</definedName>
    <definedName name="XDO_?FINAL_QUANTITE?56?">SCOF!$F$10:$F$100</definedName>
    <definedName name="XDO_?FINAL_QUANTITE?560?">SIOF!$F$10:$F$93</definedName>
    <definedName name="XDO_?FINAL_QUANTITE?561?">SN500IF!$F$10:$F$510</definedName>
    <definedName name="XDO_?FINAL_QUANTITE?562?">SN500IF!$F$10:$F$519</definedName>
    <definedName name="XDO_?FINAL_QUANTITE?563?">SN500IF!$F$10:$F$554</definedName>
    <definedName name="XDO_?FINAL_QUANTITE?564?">SN500IF!$F$10:$F$559</definedName>
    <definedName name="XDO_?FINAL_QUANTITE?565?">SNICIF!$F$10:$F$40</definedName>
    <definedName name="XDO_?FINAL_QUANTITE?566?">SNICIF!$F$10:$F$49</definedName>
    <definedName name="XDO_?FINAL_QUANTITE?567?">SNICIF!$F$10:$F$84</definedName>
    <definedName name="XDO_?FINAL_QUANTITE?568?">SNICIF!$F$10:$F$89</definedName>
    <definedName name="XDO_?FINAL_QUANTITE?569?">SQF!$F$10:$F$35</definedName>
    <definedName name="XDO_?FINAL_QUANTITE?57?">SCOF!$F$10:$F$105</definedName>
    <definedName name="XDO_?FINAL_QUANTITE?570?">SQF!$F$10:$F$78</definedName>
    <definedName name="XDO_?FINAL_QUANTITE?571?">SQF!$F$10:$F$83</definedName>
    <definedName name="XDO_?FINAL_QUANTITE?572?">SNBIF!$F$10:$F$23</definedName>
    <definedName name="XDO_?FINAL_QUANTITE?573?">SNBIF!$F$10:$F$66</definedName>
    <definedName name="XDO_?FINAL_QUANTITE?574?">SNBIF!$F$10:$F$71</definedName>
    <definedName name="XDO_?FINAL_QUANTITE?575?">SNITIF!$F$10:$F$19</definedName>
    <definedName name="XDO_?FINAL_QUANTITE?576?">SNITIF!$F$10:$F$62</definedName>
    <definedName name="XDO_?FINAL_QUANTITE?577?">SNITIF!$F$10:$F$67</definedName>
    <definedName name="XDO_?FINAL_QUANTITE?578?">'SBI BSE PSU Bank ETF'!$F$10:$F$20</definedName>
    <definedName name="XDO_?FINAL_QUANTITE?579?">'SBI BSE PSU Bank ETF'!$F$10:$F$63</definedName>
    <definedName name="XDO_?FINAL_QUANTITE?58?">STOF!$F$10:$F$37</definedName>
    <definedName name="XDO_?FINAL_QUANTITE?580?">'SBI BSE PSU Bank ETF'!$F$10:$F$68</definedName>
    <definedName name="XDO_?FINAL_QUANTITE?581?">'SBI BSE PSU Bank Index Fund'!$F$10:$F$20</definedName>
    <definedName name="XDO_?FINAL_QUANTITE?582?">'SBI BSE PSU Bank Index Fund'!$F$10:$F$63</definedName>
    <definedName name="XDO_?FINAL_QUANTITE?583?">'SBI BSE PSU Bank Index Fund'!$F$10:$F$68</definedName>
    <definedName name="XDO_?FINAL_QUANTITE?584?">SIPAAFOF!$F$42:$F$45</definedName>
    <definedName name="XDO_?FINAL_QUANTITE?585?">SIPAAFOF!$F$42:$F$57</definedName>
    <definedName name="XDO_?FINAL_QUANTITE?586?">SIPAAFOF!$F$42:$F$62</definedName>
    <definedName name="XDO_?FINAL_QUANTITE?587?">'SBI Nifty200 Quality 30'!$F$10:$F$40</definedName>
    <definedName name="XDO_?FINAL_QUANTITE?588?">'SBI Nifty200 Quality 30'!$F$10:$F$83</definedName>
    <definedName name="XDO_?FINAL_QUANTITE?589?">'SBI Nifty200 Quality 30'!$F$10:$F$88</definedName>
    <definedName name="XDO_?FINAL_QUANTITE?59?">STOF!$F$10:$F$42</definedName>
    <definedName name="XDO_?FINAL_QUANTITE?590?">'SBI Nifty200 Mom 30'!$F$10:$F$39</definedName>
    <definedName name="XDO_?FINAL_QUANTITE?591?">'SBI Nifty200 Mom 30'!$F$10:$F$48</definedName>
    <definedName name="XDO_?FINAL_QUANTITE?592?">'SBI Nifty200 Mom 30'!$F$10:$F$83</definedName>
    <definedName name="XDO_?FINAL_QUANTITE?593?">'SBI Nifty200 Mom 30'!$F$10:$F$88</definedName>
    <definedName name="XDO_?FINAL_QUANTITE?594?">'SBI Nifty100 Low Vol 30'!$F$10:$F$40</definedName>
    <definedName name="XDO_?FINAL_QUANTITE?595?">'SBI Nifty100 Low Vol 30'!$F$10:$F$83</definedName>
    <definedName name="XDO_?FINAL_QUANTITE?596?">'SBI Nifty100 Low Vol 30'!$F$10:$F$88</definedName>
    <definedName name="XDO_?FINAL_QUANTITE?597?">SBILIQETF!$F$52</definedName>
    <definedName name="XDO_?FINAL_QUANTITE?598?">SBILIQETF!$F$52:$F$57</definedName>
    <definedName name="XDO_?FINAL_QUANTITE?599?">SDAAAFOF!$F$42:$F$55</definedName>
    <definedName name="XDO_?FINAL_QUANTITE?6?">#REF!</definedName>
    <definedName name="XDO_?FINAL_QUANTITE?60?">STOF!$F$10:$F$49</definedName>
    <definedName name="XDO_?FINAL_QUANTITE?600?">SDAAAFOF!$F$42:$F$67</definedName>
    <definedName name="XDO_?FINAL_QUANTITE?601?">SDAAAFOF!$F$42:$F$72</definedName>
    <definedName name="XDO_?FINAL_QUANTITE?602?">SBIRIOS!$F$10:$F$43</definedName>
    <definedName name="XDO_?FINAL_QUANTITE?603?">SBIRIOS!$F$10:$F$86</definedName>
    <definedName name="XDO_?FINAL_QUANTITE?604?">SBIRIOS!$F$10:$F$91</definedName>
    <definedName name="XDO_?FINAL_QUANTITE?605?">#REF!</definedName>
    <definedName name="XDO_?FINAL_QUANTITE?606?">#REF!</definedName>
    <definedName name="XDO_?FINAL_QUANTITE?607?">#REF!</definedName>
    <definedName name="XDO_?FINAL_QUANTITE?608?">#REF!</definedName>
    <definedName name="XDO_?FINAL_QUANTITE?609?">#REF!</definedName>
    <definedName name="XDO_?FINAL_QUANTITE?61?">STOF!$F$10:$F$70</definedName>
    <definedName name="XDO_?FINAL_QUANTITE?610?">#REF!</definedName>
    <definedName name="XDO_?FINAL_QUANTITE?611?">#REF!</definedName>
    <definedName name="XDO_?FINAL_QUANTITE?612?">#REF!</definedName>
    <definedName name="XDO_?FINAL_QUANTITE?613?">#REF!</definedName>
    <definedName name="XDO_?FINAL_QUANTITE?614?">#REF!</definedName>
    <definedName name="XDO_?FINAL_QUANTITE?615?">#REF!</definedName>
    <definedName name="XDO_?FINAL_QUANTITE?616?">#REF!</definedName>
    <definedName name="XDO_?FINAL_QUANTITE?617?">#REF!</definedName>
    <definedName name="XDO_?FINAL_QUANTITE?618?">#REF!</definedName>
    <definedName name="XDO_?FINAL_QUANTITE?619?">#REF!</definedName>
    <definedName name="XDO_?FINAL_QUANTITE?62?">STOF!$F$10:$F$89</definedName>
    <definedName name="XDO_?FINAL_QUANTITE?620?">#REF!</definedName>
    <definedName name="XDO_?FINAL_QUANTITE?621?">#REF!</definedName>
    <definedName name="XDO_?FINAL_QUANTITE?622?">#REF!</definedName>
    <definedName name="XDO_?FINAL_QUANTITE?623?">#REF!</definedName>
    <definedName name="XDO_?FINAL_QUANTITE?624?">#REF!</definedName>
    <definedName name="XDO_?FINAL_QUANTITE?625?">#REF!</definedName>
    <definedName name="XDO_?FINAL_QUANTITE?626?">#REF!</definedName>
    <definedName name="XDO_?FINAL_QUANTITE?63?">STOF!$F$10:$F$94</definedName>
    <definedName name="XDO_?FINAL_QUANTITE?64?">SHOF!$F$10:$F$40</definedName>
    <definedName name="XDO_?FINAL_QUANTITE?65?">SHOF!$F$10:$F$46</definedName>
    <definedName name="XDO_?FINAL_QUANTITE?66?">SHOF!$F$10:$F$67</definedName>
    <definedName name="XDO_?FINAL_QUANTITE?67?">SHOF!$F$10:$F$86</definedName>
    <definedName name="XDO_?FINAL_QUANTITE?68?">SHOF!$F$10:$F$91</definedName>
    <definedName name="XDO_?FINAL_QUANTITE?69?">SCF!$F$10:$F$90</definedName>
    <definedName name="XDO_?FINAL_QUANTITE?7?">#REF!</definedName>
    <definedName name="XDO_?FINAL_QUANTITE?70?">SCF!$F$10:$F$97</definedName>
    <definedName name="XDO_?FINAL_QUANTITE?71?">SCF!$F$10:$F$101</definedName>
    <definedName name="XDO_?FINAL_QUANTITE?72?">SCF!$F$10:$F$109</definedName>
    <definedName name="XDO_?FINAL_QUANTITE?73?">SCF!$F$10:$F$132</definedName>
    <definedName name="XDO_?FINAL_QUANTITE?74?">SCF!$F$10:$F$151</definedName>
    <definedName name="XDO_?FINAL_QUANTITE?75?">SCF!$F$10:$F$156</definedName>
    <definedName name="XDO_?FINAL_QUANTITE?76?">SNIF!$F$10:$F$60</definedName>
    <definedName name="XDO_?FINAL_QUANTITE?77?">SNIF!$F$10:$F$103</definedName>
    <definedName name="XDO_?FINAL_QUANTITE?78?">SNIF!$F$10:$F$108</definedName>
    <definedName name="XDO_?FINAL_QUANTITE?79?">'SMCBF-SP'!$F$10:$F$30</definedName>
    <definedName name="XDO_?FINAL_QUANTITE?8?">#REF!</definedName>
    <definedName name="XDO_?FINAL_QUANTITE?80?">'SMCBF-SP'!$F$10:$F$34</definedName>
    <definedName name="XDO_?FINAL_QUANTITE?81?">'SMCBF-SP'!$F$10:$F$47</definedName>
    <definedName name="XDO_?FINAL_QUANTITE?82?">'SMCBF-SP'!$F$10:$F$58</definedName>
    <definedName name="XDO_?FINAL_QUANTITE?83?">'SMCBF-SP'!$F$10:$F$73</definedName>
    <definedName name="XDO_?FINAL_QUANTITE?84?">'SMCBF-SP'!$F$10:$F$88</definedName>
    <definedName name="XDO_?FINAL_QUANTITE?85?">'SMCBF-SP'!$F$10:$F$93</definedName>
    <definedName name="XDO_?FINAL_QUANTITE?86?">SOF!$F$34:$F$41</definedName>
    <definedName name="XDO_?FINAL_QUANTITE?87?">SOF!$F$34:$F$61</definedName>
    <definedName name="XDO_?FINAL_QUANTITE?88?">SOF!$F$34:$F$66</definedName>
    <definedName name="XDO_?FINAL_QUANTITE?89?">SMMDF!#REF!</definedName>
    <definedName name="XDO_?FINAL_QUANTITE?9?">SLMF!$F$10:$F$88</definedName>
    <definedName name="XDO_?FINAL_QUANTITE?90?">SMMDF!#REF!</definedName>
    <definedName name="XDO_?FINAL_QUANTITE?91?">SMMDF!$F$9:$F$68</definedName>
    <definedName name="XDO_?FINAL_QUANTITE?92?">SMMDF!$F$9:$F$75</definedName>
    <definedName name="XDO_?FINAL_QUANTITE?93?">SMMDF!$F$9:$F$84</definedName>
    <definedName name="XDO_?FINAL_QUANTITE?94?">SMMDF!$F$9:$F$88</definedName>
    <definedName name="XDO_?FINAL_QUANTITE?95?">SMMDF!$F$9:$F$107</definedName>
    <definedName name="XDO_?FINAL_QUANTITE?96?">SMMDF!$F$9:$F$117</definedName>
    <definedName name="XDO_?FINAL_QUANTITE?97?">SMMDF!$F$9:$F$122</definedName>
    <definedName name="XDO_?FINAL_QUANTITE?98?">SLF!$F$18:$F$28</definedName>
    <definedName name="XDO_?FINAL_QUANTITE?99?">SLF!$F$18:$F$36</definedName>
    <definedName name="XDO_?LONG_DESC?">SMEEF!$D$3</definedName>
    <definedName name="XDO_?NAMC?">SMEEF!#REF!</definedName>
    <definedName name="XDO_?NAMC?1?">#REF!</definedName>
    <definedName name="XDO_?NAMC?10?">#REF!</definedName>
    <definedName name="XDO_?NAMC?100?">'SCIGI-JUN 2036'!#REF!</definedName>
    <definedName name="XDO_?NAMC?101?">'SCIGI-APR 2029'!#REF!</definedName>
    <definedName name="XDO_?NAMC?102?">'SCISI-SEP 2027'!#REF!</definedName>
    <definedName name="XDO_?NAMC?103?">'SFMP- Series 72'!#REF!</definedName>
    <definedName name="XDO_?NAMC?104?">'SFMP- Series 73'!#REF!</definedName>
    <definedName name="XDO_?NAMC?105?">SLDF!#REF!</definedName>
    <definedName name="XDO_?NAMC?106?">'SFMP- Series 74'!#REF!</definedName>
    <definedName name="XDO_?NAMC?107?">'SFMP- Series 76'!#REF!</definedName>
    <definedName name="XDO_?NAMC?108?">'SFMP- Series 78'!#REF!</definedName>
    <definedName name="XDO_?NAMC?109?">SDYF!#REF!</definedName>
    <definedName name="XDO_?NAMC?11?">SEHF!#REF!</definedName>
    <definedName name="XDO_?NAMC?110?">'SFMP- Series 79'!#REF!</definedName>
    <definedName name="XDO_?NAMC?111?">'SFMP- Series 81'!#REF!</definedName>
    <definedName name="XDO_?NAMC?112?">'SBI-BSE-SENSEX-IF'!#REF!</definedName>
    <definedName name="XDO_?NAMC?113?">LIQUIDSBI!#REF!</definedName>
    <definedName name="XDO_?NAMC?114?">SN50EWIF!#REF!</definedName>
    <definedName name="XDO_?NAMC?115?">SEOF!#REF!</definedName>
    <definedName name="XDO_?NAMC?116?">'SBI-AOF'!#REF!</definedName>
    <definedName name="XDO_?NAMC?117?">SETFSILVER!#REF!</definedName>
    <definedName name="XDO_?NAMC?118?">'SETFSILVER-FOF'!#REF!</definedName>
    <definedName name="XDO_?NAMC?119?">'SN50EW-ETF'!#REF!</definedName>
    <definedName name="XDO_?NAMC?12?">#REF!</definedName>
    <definedName name="XDO_?NAMC?120?">SIOF!#REF!</definedName>
    <definedName name="XDO_?NAMC?121?">SN500IF!#REF!</definedName>
    <definedName name="XDO_?NAMC?122?">SNICIF!#REF!</definedName>
    <definedName name="XDO_?NAMC?123?">SQF!#REF!</definedName>
    <definedName name="XDO_?NAMC?124?">SNBIF!#REF!</definedName>
    <definedName name="XDO_?NAMC?125?">SNITIF!#REF!</definedName>
    <definedName name="XDO_?NAMC?126?">'SBI BSE PSU Bank ETF'!#REF!</definedName>
    <definedName name="XDO_?NAMC?127?">'SBI BSE PSU Bank Index Fund'!#REF!</definedName>
    <definedName name="XDO_?NAMC?128?">SIPAAFOF!#REF!</definedName>
    <definedName name="XDO_?NAMC?129?">'SBI Nifty200 Quality 30'!#REF!</definedName>
    <definedName name="XDO_?NAMC?13?">SMIF!#REF!</definedName>
    <definedName name="XDO_?NAMC?130?">'SBI Nifty200 Mom 30'!#REF!</definedName>
    <definedName name="XDO_?NAMC?131?">'SBI Nifty100 Low Vol 30'!#REF!</definedName>
    <definedName name="XDO_?NAMC?132?">SBILIQETF!#REF!</definedName>
    <definedName name="XDO_?NAMC?133?">SDAAAFOF!#REF!</definedName>
    <definedName name="XDO_?NAMC?134?">SBIRIOS!#REF!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42?">#REF!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'SNN50'!#REF!</definedName>
    <definedName name="XDO_?NAMC?76?">'SFMP- Series 44'!#REF!</definedName>
    <definedName name="XDO_?NAMC?77?">'SFMP- Series 45'!#REF!</definedName>
    <definedName name="XDO_?NAMC?78?">SBIETFCON!#REF!</definedName>
    <definedName name="XDO_?NAMC?79?">'SFMP- Series 46'!#REF!</definedName>
    <definedName name="XDO_?NAMC?8?">#REF!</definedName>
    <definedName name="XDO_?NAMC?80?">SBAF!#REF!</definedName>
    <definedName name="XDO_?NAMC?81?">'SFMP- Series 49'!#REF!</definedName>
    <definedName name="XDO_?NAMC?82?">'SFMP- Series 50'!#REF!</definedName>
    <definedName name="XDO_?NAMC?83?">'SFMP- Series 51'!#REF!</definedName>
    <definedName name="XDO_?NAMC?84?">'SFMP- Series 52'!#REF!</definedName>
    <definedName name="XDO_?NAMC?85?">'SFMP- Series 53'!#REF!</definedName>
    <definedName name="XDO_?NAMC?86?">'SFMP- Series 54'!#REF!</definedName>
    <definedName name="XDO_?NAMC?87?">'SFMP- Series 55'!#REF!</definedName>
    <definedName name="XDO_?NAMC?88?">'SFMP- Series 57'!#REF!</definedName>
    <definedName name="XDO_?NAMC?89?">'SFMP- Series 58'!#REF!</definedName>
    <definedName name="XDO_?NAMC?9?">SMGLF!#REF!</definedName>
    <definedName name="XDO_?NAMC?90?">SCPSE!#REF!</definedName>
    <definedName name="XDO_?NAMC?91?">'SFMP- Series 59'!#REF!</definedName>
    <definedName name="XDO_?NAMC?92?">'SFMP- Series 60'!#REF!</definedName>
    <definedName name="XDO_?NAMC?93?">SMCF!#REF!</definedName>
    <definedName name="XDO_?NAMC?94?">'SFMP- Series 61'!#REF!</definedName>
    <definedName name="XDO_?NAMC?95?">'SFMP- Series 66'!#REF!</definedName>
    <definedName name="XDO_?NAMC?96?">'SFMP- Series 67'!#REF!</definedName>
    <definedName name="XDO_?NAMC?97?">'SFMP- Series 68'!#REF!</definedName>
    <definedName name="XDO_?NAMC?98?">SNM150IF!#REF!</definedName>
    <definedName name="XDO_?NAMC?99?">SNS250IF!#REF!</definedName>
    <definedName name="XDO_?NAMCNAME?">SMEEF!$C$2:$C$50</definedName>
    <definedName name="XDO_?NAMCNAME?1?">#REF!</definedName>
    <definedName name="XDO_?NAMCNAME?10?">#REF!</definedName>
    <definedName name="XDO_?NAMCNAME?100?">'SCIGI-JUN 2036'!$C$2:$C$24</definedName>
    <definedName name="XDO_?NAMCNAME?101?">'SCIGI-APR 2029'!$C$2:$C$24</definedName>
    <definedName name="XDO_?NAMCNAME?102?">'SCISI-SEP 2027'!$C$2:$C$24</definedName>
    <definedName name="XDO_?NAMCNAME?103?">'SFMP- Series 72'!$C$2:$C$40</definedName>
    <definedName name="XDO_?NAMCNAME?104?">'SFMP- Series 73'!$C$2:$C$41</definedName>
    <definedName name="XDO_?NAMCNAME?105?">SLDF!$C$2:$C$30</definedName>
    <definedName name="XDO_?NAMCNAME?106?">'SFMP- Series 74'!$C$2:$C$25</definedName>
    <definedName name="XDO_?NAMCNAME?107?">'SFMP- Series 76'!$C$2:$C$22</definedName>
    <definedName name="XDO_?NAMCNAME?108?">'SFMP- Series 78'!$C$2:$C$23</definedName>
    <definedName name="XDO_?NAMCNAME?109?">SDYF!$C$2:$C$51</definedName>
    <definedName name="XDO_?NAMCNAME?11?">SEHF!$C$2:$C$54</definedName>
    <definedName name="XDO_?NAMCNAME?110?">'SFMP- Series 79'!$C$2:$C$23</definedName>
    <definedName name="XDO_?NAMCNAME?111?">'SFMP- Series 81'!$C$2:$C$26</definedName>
    <definedName name="XDO_?NAMCNAME?112?">'SBI-BSE-SENSEX-IF'!$C$2:$C$40</definedName>
    <definedName name="XDO_?NAMCNAME?113?">LIQUIDSBI!$C$2:$C$52</definedName>
    <definedName name="XDO_?NAMCNAME?114?">SN50EWIF!$C$2:$C$60</definedName>
    <definedName name="XDO_?NAMCNAME?115?">SEOF!$C$2:$C$41</definedName>
    <definedName name="XDO_?NAMCNAME?116?">'SBI-AOF'!$C$2:$C$40</definedName>
    <definedName name="XDO_?NAMCNAME?117?">SETFSILVER!$C$2:$C$54</definedName>
    <definedName name="XDO_?NAMCNAME?118?">'SETFSILVER-FOF'!$C$2:$C$42</definedName>
    <definedName name="XDO_?NAMCNAME?119?">'SN50EW-ETF'!$C$2:$C$60</definedName>
    <definedName name="XDO_?NAMCNAME?12?">#REF!</definedName>
    <definedName name="XDO_?NAMCNAME?120?">SIOF!$C$2:$C$44</definedName>
    <definedName name="XDO_?NAMCNAME?121?">SN500IF!$C$2:$C$510</definedName>
    <definedName name="XDO_?NAMCNAME?122?">SNICIF!$C$2:$C$40</definedName>
    <definedName name="XDO_?NAMCNAME?123?">SQF!$C$2:$C$35</definedName>
    <definedName name="XDO_?NAMCNAME?124?">SNBIF!$C$2:$C$23</definedName>
    <definedName name="XDO_?NAMCNAME?125?">SNITIF!$C$2:$C$19</definedName>
    <definedName name="XDO_?NAMCNAME?126?">'SBI BSE PSU Bank ETF'!$C$2:$C$20</definedName>
    <definedName name="XDO_?NAMCNAME?127?">'SBI BSE PSU Bank Index Fund'!$C$2:$C$20</definedName>
    <definedName name="XDO_?NAMCNAME?128?">SIPAAFOF!$C$2:$C$45</definedName>
    <definedName name="XDO_?NAMCNAME?129?">'SBI Nifty200 Quality 30'!$C$2:$C$40</definedName>
    <definedName name="XDO_?NAMCNAME?13?">SMIF!$C$2:$C$36</definedName>
    <definedName name="XDO_?NAMCNAME?130?">'SBI Nifty200 Mom 30'!$C$2:$C$39</definedName>
    <definedName name="XDO_?NAMCNAME?131?">'SBI Nifty100 Low Vol 30'!$C$2:$C$40</definedName>
    <definedName name="XDO_?NAMCNAME?132?">SBILIQETF!$C$2:$C$52</definedName>
    <definedName name="XDO_?NAMCNAME?133?">SDAAAFOF!$C$2:$C$55</definedName>
    <definedName name="XDO_?NAMCNAME?134?">SBIRIOS!$C$2:$C$43</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42?">#REF!</definedName>
    <definedName name="XDO_?NAMCNAME?15?">SCOF!$C$2:$C$53</definedName>
    <definedName name="XDO_?NAMCNAME?16?">STOF!$C$2:$C$37</definedName>
    <definedName name="XDO_?NAMCNAME?17?">SHOF!$C$2:$C$40</definedName>
    <definedName name="XDO_?NAMCNAME?18?">SCF!$C$2:$C$90</definedName>
    <definedName name="XDO_?NAMCNAME?19?">SNIF!$C$2:$C$60</definedName>
    <definedName name="XDO_?NAMCNAME?2?">#REF!</definedName>
    <definedName name="XDO_?NAMCNAME?20?">'SMCBF-SP'!$C$2:$C$30</definedName>
    <definedName name="XDO_?NAMCNAME?21?">SOF!$C$2:$C$41</definedName>
    <definedName name="XDO_?NAMCNAME?22?">SMMDF!$C$2:$C$8</definedName>
    <definedName name="XDO_?NAMCNAME?23?">SLF!$C$2:$C$28</definedName>
    <definedName name="XDO_?NAMCNAME?24?">SDBF!$C$2:$C$25</definedName>
    <definedName name="XDO_?NAMCNAME?25?">SSF!$C$2:$C$26</definedName>
    <definedName name="XDO_?NAMCNAME?26?">SCRF!$C$2:$C$8</definedName>
    <definedName name="XDO_?NAMCNAME?27?">SFEF!$C$2:$C$34</definedName>
    <definedName name="XDO_?NAMCNAME?28?">SCHF!$C$2:$C$49</definedName>
    <definedName name="XDO_?NAMCNAME?29?">SMUSD!$C$2:$C$52</definedName>
    <definedName name="XDO_?NAMCNAME?3?">#REF!</definedName>
    <definedName name="XDO_?NAMCNAME?30?">SMIDCAP!$C$2:$C$63</definedName>
    <definedName name="XDO_?NAMCNAME?31?">SMCMF!$C$2:$C$26</definedName>
    <definedName name="XDO_?NAMCNAME?32?">SMCOMMA!$C$2:$C$39</definedName>
    <definedName name="XDO_?NAMCNAME?33?">SMGF!$C$2:$C$31</definedName>
    <definedName name="XDO_?NAMCNAME?34?">SFLEXI!$C$2:$C$71</definedName>
    <definedName name="XDO_?NAMCNAME?35?">SMAAF!$C$2:$C$72</definedName>
    <definedName name="XDO_?NAMCNAME?36?">SBLUECHIP!$C$2:$C$52</definedName>
    <definedName name="XDO_?NAMCNAME?37?">SAOF!$C$2:$C$198</definedName>
    <definedName name="XDO_?NAMCNAME?38?">SIF!$C$2:$C$44</definedName>
    <definedName name="XDO_?NAMCNAME?39?">SMLDF!$C$2:$C$60</definedName>
    <definedName name="XDO_?NAMCNAME?4?">#REF!</definedName>
    <definedName name="XDO_?NAMCNAME?40?">SSTDF!$C$2:$C$81</definedName>
    <definedName name="XDO_?NAMCNAME?41?">SETFGOLD!$C$2:$C$46</definedName>
    <definedName name="XDO_?NAMCNAME?42?">SPSU!$C$2:$C$33</definedName>
    <definedName name="XDO_?NAMCNAME?43?">SGF!$C$2:$C$42</definedName>
    <definedName name="XDO_?NAMCNAME?44?">SBISENSEX!$C$2:$C$40</definedName>
    <definedName name="XDO_?NAMCNAME?45?">SSCF!$C$2:$C$80</definedName>
    <definedName name="XDO_?NAMCNAME?46?">SBPF!$C$2:$C$52</definedName>
    <definedName name="XDO_?NAMCNAME?47?">SBFS!$C$2:$C$44</definedName>
    <definedName name="XDO_?NAMCNAME?48?">SETFNN50!$C$2:$C$59</definedName>
    <definedName name="XDO_?NAMCNAME?49?">SETFNIFBK!$C$2:$C$23</definedName>
    <definedName name="XDO_?NAMCNAME?5?">SLMF!$C$2:$C$88</definedName>
    <definedName name="XDO_?NAMCNAME?50?">SETFBSE100!$C$2:$C$110</definedName>
    <definedName name="XDO_?NAMCNAME?51?">SESF!$C$2:$C$108</definedName>
    <definedName name="XDO_?NAMCNAME?52?">SETFNIF50!$C$2:$C$60</definedName>
    <definedName name="XDO_?NAMCNAME?53?">'SLTAF-III'!$C$2:$C$36</definedName>
    <definedName name="XDO_?NAMCNAME?54?">SETF10GILT!$C$2:$C$24</definedName>
    <definedName name="XDO_?NAMCNAME?55?">'SLTAF-IV'!$C$2:$C$37</definedName>
    <definedName name="XDO_?NAMCNAME?56?">'SLTAF-V'!$C$2:$C$37</definedName>
    <definedName name="XDO_?NAMCNAME?57?">'SLTAF-VI'!$C$2:$C$45</definedName>
    <definedName name="XDO_?NAMCNAME?58?">SETFSN50!$C$2:$C$59</definedName>
    <definedName name="XDO_?NAMCNAME?59?">SBIETFQLTY!$C$2:$C$40</definedName>
    <definedName name="XDO_?NAMCNAME?6?">SLTEF!$C$2:$C$78</definedName>
    <definedName name="XDO_?NAMCNAME?60?">SCBF!$C$2:$C$93</definedName>
    <definedName name="XDO_?NAMCNAME?61?">SEMVF!$C$2:$C$60</definedName>
    <definedName name="XDO_?NAMCNAME?62?">'SFMP- Series 1'!$C$2:$C$31</definedName>
    <definedName name="XDO_?NAMCNAME?63?">'SFMP- Series 6'!$C$2:$C$24</definedName>
    <definedName name="XDO_?NAMCNAME?64?">'SFMP- Series 34'!$C$2:$C$24</definedName>
    <definedName name="XDO_?NAMCNAME?65?">'SMCBF-IP'!$C$2:$C$46</definedName>
    <definedName name="XDO_?NAMCNAME?66?">SFRDF!$C$2:$C$20</definedName>
    <definedName name="XDO_?NAMCNAME?67?">SBIETFIT!$C$2:$C$19</definedName>
    <definedName name="XDO_?NAMCNAME?68?">SBIETFPB!$C$2:$C$19</definedName>
    <definedName name="XDO_?NAMCNAME?69?">'SRBF-AP'!$C$2:$C$61</definedName>
    <definedName name="XDO_?NAMCNAME?7?">#REF!</definedName>
    <definedName name="XDO_?NAMCNAME?70?">'SRBF-AHP'!$C$2:$C$61</definedName>
    <definedName name="XDO_?NAMCNAME?71?">'SRBF-CHP'!$C$2:$C$61</definedName>
    <definedName name="XDO_?NAMCNAME?72?">'SRBF-CP'!$C$2:$C$61</definedName>
    <definedName name="XDO_?NAMCNAME?73?">'SIA-US EQUITY FOF'!$C$2:$C$14</definedName>
    <definedName name="XDO_?NAMCNAME?74?">'SFMP- Series 42'!$C$2:$C$19</definedName>
    <definedName name="XDO_?NAMCNAME?75?">'SNN50'!$C$2:$C$59</definedName>
    <definedName name="XDO_?NAMCNAME?76?">'SFMP- Series 44'!$C$2:$C$31</definedName>
    <definedName name="XDO_?NAMCNAME?77?">'SFMP- Series 45'!$C$2:$C$35</definedName>
    <definedName name="XDO_?NAMCNAME?78?">SBIETFCON!$C$2:$C$40</definedName>
    <definedName name="XDO_?NAMCNAME?79?">'SFMP- Series 46'!$C$2:$C$29</definedName>
    <definedName name="XDO_?NAMCNAME?8?">#REF!</definedName>
    <definedName name="XDO_?NAMCNAME?80?">SBAF!$C$2:$C$101</definedName>
    <definedName name="XDO_?NAMCNAME?81?">'SFMP- Series 49'!$C$2:$C$34</definedName>
    <definedName name="XDO_?NAMCNAME?82?">'SFMP- Series 50'!$C$2:$C$31</definedName>
    <definedName name="XDO_?NAMCNAME?83?">'SFMP- Series 51'!$C$2:$C$37</definedName>
    <definedName name="XDO_?NAMCNAME?84?">'SFMP- Series 52'!$C$2:$C$30</definedName>
    <definedName name="XDO_?NAMCNAME?85?">'SFMP- Series 53'!$C$2:$C$34</definedName>
    <definedName name="XDO_?NAMCNAME?86?">'SFMP- Series 54'!$C$2:$C$28</definedName>
    <definedName name="XDO_?NAMCNAME?87?">'SFMP- Series 55'!$C$2:$C$32</definedName>
    <definedName name="XDO_?NAMCNAME?88?">'SFMP- Series 57'!$C$2:$C$29</definedName>
    <definedName name="XDO_?NAMCNAME?89?">'SFMP- Series 58'!$C$2:$C$32</definedName>
    <definedName name="XDO_?NAMCNAME?9?">SMGLF!$C$2:$C$45</definedName>
    <definedName name="XDO_?NAMCNAME?90?">SCPSE!$C$2:$C$43</definedName>
    <definedName name="XDO_?NAMCNAME?91?">'SFMP- Series 59'!$C$2:$C$40</definedName>
    <definedName name="XDO_?NAMCNAME?92?">'SFMP- Series 60'!$C$2:$C$31</definedName>
    <definedName name="XDO_?NAMCNAME?93?">SMCF!$C$2:$C$69</definedName>
    <definedName name="XDO_?NAMCNAME?94?">'SFMP- Series 61'!$C$2:$C$36</definedName>
    <definedName name="XDO_?NAMCNAME?95?">'SFMP- Series 66'!$C$2:$C$24</definedName>
    <definedName name="XDO_?NAMCNAME?96?">'SFMP- Series 67'!$C$2:$C$34</definedName>
    <definedName name="XDO_?NAMCNAME?97?">'SFMP- Series 68'!$C$2:$C$24</definedName>
    <definedName name="XDO_?NAMCNAME?98?">SNM150IF!$C$2:$C$159</definedName>
    <definedName name="XDO_?NAMCNAME?99?">SNS250IF!$C$2:$C$259</definedName>
    <definedName name="XDO_?NDATE?">SMEEF!#REF!</definedName>
    <definedName name="XDO_?NDATE?1?">#REF!</definedName>
    <definedName name="XDO_?NDATE?10?">#REF!</definedName>
    <definedName name="XDO_?NDATE?100?">'SCIGI-JUN 2036'!#REF!</definedName>
    <definedName name="XDO_?NDATE?101?">'SCIGI-APR 2029'!#REF!</definedName>
    <definedName name="XDO_?NDATE?102?">'SCISI-SEP 2027'!#REF!</definedName>
    <definedName name="XDO_?NDATE?103?">'SFMP- Series 72'!#REF!</definedName>
    <definedName name="XDO_?NDATE?104?">'SFMP- Series 73'!#REF!</definedName>
    <definedName name="XDO_?NDATE?105?">SLDF!#REF!</definedName>
    <definedName name="XDO_?NDATE?106?">'SFMP- Series 74'!#REF!</definedName>
    <definedName name="XDO_?NDATE?107?">'SFMP- Series 76'!#REF!</definedName>
    <definedName name="XDO_?NDATE?108?">'SFMP- Series 78'!#REF!</definedName>
    <definedName name="XDO_?NDATE?109?">SDYF!#REF!</definedName>
    <definedName name="XDO_?NDATE?11?">SEHF!#REF!</definedName>
    <definedName name="XDO_?NDATE?110?">'SFMP- Series 79'!#REF!</definedName>
    <definedName name="XDO_?NDATE?111?">'SFMP- Series 81'!#REF!</definedName>
    <definedName name="XDO_?NDATE?112?">'SBI-BSE-SENSEX-IF'!#REF!</definedName>
    <definedName name="XDO_?NDATE?113?">LIQUIDSBI!#REF!</definedName>
    <definedName name="XDO_?NDATE?114?">SN50EWIF!#REF!</definedName>
    <definedName name="XDO_?NDATE?115?">SEOF!#REF!</definedName>
    <definedName name="XDO_?NDATE?116?">'SBI-AOF'!#REF!</definedName>
    <definedName name="XDO_?NDATE?117?">SETFSILVER!#REF!</definedName>
    <definedName name="XDO_?NDATE?118?">'SETFSILVER-FOF'!#REF!</definedName>
    <definedName name="XDO_?NDATE?119?">'SN50EW-ETF'!#REF!</definedName>
    <definedName name="XDO_?NDATE?12?">#REF!</definedName>
    <definedName name="XDO_?NDATE?120?">SIOF!#REF!</definedName>
    <definedName name="XDO_?NDATE?121?">SN500IF!#REF!</definedName>
    <definedName name="XDO_?NDATE?122?">SNICIF!#REF!</definedName>
    <definedName name="XDO_?NDATE?123?">SQF!#REF!</definedName>
    <definedName name="XDO_?NDATE?124?">SNBIF!#REF!</definedName>
    <definedName name="XDO_?NDATE?125?">SNITIF!#REF!</definedName>
    <definedName name="XDO_?NDATE?126?">'SBI BSE PSU Bank ETF'!#REF!</definedName>
    <definedName name="XDO_?NDATE?127?">'SBI BSE PSU Bank Index Fund'!#REF!</definedName>
    <definedName name="XDO_?NDATE?128?">SIPAAFOF!#REF!</definedName>
    <definedName name="XDO_?NDATE?129?">'SBI Nifty200 Quality 30'!#REF!</definedName>
    <definedName name="XDO_?NDATE?13?">SMIF!#REF!</definedName>
    <definedName name="XDO_?NDATE?130?">'SBI Nifty200 Mom 30'!#REF!</definedName>
    <definedName name="XDO_?NDATE?131?">'SBI Nifty100 Low Vol 30'!#REF!</definedName>
    <definedName name="XDO_?NDATE?132?">SBILIQETF!#REF!</definedName>
    <definedName name="XDO_?NDATE?133?">SDAAAFOF!#REF!</definedName>
    <definedName name="XDO_?NDATE?134?">SBIRIOS!#REF!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42?">#REF!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'SNN50'!#REF!</definedName>
    <definedName name="XDO_?NDATE?76?">'SFMP- Series 44'!#REF!</definedName>
    <definedName name="XDO_?NDATE?77?">'SFMP- Series 45'!#REF!</definedName>
    <definedName name="XDO_?NDATE?78?">SBIETFCON!#REF!</definedName>
    <definedName name="XDO_?NDATE?79?">'SFMP- Series 46'!#REF!</definedName>
    <definedName name="XDO_?NDATE?8?">#REF!</definedName>
    <definedName name="XDO_?NDATE?80?">SBAF!#REF!</definedName>
    <definedName name="XDO_?NDATE?81?">'SFMP- Series 49'!#REF!</definedName>
    <definedName name="XDO_?NDATE?82?">'SFMP- Series 50'!#REF!</definedName>
    <definedName name="XDO_?NDATE?83?">'SFMP- Series 51'!#REF!</definedName>
    <definedName name="XDO_?NDATE?84?">'SFMP- Series 52'!#REF!</definedName>
    <definedName name="XDO_?NDATE?85?">'SFMP- Series 53'!#REF!</definedName>
    <definedName name="XDO_?NDATE?86?">'SFMP- Series 54'!#REF!</definedName>
    <definedName name="XDO_?NDATE?87?">'SFMP- Series 55'!#REF!</definedName>
    <definedName name="XDO_?NDATE?88?">'SFMP- Series 57'!#REF!</definedName>
    <definedName name="XDO_?NDATE?89?">'SFMP- Series 58'!#REF!</definedName>
    <definedName name="XDO_?NDATE?9?">SMGLF!#REF!</definedName>
    <definedName name="XDO_?NDATE?90?">SCPSE!#REF!</definedName>
    <definedName name="XDO_?NDATE?91?">'SFMP- Series 59'!#REF!</definedName>
    <definedName name="XDO_?NDATE?92?">'SFMP- Series 60'!#REF!</definedName>
    <definedName name="XDO_?NDATE?93?">SMCF!#REF!</definedName>
    <definedName name="XDO_?NDATE?94?">'SFMP- Series 61'!#REF!</definedName>
    <definedName name="XDO_?NDATE?95?">'SFMP- Series 66'!#REF!</definedName>
    <definedName name="XDO_?NDATE?96?">'SFMP- Series 67'!#REF!</definedName>
    <definedName name="XDO_?NDATE?97?">'SFMP- Series 68'!#REF!</definedName>
    <definedName name="XDO_?NDATE?98?">SNM150IF!#REF!</definedName>
    <definedName name="XDO_?NDATE?99?">SNS250IF!#REF!</definedName>
    <definedName name="XDO_?NNPTF?">SMEEF!#REF!</definedName>
    <definedName name="XDO_?NNPTF?1?">#REF!</definedName>
    <definedName name="XDO_?NNPTF?10?">#REF!</definedName>
    <definedName name="XDO_?NNPTF?100?">'SCIGI-JUN 2036'!#REF!</definedName>
    <definedName name="XDO_?NNPTF?101?">'SCIGI-APR 2029'!#REF!</definedName>
    <definedName name="XDO_?NNPTF?102?">'SCISI-SEP 2027'!#REF!</definedName>
    <definedName name="XDO_?NNPTF?103?">'SFMP- Series 72'!#REF!</definedName>
    <definedName name="XDO_?NNPTF?104?">'SFMP- Series 73'!#REF!</definedName>
    <definedName name="XDO_?NNPTF?105?">SLDF!#REF!</definedName>
    <definedName name="XDO_?NNPTF?106?">'SFMP- Series 74'!#REF!</definedName>
    <definedName name="XDO_?NNPTF?107?">'SFMP- Series 76'!#REF!</definedName>
    <definedName name="XDO_?NNPTF?108?">'SFMP- Series 78'!#REF!</definedName>
    <definedName name="XDO_?NNPTF?109?">SDYF!#REF!</definedName>
    <definedName name="XDO_?NNPTF?11?">SEHF!#REF!</definedName>
    <definedName name="XDO_?NNPTF?110?">'SFMP- Series 79'!#REF!</definedName>
    <definedName name="XDO_?NNPTF?111?">'SFMP- Series 81'!#REF!</definedName>
    <definedName name="XDO_?NNPTF?112?">'SBI-BSE-SENSEX-IF'!#REF!</definedName>
    <definedName name="XDO_?NNPTF?113?">LIQUIDSBI!#REF!</definedName>
    <definedName name="XDO_?NNPTF?114?">SN50EWIF!#REF!</definedName>
    <definedName name="XDO_?NNPTF?115?">SEOF!#REF!</definedName>
    <definedName name="XDO_?NNPTF?116?">'SBI-AOF'!#REF!</definedName>
    <definedName name="XDO_?NNPTF?117?">SETFSILVER!#REF!</definedName>
    <definedName name="XDO_?NNPTF?118?">'SETFSILVER-FOF'!#REF!</definedName>
    <definedName name="XDO_?NNPTF?119?">'SN50EW-ETF'!#REF!</definedName>
    <definedName name="XDO_?NNPTF?12?">#REF!</definedName>
    <definedName name="XDO_?NNPTF?120?">SIOF!#REF!</definedName>
    <definedName name="XDO_?NNPTF?121?">SN500IF!#REF!</definedName>
    <definedName name="XDO_?NNPTF?122?">SNICIF!#REF!</definedName>
    <definedName name="XDO_?NNPTF?123?">SQF!#REF!</definedName>
    <definedName name="XDO_?NNPTF?124?">SNBIF!#REF!</definedName>
    <definedName name="XDO_?NNPTF?125?">SNITIF!#REF!</definedName>
    <definedName name="XDO_?NNPTF?126?">'SBI BSE PSU Bank ETF'!#REF!</definedName>
    <definedName name="XDO_?NNPTF?127?">'SBI BSE PSU Bank Index Fund'!#REF!</definedName>
    <definedName name="XDO_?NNPTF?128?">SIPAAFOF!#REF!</definedName>
    <definedName name="XDO_?NNPTF?129?">'SBI Nifty200 Quality 30'!#REF!</definedName>
    <definedName name="XDO_?NNPTF?13?">SMIF!#REF!</definedName>
    <definedName name="XDO_?NNPTF?130?">'SBI Nifty200 Mom 30'!#REF!</definedName>
    <definedName name="XDO_?NNPTF?131?">'SBI Nifty100 Low Vol 30'!#REF!</definedName>
    <definedName name="XDO_?NNPTF?132?">SBILIQETF!#REF!</definedName>
    <definedName name="XDO_?NNPTF?133?">SDAAAFOF!#REF!</definedName>
    <definedName name="XDO_?NNPTF?134?">SBIRIOS!#REF!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42?">#REF!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'SNN50'!#REF!</definedName>
    <definedName name="XDO_?NNPTF?76?">'SFMP- Series 44'!#REF!</definedName>
    <definedName name="XDO_?NNPTF?77?">'SFMP- Series 45'!#REF!</definedName>
    <definedName name="XDO_?NNPTF?78?">SBIETFCON!#REF!</definedName>
    <definedName name="XDO_?NNPTF?79?">'SFMP- Series 46'!#REF!</definedName>
    <definedName name="XDO_?NNPTF?8?">#REF!</definedName>
    <definedName name="XDO_?NNPTF?80?">SBAF!#REF!</definedName>
    <definedName name="XDO_?NNPTF?81?">'SFMP- Series 49'!#REF!</definedName>
    <definedName name="XDO_?NNPTF?82?">'SFMP- Series 50'!#REF!</definedName>
    <definedName name="XDO_?NNPTF?83?">'SFMP- Series 51'!#REF!</definedName>
    <definedName name="XDO_?NNPTF?84?">'SFMP- Series 52'!#REF!</definedName>
    <definedName name="XDO_?NNPTF?85?">'SFMP- Series 53'!#REF!</definedName>
    <definedName name="XDO_?NNPTF?86?">'SFMP- Series 54'!#REF!</definedName>
    <definedName name="XDO_?NNPTF?87?">'SFMP- Series 55'!#REF!</definedName>
    <definedName name="XDO_?NNPTF?88?">'SFMP- Series 57'!#REF!</definedName>
    <definedName name="XDO_?NNPTF?89?">'SFMP- Series 58'!#REF!</definedName>
    <definedName name="XDO_?NNPTF?9?">SMGLF!#REF!</definedName>
    <definedName name="XDO_?NNPTF?90?">SCPSE!#REF!</definedName>
    <definedName name="XDO_?NNPTF?91?">'SFMP- Series 59'!#REF!</definedName>
    <definedName name="XDO_?NNPTF?92?">'SFMP- Series 60'!#REF!</definedName>
    <definedName name="XDO_?NNPTF?93?">SMCF!#REF!</definedName>
    <definedName name="XDO_?NNPTF?94?">'SFMP- Series 61'!#REF!</definedName>
    <definedName name="XDO_?NNPTF?95?">'SFMP- Series 66'!#REF!</definedName>
    <definedName name="XDO_?NNPTF?96?">'SFMP- Series 67'!#REF!</definedName>
    <definedName name="XDO_?NNPTF?97?">'SFMP- Series 68'!#REF!</definedName>
    <definedName name="XDO_?NNPTF?98?">SNM150IF!#REF!</definedName>
    <definedName name="XDO_?NNPTF?99?">SNS250IF!#REF!</definedName>
    <definedName name="XDO_?NOVAL?">SMEEF!$B$10:$B$103</definedName>
    <definedName name="XDO_?NOVAL?1?">#REF!</definedName>
    <definedName name="XDO_?NOVAL?10?">SLMF!$B$10:$B$95</definedName>
    <definedName name="XDO_?NOVAL?100?">SLF!$B$18:$B$43</definedName>
    <definedName name="XDO_?NOVAL?101?">SLF!$B$18:$B$113</definedName>
    <definedName name="XDO_?NOVAL?102?">SLF!$B$18:$B$154</definedName>
    <definedName name="XDO_?NOVAL?103?">SLF!$B$18:$B$168</definedName>
    <definedName name="XDO_?NOVAL?104?">SLF!$B$18:$B$179</definedName>
    <definedName name="XDO_?NOVAL?105?">SLF!$B$18:$B$192</definedName>
    <definedName name="XDO_?NOVAL?106?">SDBF!$B$18:$B$25</definedName>
    <definedName name="XDO_?NOVAL?107?">SDBF!$B$18:$B$33</definedName>
    <definedName name="XDO_?NOVAL?108?">SDBF!$B$18:$B$42</definedName>
    <definedName name="XDO_?NOVAL?109?">SDBF!$B$18:$B$52</definedName>
    <definedName name="XDO_?NOVAL?11?">SLMF!$B$10:$B$99</definedName>
    <definedName name="XDO_?NOVAL?110?">SDBF!$B$18:$B$65</definedName>
    <definedName name="XDO_?NOVAL?111?">SDBF!$B$18:$B$75</definedName>
    <definedName name="XDO_?NOVAL?112?">SDBF!$B$18:$B$80</definedName>
    <definedName name="XDO_?NOVAL?113?">SSF!$B$24:$B$26</definedName>
    <definedName name="XDO_?NOVAL?114?">SSF!$B$24:$B$48</definedName>
    <definedName name="XDO_?NOVAL?115?">SSF!$B$24:$B$88</definedName>
    <definedName name="XDO_?NOVAL?116?">SSF!$B$24:$B$142</definedName>
    <definedName name="XDO_?NOVAL?117?">SSF!$B$24:$B$149</definedName>
    <definedName name="XDO_?NOVAL?118?">SSF!$B$24:$B$159</definedName>
    <definedName name="XDO_?NOVAL?119?">SSF!$B$24:$B$159</definedName>
    <definedName name="XDO_?NOVAL?12?">SLMF!$B$10:$B$121</definedName>
    <definedName name="XDO_?NOVAL?120?">SSF!$B$24:$B$160</definedName>
    <definedName name="XDO_?NOVAL?121?">SSF!$B$24:$B$162</definedName>
    <definedName name="XDO_?NOVAL?122?">SSF!$B$24:$B$167</definedName>
    <definedName name="XDO_?NOVAL?123?">SSF!$B$24:$B$180</definedName>
    <definedName name="XDO_?NOVAL?124?">SCRF!#REF!</definedName>
    <definedName name="XDO_?NOVAL?125?">SCRF!$B$9:$B$50</definedName>
    <definedName name="XDO_?NOVAL?126?">SCRF!$B$9:$B$62</definedName>
    <definedName name="XDO_?NOVAL?127?">SCRF!$B$9:$B$83</definedName>
    <definedName name="XDO_?NOVAL?128?">SCRF!$B$9:$B$93</definedName>
    <definedName name="XDO_?NOVAL?129?">SCRF!$B$9:$B$98</definedName>
    <definedName name="XDO_?NOVAL?13?">SLMF!$B$10:$B$140</definedName>
    <definedName name="XDO_?NOVAL?130?">SFEF!$B$10:$B$34</definedName>
    <definedName name="XDO_?NOVAL?131?">SFEF!$B$10:$B$41</definedName>
    <definedName name="XDO_?NOVAL?132?">SFEF!$B$10:$B$66</definedName>
    <definedName name="XDO_?NOVAL?133?">SFEF!$B$10:$B$85</definedName>
    <definedName name="XDO_?NOVAL?134?">SFEF!$B$10:$B$90</definedName>
    <definedName name="XDO_?NOVAL?135?">SCHF!$B$10:$B$49</definedName>
    <definedName name="XDO_?NOVAL?136?">SCHF!$B$10:$B$103</definedName>
    <definedName name="XDO_?NOVAL?137?">SCHF!$B$10:$B$110</definedName>
    <definedName name="XDO_?NOVAL?138?">SCHF!$B$10:$B$118</definedName>
    <definedName name="XDO_?NOVAL?139?">SCHF!$B$10:$B$122</definedName>
    <definedName name="XDO_?NOVAL?14?">SLMF!$B$10:$B$145</definedName>
    <definedName name="XDO_?NOVAL?140?">SCHF!$B$10:$B$141</definedName>
    <definedName name="XDO_?NOVAL?141?">SCHF!$B$10:$B$151</definedName>
    <definedName name="XDO_?NOVAL?142?">SCHF!$B$10:$B$156</definedName>
    <definedName name="XDO_?NOVAL?143?">SMUSD!$B$18:$B$52</definedName>
    <definedName name="XDO_?NOVAL?144?">SMUSD!$B$18:$B$60</definedName>
    <definedName name="XDO_?NOVAL?145?">SMUSD!$B$18:$B$66</definedName>
    <definedName name="XDO_?NOVAL?146?">SMUSD!$B$18:$B$78</definedName>
    <definedName name="XDO_?NOVAL?147?">SMUSD!$B$18:$B$97</definedName>
    <definedName name="XDO_?NOVAL?148?">SMUSD!$B$18:$B$126</definedName>
    <definedName name="XDO_?NOVAL?149?">SMUSD!$B$18:$B$132</definedName>
    <definedName name="XDO_?NOVAL?15?">SLTEF!$B$10:$B$78</definedName>
    <definedName name="XDO_?NOVAL?150?">SMUSD!$B$18:$B$138</definedName>
    <definedName name="XDO_?NOVAL?151?">SMUSD!$B$18:$B$145</definedName>
    <definedName name="XDO_?NOVAL?152?">SMUSD!$B$18:$B$155</definedName>
    <definedName name="XDO_?NOVAL?153?">SMUSD!$B$18:$B$160</definedName>
    <definedName name="XDO_?NOVAL?154?">SMIDCAP!$B$10:$B$63</definedName>
    <definedName name="XDO_?NOVAL?155?">SMIDCAP!$B$10:$B$67</definedName>
    <definedName name="XDO_?NOVAL?156?">SMIDCAP!$B$10:$B$92</definedName>
    <definedName name="XDO_?NOVAL?157?">SMIDCAP!$B$10:$B$111</definedName>
    <definedName name="XDO_?NOVAL?158?">SMIDCAP!$B$10:$B$116</definedName>
    <definedName name="XDO_?NOVAL?159?">SMCMF!$B$24:$B$26</definedName>
    <definedName name="XDO_?NOVAL?16?">SLTEF!$B$10:$B$82</definedName>
    <definedName name="XDO_?NOVAL?160?">SMCMF!$B$24:$B$55</definedName>
    <definedName name="XDO_?NOVAL?161?">SMCMF!$B$24:$B$60</definedName>
    <definedName name="XDO_?NOVAL?162?">SMCOMMA!$B$10:$B$39</definedName>
    <definedName name="XDO_?NOVAL?163?">SMCOMMA!$B$10:$B$64</definedName>
    <definedName name="XDO_?NOVAL?164?">SMCOMMA!$B$10:$B$83</definedName>
    <definedName name="XDO_?NOVAL?165?">SMCOMMA!$B$10:$B$88</definedName>
    <definedName name="XDO_?NOVAL?166?">SMGF!$B$24:$B$31</definedName>
    <definedName name="XDO_?NOVAL?167?">SMGF!$B$24:$B$35</definedName>
    <definedName name="XDO_?NOVAL?168?">SMGF!$B$24:$B$46</definedName>
    <definedName name="XDO_?NOVAL?169?">SMGF!$B$24:$B$65</definedName>
    <definedName name="XDO_?NOVAL?17?">SLTEF!$B$10:$B$105</definedName>
    <definedName name="XDO_?NOVAL?170?">SMGF!$B$24:$B$70</definedName>
    <definedName name="XDO_?NOVAL?171?">SFLEXI!$B$10:$B$71</definedName>
    <definedName name="XDO_?NOVAL?172?">SFLEXI!$B$10:$B$79</definedName>
    <definedName name="XDO_?NOVAL?173?">SFLEXI!$B$10:$B$101</definedName>
    <definedName name="XDO_?NOVAL?174?">SFLEXI!$B$10:$B$120</definedName>
    <definedName name="XDO_?NOVAL?175?">SFLEXI!$B$10:$B$125</definedName>
    <definedName name="XDO_?NOVAL?176?">SMAAF!$B$10:$B$72</definedName>
    <definedName name="XDO_?NOVAL?177?">SMAAF!$B$10:$B$81</definedName>
    <definedName name="XDO_?NOVAL?178?">SMAAF!$B$10:$B$119</definedName>
    <definedName name="XDO_?NOVAL?179?">SMAAF!$B$10:$B$130</definedName>
    <definedName name="XDO_?NOVAL?18?">SLTEF!$B$10:$B$124</definedName>
    <definedName name="XDO_?NOVAL?180?">SMAAF!$B$10:$B$134</definedName>
    <definedName name="XDO_?NOVAL?181?">SMAAF!$B$10:$B$139</definedName>
    <definedName name="XDO_?NOVAL?182?">SMAAF!$B$10:$B$145</definedName>
    <definedName name="XDO_?NOVAL?183?">SMAAF!$B$10:$B$157</definedName>
    <definedName name="XDO_?NOVAL?184?">SMAAF!$B$10:$B$169</definedName>
    <definedName name="XDO_?NOVAL?185?">SMAAF!$B$10:$B$174</definedName>
    <definedName name="XDO_?NOVAL?186?">SBLUECHIP!$B$10:$B$52</definedName>
    <definedName name="XDO_?NOVAL?187?">SBLUECHIP!$B$10:$B$78</definedName>
    <definedName name="XDO_?NOVAL?188?">SBLUECHIP!$B$10:$B$97</definedName>
    <definedName name="XDO_?NOVAL?189?">SBLUECHIP!$B$10:$B$102</definedName>
    <definedName name="XDO_?NOVAL?19?">SLTEF!$B$10:$B$129</definedName>
    <definedName name="XDO_?NOVAL?190?">SAOF!$B$10:$B$198</definedName>
    <definedName name="XDO_?NOVAL?191?">SAOF!$B$10:$B$212</definedName>
    <definedName name="XDO_?NOVAL?192?">SAOF!$B$10:$B$228</definedName>
    <definedName name="XDO_?NOVAL?193?">SAOF!$B$10:$B$237</definedName>
    <definedName name="XDO_?NOVAL?194?">SAOF!$B$10:$B$241</definedName>
    <definedName name="XDO_?NOVAL?195?">SAOF!$B$10:$B$253</definedName>
    <definedName name="XDO_?NOVAL?196?">SAOF!$B$10:$B$265</definedName>
    <definedName name="XDO_?NOVAL?197?">SAOF!$B$10:$B$270</definedName>
    <definedName name="XDO_?NOVAL?198?">SIF!$B$10:$B$44</definedName>
    <definedName name="XDO_?NOVAL?199?">SIF!$B$10:$B$46</definedName>
    <definedName name="XDO_?NOVAL?2?">#REF!</definedName>
    <definedName name="XDO_?NOVAL?20?">#REF!</definedName>
    <definedName name="XDO_?NOVAL?200?">SIF!$B$10:$B$73</definedName>
    <definedName name="XDO_?NOVAL?201?">SIF!$B$10:$B$92</definedName>
    <definedName name="XDO_?NOVAL?202?">SIF!$B$10:$B$97</definedName>
    <definedName name="XDO_?NOVAL?203?">SMLDF!$B$18:$B$60</definedName>
    <definedName name="XDO_?NOVAL?204?">SMLDF!$B$18:$B$69</definedName>
    <definedName name="XDO_?NOVAL?205?">SMLDF!$B$18:$B$77</definedName>
    <definedName name="XDO_?NOVAL?206?">SMLDF!$B$18:$B$85</definedName>
    <definedName name="XDO_?NOVAL?207?">SMLDF!$B$18:$B$99</definedName>
    <definedName name="XDO_?NOVAL?208?">SMLDF!$B$18:$B$124</definedName>
    <definedName name="XDO_?NOVAL?209?">SMLDF!$B$18:$B$130</definedName>
    <definedName name="XDO_?NOVAL?21?">#REF!</definedName>
    <definedName name="XDO_?NOVAL?210?">SMLDF!$B$18:$B$141</definedName>
    <definedName name="XDO_?NOVAL?211?">SMLDF!$B$18:$B$151</definedName>
    <definedName name="XDO_?NOVAL?212?">SMLDF!$B$18:$B$156</definedName>
    <definedName name="XDO_?NOVAL?213?">SSTDF!$B$18:$B$81</definedName>
    <definedName name="XDO_?NOVAL?214?">SSTDF!$B$18:$B$91</definedName>
    <definedName name="XDO_?NOVAL?215?">SSTDF!$B$18:$B$99</definedName>
    <definedName name="XDO_?NOVAL?216?">SSTDF!$B$18:$B$111</definedName>
    <definedName name="XDO_?NOVAL?217?">SSTDF!$B$18:$B$123</definedName>
    <definedName name="XDO_?NOVAL?218?">SSTDF!$B$18:$B$131</definedName>
    <definedName name="XDO_?NOVAL?219?">SSTDF!$B$18:$B$138</definedName>
    <definedName name="XDO_?NOVAL?22?">#REF!</definedName>
    <definedName name="XDO_?NOVAL?220?">SSTDF!$B$18:$B$148</definedName>
    <definedName name="XDO_?NOVAL?221?">SSTDF!$B$18:$B$153</definedName>
    <definedName name="XDO_?NOVAL?222?">SETFGOLD!$B$46</definedName>
    <definedName name="XDO_?NOVAL?223?">SETFGOLD!$B$46:$B$54</definedName>
    <definedName name="XDO_?NOVAL?224?">SETFGOLD!$B$46:$B$59</definedName>
    <definedName name="XDO_?NOVAL?225?">SPSU!$B$10:$B$33</definedName>
    <definedName name="XDO_?NOVAL?226?">SPSU!$B$10:$B$58</definedName>
    <definedName name="XDO_?NOVAL?227?">SPSU!$B$10:$B$77</definedName>
    <definedName name="XDO_?NOVAL?228?">SPSU!$B$10:$B$82</definedName>
    <definedName name="XDO_?NOVAL?229?">SGF!$B$42</definedName>
    <definedName name="XDO_?NOVAL?23?">#REF!</definedName>
    <definedName name="XDO_?NOVAL?230?">SGF!$B$42:$B$54</definedName>
    <definedName name="XDO_?NOVAL?231?">SGF!$B$42:$B$59</definedName>
    <definedName name="XDO_?NOVAL?232?">SBISENSEX!$B$10:$B$40</definedName>
    <definedName name="XDO_?NOVAL?233?">SBISENSEX!$B$10:$B$83</definedName>
    <definedName name="XDO_?NOVAL?234?">SBISENSEX!$B$10:$B$88</definedName>
    <definedName name="XDO_?NOVAL?235?">SSCF!$B$10:$B$80</definedName>
    <definedName name="XDO_?NOVAL?236?">SSCF!$B$10:$B$108</definedName>
    <definedName name="XDO_?NOVAL?237?">SSCF!$B$10:$B$127</definedName>
    <definedName name="XDO_?NOVAL?238?">SSCF!$B$10:$B$132</definedName>
    <definedName name="XDO_?NOVAL?239?">SBPF!$B$18:$B$52</definedName>
    <definedName name="XDO_?NOVAL?24?">SMGLF!$B$10:$B$45</definedName>
    <definedName name="XDO_?NOVAL?240?">SBPF!$B$18:$B$61</definedName>
    <definedName name="XDO_?NOVAL?241?">SBPF!$B$18:$B$69</definedName>
    <definedName name="XDO_?NOVAL?242?">SBPF!$B$18:$B$87</definedName>
    <definedName name="XDO_?NOVAL?243?">SBPF!$B$18:$B$100</definedName>
    <definedName name="XDO_?NOVAL?244?">SBPF!$B$18:$B$110</definedName>
    <definedName name="XDO_?NOVAL?245?">SBPF!$B$18:$B$115</definedName>
    <definedName name="XDO_?NOVAL?246?">SBFS!$B$10:$B$44</definedName>
    <definedName name="XDO_?NOVAL?247?">SBFS!$B$10:$B$69</definedName>
    <definedName name="XDO_?NOVAL?248?">SBFS!$B$10:$B$88</definedName>
    <definedName name="XDO_?NOVAL?249?">SBFS!$B$10:$B$93</definedName>
    <definedName name="XDO_?NOVAL?25?">SMGLF!$B$10:$B$70</definedName>
    <definedName name="XDO_?NOVAL?250?">SETFNN50!$B$10:$B$59</definedName>
    <definedName name="XDO_?NOVAL?251?">SETFNN50!$B$10:$B$68</definedName>
    <definedName name="XDO_?NOVAL?252?">SETFNN50!$B$10:$B$103</definedName>
    <definedName name="XDO_?NOVAL?253?">SETFNN50!$B$10:$B$108</definedName>
    <definedName name="XDO_?NOVAL?254?">SETFNIFBK!$B$10:$B$23</definedName>
    <definedName name="XDO_?NOVAL?255?">SETFNIFBK!$B$10:$B$66</definedName>
    <definedName name="XDO_?NOVAL?256?">SETFNIFBK!$B$10:$B$71</definedName>
    <definedName name="XDO_?NOVAL?257?">SETFBSE100!$B$10:$B$110</definedName>
    <definedName name="XDO_?NOVAL?258?">SETFBSE100!$B$10:$B$119</definedName>
    <definedName name="XDO_?NOVAL?259?">SETFBSE100!$B$10:$B$154</definedName>
    <definedName name="XDO_?NOVAL?26?">SMGLF!$B$10:$B$89</definedName>
    <definedName name="XDO_?NOVAL?260?">SETFBSE100!$B$10:$B$159</definedName>
    <definedName name="XDO_?NOVAL?261?">SESF!$B$10:$B$108</definedName>
    <definedName name="XDO_?NOVAL?262?">SESF!$B$10:$B$109</definedName>
    <definedName name="XDO_?NOVAL?263?">SESF!$B$10:$B$109</definedName>
    <definedName name="XDO_?NOVAL?264?">SESF!$B$10:$B$143</definedName>
    <definedName name="XDO_?NOVAL?265?">SESF!$B$10:$B$153</definedName>
    <definedName name="XDO_?NOVAL?266?">SESF!$B$10:$B$165</definedName>
    <definedName name="XDO_?NOVAL?267?">SESF!$B$10:$B$174</definedName>
    <definedName name="XDO_?NOVAL?268?">SESF!$B$10:$B$186</definedName>
    <definedName name="XDO_?NOVAL?269?">SESF!$B$10:$B$191</definedName>
    <definedName name="XDO_?NOVAL?27?">SMGLF!$B$10:$B$94</definedName>
    <definedName name="XDO_?NOVAL?270?">SETFNIF50!$B$10:$B$60</definedName>
    <definedName name="XDO_?NOVAL?271?">SETFNIF50!$B$10:$B$103</definedName>
    <definedName name="XDO_?NOVAL?272?">SETFNIF50!$B$10:$B$108</definedName>
    <definedName name="XDO_?NOVAL?273?">'SLTAF-III'!$B$10:$B$36</definedName>
    <definedName name="XDO_?NOVAL?274?">'SLTAF-III'!$B$10:$B$79</definedName>
    <definedName name="XDO_?NOVAL?275?">'SLTAF-III'!$B$10:$B$84</definedName>
    <definedName name="XDO_?NOVAL?276?">SETF10GILT!$B$24</definedName>
    <definedName name="XDO_?NOVAL?277?">SETF10GILT!$B$24:$B$53</definedName>
    <definedName name="XDO_?NOVAL?278?">SETF10GILT!$B$24:$B$58</definedName>
    <definedName name="XDO_?NOVAL?279?">'SLTAF-IV'!$B$10:$B$37</definedName>
    <definedName name="XDO_?NOVAL?28?">#REF!</definedName>
    <definedName name="XDO_?NOVAL?280?">'SLTAF-IV'!$B$10:$B$80</definedName>
    <definedName name="XDO_?NOVAL?281?">'SLTAF-IV'!$B$10:$B$85</definedName>
    <definedName name="XDO_?NOVAL?282?">'SLTAF-V'!$B$10:$B$37</definedName>
    <definedName name="XDO_?NOVAL?283?">'SLTAF-V'!$B$10:$B$80</definedName>
    <definedName name="XDO_?NOVAL?284?">'SLTAF-V'!$B$10:$B$85</definedName>
    <definedName name="XDO_?NOVAL?285?">'SLTAF-VI'!$B$10:$B$45</definedName>
    <definedName name="XDO_?NOVAL?286?">'SLTAF-VI'!$B$10:$B$88</definedName>
    <definedName name="XDO_?NOVAL?287?">'SLTAF-VI'!$B$10:$B$93</definedName>
    <definedName name="XDO_?NOVAL?288?">SETFSN50!$B$10:$B$59</definedName>
    <definedName name="XDO_?NOVAL?289?">SETFSN50!$B$10:$B$68</definedName>
    <definedName name="XDO_?NOVAL?29?">#REF!</definedName>
    <definedName name="XDO_?NOVAL?290?">SETFSN50!$B$10:$B$103</definedName>
    <definedName name="XDO_?NOVAL?291?">SETFSN50!$B$10:$B$108</definedName>
    <definedName name="XDO_?NOVAL?292?">SBIETFQLTY!$B$10:$B$40</definedName>
    <definedName name="XDO_?NOVAL?293?">SBIETFQLTY!$B$10:$B$83</definedName>
    <definedName name="XDO_?NOVAL?294?">SBIETFQLTY!$B$10:$B$88</definedName>
    <definedName name="XDO_?NOVAL?295?">SCBF!$B$18:$B$93</definedName>
    <definedName name="XDO_?NOVAL?296?">SCBF!$B$18:$B$102</definedName>
    <definedName name="XDO_?NOVAL?297?">SCBF!$B$18:$B$108</definedName>
    <definedName name="XDO_?NOVAL?298?">SCBF!$B$18:$B$113</definedName>
    <definedName name="XDO_?NOVAL?299?">SCBF!$B$18:$B$126</definedName>
    <definedName name="XDO_?NOVAL?3?">#REF!</definedName>
    <definedName name="XDO_?NOVAL?30?">SEHF!$B$10:$B$54</definedName>
    <definedName name="XDO_?NOVAL?300?">SCBF!$B$18:$B$139</definedName>
    <definedName name="XDO_?NOVAL?301?">SCBF!$B$18:$B$149</definedName>
    <definedName name="XDO_?NOVAL?302?">SCBF!$B$18:$B$154</definedName>
    <definedName name="XDO_?NOVAL?303?">SEMVF!$B$10:$B$60</definedName>
    <definedName name="XDO_?NOVAL?304?">SEMVF!$B$10:$B$103</definedName>
    <definedName name="XDO_?NOVAL?305?">SEMVF!$B$10:$B$108</definedName>
    <definedName name="XDO_?NOVAL?306?">'SFMP- Series 1'!$B$26:$B$31</definedName>
    <definedName name="XDO_?NOVAL?307?">'SFMP- Series 1'!$B$26:$B$50</definedName>
    <definedName name="XDO_?NOVAL?308?">'SFMP- Series 1'!$B$26:$B$65</definedName>
    <definedName name="XDO_?NOVAL?309?">'SFMP- Series 1'!$B$26:$B$70</definedName>
    <definedName name="XDO_?NOVAL?31?">SEHF!$B$10:$B$59</definedName>
    <definedName name="XDO_?NOVAL?310?">'SFMP- Series 6'!$B$24</definedName>
    <definedName name="XDO_?NOVAL?311?">'SFMP- Series 6'!$B$24:$B$31</definedName>
    <definedName name="XDO_?NOVAL?312?">'SFMP- Series 6'!$B$24:$B$50</definedName>
    <definedName name="XDO_?NOVAL?313?">'SFMP- Series 6'!$B$24:$B$65</definedName>
    <definedName name="XDO_?NOVAL?314?">'SFMP- Series 6'!$B$24:$B$70</definedName>
    <definedName name="XDO_?NOVAL?315?">'SFMP- Series 34'!$B$24</definedName>
    <definedName name="XDO_?NOVAL?316?">'SFMP- Series 34'!$B$24:$B$28</definedName>
    <definedName name="XDO_?NOVAL?317?">'SFMP- Series 34'!$B$24:$B$45</definedName>
    <definedName name="XDO_?NOVAL?318?">'SFMP- Series 34'!$B$24:$B$60</definedName>
    <definedName name="XDO_?NOVAL?319?">'SFMP- Series 34'!$B$24:$B$65</definedName>
    <definedName name="XDO_?NOVAL?32?">SEHF!$B$10:$B$66</definedName>
    <definedName name="XDO_?NOVAL?320?">'SMCBF-IP'!$B$10:$B$46</definedName>
    <definedName name="XDO_?NOVAL?321?">'SMCBF-IP'!$B$10:$B$53</definedName>
    <definedName name="XDO_?NOVAL?322?">'SMCBF-IP'!$B$10:$B$74</definedName>
    <definedName name="XDO_?NOVAL?323?">'SMCBF-IP'!$B$10:$B$93</definedName>
    <definedName name="XDO_?NOVAL?324?">'SMCBF-IP'!$B$10:$B$98</definedName>
    <definedName name="XDO_?NOVAL?325?">SFRDF!$B$18:$B$20</definedName>
    <definedName name="XDO_?NOVAL?326?">SFRDF!$B$18:$B$30</definedName>
    <definedName name="XDO_?NOVAL?327?">SFRDF!$B$18:$B$36</definedName>
    <definedName name="XDO_?NOVAL?328?">SFRDF!$B$18:$B$44</definedName>
    <definedName name="XDO_?NOVAL?329?">SFRDF!$B$18:$B$57</definedName>
    <definedName name="XDO_?NOVAL?33?">SEHF!$B$10:$B$70</definedName>
    <definedName name="XDO_?NOVAL?330?">SFRDF!$B$18:$B$67</definedName>
    <definedName name="XDO_?NOVAL?331?">SFRDF!$B$18:$B$72</definedName>
    <definedName name="XDO_?NOVAL?332?">SBIETFIT!$B$10:$B$19</definedName>
    <definedName name="XDO_?NOVAL?333?">SBIETFIT!$B$10:$B$62</definedName>
    <definedName name="XDO_?NOVAL?334?">SBIETFIT!$B$10:$B$67</definedName>
    <definedName name="XDO_?NOVAL?335?">SBIETFPB!$B$10:$B$19</definedName>
    <definedName name="XDO_?NOVAL?336?">SBIETFPB!$B$10:$B$62</definedName>
    <definedName name="XDO_?NOVAL?337?">SBIETFPB!$B$10:$B$67</definedName>
    <definedName name="XDO_?NOVAL?338?">'SRBF-AP'!$B$10:$B$61</definedName>
    <definedName name="XDO_?NOVAL?339?">'SRBF-AP'!$B$10:$B$71</definedName>
    <definedName name="XDO_?NOVAL?34?">SEHF!$B$10:$B$127</definedName>
    <definedName name="XDO_?NOVAL?340?">'SRBF-AP'!$B$10:$B$80</definedName>
    <definedName name="XDO_?NOVAL?341?">'SRBF-AP'!$B$10:$B$84</definedName>
    <definedName name="XDO_?NOVAL?342?">'SRBF-AP'!$B$10:$B$111</definedName>
    <definedName name="XDO_?NOVAL?343?">'SRBF-AP'!$B$10:$B$116</definedName>
    <definedName name="XDO_?NOVAL?344?">'SRBF-AHP'!$B$10:$B$61</definedName>
    <definedName name="XDO_?NOVAL?345?">'SRBF-AHP'!$B$10:$B$62</definedName>
    <definedName name="XDO_?NOVAL?346?">'SRBF-AHP'!$B$10:$B$62</definedName>
    <definedName name="XDO_?NOVAL?347?">'SRBF-AHP'!$B$10:$B$81</definedName>
    <definedName name="XDO_?NOVAL?348?">'SRBF-AHP'!$B$10:$B$90</definedName>
    <definedName name="XDO_?NOVAL?349?">'SRBF-AHP'!$B$10:$B$94</definedName>
    <definedName name="XDO_?NOVAL?35?">SEHF!$B$10:$B$133</definedName>
    <definedName name="XDO_?NOVAL?350?">'SRBF-AHP'!$B$10:$B$111</definedName>
    <definedName name="XDO_?NOVAL?351?">'SRBF-AHP'!$B$10:$B$123</definedName>
    <definedName name="XDO_?NOVAL?352?">'SRBF-AHP'!$B$10:$B$128</definedName>
    <definedName name="XDO_?NOVAL?353?">'SRBF-CHP'!$B$10:$B$61</definedName>
    <definedName name="XDO_?NOVAL?354?">'SRBF-CHP'!$B$10:$B$79</definedName>
    <definedName name="XDO_?NOVAL?355?">'SRBF-CHP'!$B$10:$B$91</definedName>
    <definedName name="XDO_?NOVAL?356?">'SRBF-CHP'!$B$10:$B$120</definedName>
    <definedName name="XDO_?NOVAL?357?">'SRBF-CHP'!$B$10:$B$125</definedName>
    <definedName name="XDO_?NOVAL?358?">'SRBF-CP'!$B$10:$B$61</definedName>
    <definedName name="XDO_?NOVAL?359?">'SRBF-CP'!$B$10:$B$78</definedName>
    <definedName name="XDO_?NOVAL?36?">SEHF!$B$10:$B$141</definedName>
    <definedName name="XDO_?NOVAL?360?">'SRBF-CP'!$B$10:$B$89</definedName>
    <definedName name="XDO_?NOVAL?361?">'SRBF-CP'!$B$10:$B$118</definedName>
    <definedName name="XDO_?NOVAL?362?">'SRBF-CP'!$B$10:$B$123</definedName>
    <definedName name="XDO_?NOVAL?363?">'SIA-US EQUITY FOF'!$B$14</definedName>
    <definedName name="XDO_?NOVAL?364?">'SIA-US EQUITY FOF'!$B$14:$B$53</definedName>
    <definedName name="XDO_?NOVAL?365?">'SIA-US EQUITY FOF'!$B$14:$B$58</definedName>
    <definedName name="XDO_?NOVAL?366?">'SFMP- Series 42'!$B$18:$B$19</definedName>
    <definedName name="XDO_?NOVAL?367?">'SFMP- Series 42'!$B$18:$B$27</definedName>
    <definedName name="XDO_?NOVAL?368?">'SFMP- Series 42'!$B$18:$B$42</definedName>
    <definedName name="XDO_?NOVAL?369?">'SFMP- Series 42'!$B$18:$B$59</definedName>
    <definedName name="XDO_?NOVAL?37?">SEHF!$B$10:$B$153</definedName>
    <definedName name="XDO_?NOVAL?370?">'SFMP- Series 42'!$B$18:$B$74</definedName>
    <definedName name="XDO_?NOVAL?371?">'SFMP- Series 42'!$B$18:$B$79</definedName>
    <definedName name="XDO_?NOVAL?372?">'SNN50'!$B$10:$B$59</definedName>
    <definedName name="XDO_?NOVAL?373?">'SNN50'!$B$10:$B$68</definedName>
    <definedName name="XDO_?NOVAL?374?">'SNN50'!$B$10:$B$103</definedName>
    <definedName name="XDO_?NOVAL?375?">'SNN50'!$B$10:$B$108</definedName>
    <definedName name="XDO_?NOVAL?376?">'SFMP- Series 44'!$B$26:$B$31</definedName>
    <definedName name="XDO_?NOVAL?377?">'SFMP- Series 44'!$B$26:$B$55</definedName>
    <definedName name="XDO_?NOVAL?378?">'SFMP- Series 44'!$B$26:$B$70</definedName>
    <definedName name="XDO_?NOVAL?379?">'SFMP- Series 44'!$B$26:$B$75</definedName>
    <definedName name="XDO_?NOVAL?38?">SEHF!$B$10:$B$161</definedName>
    <definedName name="XDO_?NOVAL?380?">'SFMP- Series 45'!$B$26:$B$35</definedName>
    <definedName name="XDO_?NOVAL?381?">'SFMP- Series 45'!$B$26:$B$56</definedName>
    <definedName name="XDO_?NOVAL?382?">'SFMP- Series 45'!$B$26:$B$71</definedName>
    <definedName name="XDO_?NOVAL?383?">'SFMP- Series 45'!$B$26:$B$76</definedName>
    <definedName name="XDO_?NOVAL?384?">SBIETFCON!$B$10:$B$40</definedName>
    <definedName name="XDO_?NOVAL?385?">SBIETFCON!$B$10:$B$49</definedName>
    <definedName name="XDO_?NOVAL?386?">SBIETFCON!$B$10:$B$84</definedName>
    <definedName name="XDO_?NOVAL?387?">SBIETFCON!$B$10:$B$89</definedName>
    <definedName name="XDO_?NOVAL?388?">'SFMP- Series 46'!$B$26:$B$29</definedName>
    <definedName name="XDO_?NOVAL?389?">'SFMP- Series 46'!$B$26:$B$49</definedName>
    <definedName name="XDO_?NOVAL?39?">SEHF!$B$10:$B$176</definedName>
    <definedName name="XDO_?NOVAL?390?">'SFMP- Series 46'!$B$26:$B$64</definedName>
    <definedName name="XDO_?NOVAL?391?">'SFMP- Series 46'!$B$26:$B$69</definedName>
    <definedName name="XDO_?NOVAL?392?">SBAF!$B$10:$B$101</definedName>
    <definedName name="XDO_?NOVAL?393?">SBAF!$B$10:$B$109</definedName>
    <definedName name="XDO_?NOVAL?394?">SBAF!$B$10:$B$114</definedName>
    <definedName name="XDO_?NOVAL?395?">SBAF!$B$10:$B$159</definedName>
    <definedName name="XDO_?NOVAL?396?">SBAF!$B$10:$B$173</definedName>
    <definedName name="XDO_?NOVAL?397?">SBAF!$B$10:$B$178</definedName>
    <definedName name="XDO_?NOVAL?398?">SBAF!$B$10:$B$183</definedName>
    <definedName name="XDO_?NOVAL?399?">SBAF!$B$10:$B$191</definedName>
    <definedName name="XDO_?NOVAL?4?">#REF!</definedName>
    <definedName name="XDO_?NOVAL?40?">SEHF!$B$10:$B$181</definedName>
    <definedName name="XDO_?NOVAL?400?">SBAF!$B$10:$B$212</definedName>
    <definedName name="XDO_?NOVAL?401?">SBAF!$B$10:$B$217</definedName>
    <definedName name="XDO_?NOVAL?402?">'SFMP- Series 49'!$B$26:$B$34</definedName>
    <definedName name="XDO_?NOVAL?403?">'SFMP- Series 49'!$B$26:$B$55</definedName>
    <definedName name="XDO_?NOVAL?404?">'SFMP- Series 49'!$B$26:$B$70</definedName>
    <definedName name="XDO_?NOVAL?405?">'SFMP- Series 49'!$B$26:$B$75</definedName>
    <definedName name="XDO_?NOVAL?406?">'SFMP- Series 50'!$B$26:$B$31</definedName>
    <definedName name="XDO_?NOVAL?407?">'SFMP- Series 50'!$B$26:$B$50</definedName>
    <definedName name="XDO_?NOVAL?408?">'SFMP- Series 50'!$B$26:$B$65</definedName>
    <definedName name="XDO_?NOVAL?409?">'SFMP- Series 50'!$B$26:$B$70</definedName>
    <definedName name="XDO_?NOVAL?41?">#REF!</definedName>
    <definedName name="XDO_?NOVAL?410?">'SFMP- Series 51'!$B$26:$B$37</definedName>
    <definedName name="XDO_?NOVAL?411?">'SFMP- Series 51'!$B$26:$B$59</definedName>
    <definedName name="XDO_?NOVAL?412?">'SFMP- Series 51'!$B$26:$B$74</definedName>
    <definedName name="XDO_?NOVAL?413?">'SFMP- Series 51'!$B$26:$B$79</definedName>
    <definedName name="XDO_?NOVAL?414?">'SFMP- Series 52'!$B$26:$B$30</definedName>
    <definedName name="XDO_?NOVAL?415?">'SFMP- Series 52'!$B$26:$B$51</definedName>
    <definedName name="XDO_?NOVAL?416?">'SFMP- Series 52'!$B$26:$B$66</definedName>
    <definedName name="XDO_?NOVAL?417?">'SFMP- Series 52'!$B$26:$B$71</definedName>
    <definedName name="XDO_?NOVAL?418?">'SFMP- Series 53'!$B$26:$B$34</definedName>
    <definedName name="XDO_?NOVAL?419?">'SFMP- Series 53'!$B$26:$B$57</definedName>
    <definedName name="XDO_?NOVAL?42?">#REF!</definedName>
    <definedName name="XDO_?NOVAL?420?">'SFMP- Series 53'!$B$26:$B$72</definedName>
    <definedName name="XDO_?NOVAL?421?">'SFMP- Series 53'!$B$26:$B$77</definedName>
    <definedName name="XDO_?NOVAL?422?">'SFMP- Series 54'!$B$26:$B$28</definedName>
    <definedName name="XDO_?NOVAL?423?">'SFMP- Series 54'!$B$26:$B$44</definedName>
    <definedName name="XDO_?NOVAL?424?">'SFMP- Series 54'!$B$26:$B$59</definedName>
    <definedName name="XDO_?NOVAL?425?">'SFMP- Series 54'!$B$26:$B$64</definedName>
    <definedName name="XDO_?NOVAL?426?">'SFMP- Series 55'!$B$26:$B$32</definedName>
    <definedName name="XDO_?NOVAL?427?">'SFMP- Series 55'!$B$26:$B$55</definedName>
    <definedName name="XDO_?NOVAL?428?">'SFMP- Series 55'!$B$26:$B$70</definedName>
    <definedName name="XDO_?NOVAL?429?">'SFMP- Series 55'!$B$26:$B$75</definedName>
    <definedName name="XDO_?NOVAL?43?">SMIF!$B$18:$B$36</definedName>
    <definedName name="XDO_?NOVAL?430?">'SFMP- Series 57'!$B$26:$B$29</definedName>
    <definedName name="XDO_?NOVAL?431?">'SFMP- Series 57'!$B$26:$B$52</definedName>
    <definedName name="XDO_?NOVAL?432?">'SFMP- Series 57'!$B$26:$B$67</definedName>
    <definedName name="XDO_?NOVAL?433?">'SFMP- Series 57'!$B$26:$B$72</definedName>
    <definedName name="XDO_?NOVAL?434?">'SFMP- Series 58'!$B$26:$B$32</definedName>
    <definedName name="XDO_?NOVAL?435?">'SFMP- Series 58'!$B$26:$B$52</definedName>
    <definedName name="XDO_?NOVAL?436?">'SFMP- Series 58'!$B$26:$B$67</definedName>
    <definedName name="XDO_?NOVAL?437?">'SFMP- Series 58'!$B$26:$B$72</definedName>
    <definedName name="XDO_?NOVAL?438?">SCPSE!$B$18:$B$43</definedName>
    <definedName name="XDO_?NOVAL?439?">SCPSE!$B$18:$B$52</definedName>
    <definedName name="XDO_?NOVAL?44?">SMIF!$B$18:$B$43</definedName>
    <definedName name="XDO_?NOVAL?440?">SCPSE!$B$18:$B$107</definedName>
    <definedName name="XDO_?NOVAL?441?">SCPSE!$B$18:$B$134</definedName>
    <definedName name="XDO_?NOVAL?442?">SCPSE!$B$18:$B$139</definedName>
    <definedName name="XDO_?NOVAL?443?">'SFMP- Series 59'!$B$38:$B$40</definedName>
    <definedName name="XDO_?NOVAL?444?">'SFMP- Series 59'!$B$38:$B$55</definedName>
    <definedName name="XDO_?NOVAL?445?">'SFMP- Series 59'!$B$38:$B$60</definedName>
    <definedName name="XDO_?NOVAL?446?">'SFMP- Series 60'!$B$26:$B$31</definedName>
    <definedName name="XDO_?NOVAL?447?">'SFMP- Series 60'!$B$26:$B$51</definedName>
    <definedName name="XDO_?NOVAL?448?">'SFMP- Series 60'!$B$26:$B$66</definedName>
    <definedName name="XDO_?NOVAL?449?">'SFMP- Series 60'!$B$26:$B$71</definedName>
    <definedName name="XDO_?NOVAL?45?">SMIF!$B$18:$B$49</definedName>
    <definedName name="XDO_?NOVAL?450?">SMCF!$B$10:$B$69</definedName>
    <definedName name="XDO_?NOVAL?451?">SMCF!$B$10:$B$84</definedName>
    <definedName name="XDO_?NOVAL?452?">SMCF!$B$10:$B$95</definedName>
    <definedName name="XDO_?NOVAL?453?">SMCF!$B$10:$B$114</definedName>
    <definedName name="XDO_?NOVAL?454?">SMCF!$B$10:$B$119</definedName>
    <definedName name="XDO_?NOVAL?455?">'SFMP- Series 61'!$B$26:$B$36</definedName>
    <definedName name="XDO_?NOVAL?456?">'SFMP- Series 61'!$B$26:$B$59</definedName>
    <definedName name="XDO_?NOVAL?457?">'SFMP- Series 61'!$B$26:$B$74</definedName>
    <definedName name="XDO_?NOVAL?458?">'SFMP- Series 61'!$B$26:$B$79</definedName>
    <definedName name="XDO_?NOVAL?459?">'SFMP- Series 66'!$B$24</definedName>
    <definedName name="XDO_?NOVAL?46?">SMIF!$B$18:$B$53</definedName>
    <definedName name="XDO_?NOVAL?460?">'SFMP- Series 66'!$B$24:$B$39</definedName>
    <definedName name="XDO_?NOVAL?461?">'SFMP- Series 66'!$B$24:$B$55</definedName>
    <definedName name="XDO_?NOVAL?462?">'SFMP- Series 66'!$B$24:$B$70</definedName>
    <definedName name="XDO_?NOVAL?463?">'SFMP- Series 66'!$B$24:$B$75</definedName>
    <definedName name="XDO_?NOVAL?464?">'SFMP- Series 67'!$B$26:$B$34</definedName>
    <definedName name="XDO_?NOVAL?465?">'SFMP- Series 67'!$B$26:$B$57</definedName>
    <definedName name="XDO_?NOVAL?466?">'SFMP- Series 67'!$B$26:$B$72</definedName>
    <definedName name="XDO_?NOVAL?467?">'SFMP- Series 67'!$B$26:$B$77</definedName>
    <definedName name="XDO_?NOVAL?468?">'SFMP- Series 68'!$B$24</definedName>
    <definedName name="XDO_?NOVAL?469?">'SFMP- Series 68'!$B$24:$B$42</definedName>
    <definedName name="XDO_?NOVAL?47?">SMIF!$B$18:$B$72</definedName>
    <definedName name="XDO_?NOVAL?470?">'SFMP- Series 68'!$B$24:$B$57</definedName>
    <definedName name="XDO_?NOVAL?471?">'SFMP- Series 68'!$B$24:$B$62</definedName>
    <definedName name="XDO_?NOVAL?472?">SNM150IF!$B$10:$B$159</definedName>
    <definedName name="XDO_?NOVAL?473?">SNM150IF!$B$10:$B$202</definedName>
    <definedName name="XDO_?NOVAL?474?">SNM150IF!$B$10:$B$207</definedName>
    <definedName name="XDO_?NOVAL?475?">SNS250IF!$B$10:$B$259</definedName>
    <definedName name="XDO_?NOVAL?476?">SNS250IF!$B$10:$B$302</definedName>
    <definedName name="XDO_?NOVAL?477?">SNS250IF!$B$10:$B$307</definedName>
    <definedName name="XDO_?NOVAL?478?">'SCIGI-JUN 2036'!$B$24</definedName>
    <definedName name="XDO_?NOVAL?479?">'SCIGI-JUN 2036'!$B$24:$B$53</definedName>
    <definedName name="XDO_?NOVAL?48?">SMIF!$B$18:$B$82</definedName>
    <definedName name="XDO_?NOVAL?480?">'SCIGI-JUN 2036'!$B$24:$B$58</definedName>
    <definedName name="XDO_?NOVAL?481?">'SCIGI-APR 2029'!$B$24</definedName>
    <definedName name="XDO_?NOVAL?482?">'SCIGI-APR 2029'!$B$24:$B$53</definedName>
    <definedName name="XDO_?NOVAL?483?">'SCIGI-APR 2029'!$B$24:$B$58</definedName>
    <definedName name="XDO_?NOVAL?484?">'SCISI-SEP 2027'!$B$24</definedName>
    <definedName name="XDO_?NOVAL?485?">'SCISI-SEP 2027'!$B$24:$B$41</definedName>
    <definedName name="XDO_?NOVAL?486?">'SCISI-SEP 2027'!$B$24:$B$68</definedName>
    <definedName name="XDO_?NOVAL?487?">'SCISI-SEP 2027'!$B$24:$B$73</definedName>
    <definedName name="XDO_?NOVAL?488?">'SFMP- Series 72'!$B$38:$B$40</definedName>
    <definedName name="XDO_?NOVAL?489?">'SFMP- Series 72'!$B$38:$B$55</definedName>
    <definedName name="XDO_?NOVAL?49?">SMIF!$B$18:$B$87</definedName>
    <definedName name="XDO_?NOVAL?490?">'SFMP- Series 72'!$B$38:$B$60</definedName>
    <definedName name="XDO_?NOVAL?491?">'SFMP- Series 73'!$B$38:$B$41</definedName>
    <definedName name="XDO_?NOVAL?492?">'SFMP- Series 73'!$B$38:$B$56</definedName>
    <definedName name="XDO_?NOVAL?493?">'SFMP- Series 73'!$B$38:$B$61</definedName>
    <definedName name="XDO_?NOVAL?494?">SLDF!$B$24:$B$30</definedName>
    <definedName name="XDO_?NOVAL?495?">SLDF!$B$24:$B$51</definedName>
    <definedName name="XDO_?NOVAL?496?">SLDF!$B$24:$B$61</definedName>
    <definedName name="XDO_?NOVAL?497?">SLDF!$B$24:$B$66</definedName>
    <definedName name="XDO_?NOVAL?498?">'SFMP- Series 74'!$B$24:$B$25</definedName>
    <definedName name="XDO_?NOVAL?499?">'SFMP- Series 74'!$B$24:$B$36</definedName>
    <definedName name="XDO_?NOVAL?5?">#REF!</definedName>
    <definedName name="XDO_?NOVAL?50?">#REF!</definedName>
    <definedName name="XDO_?NOVAL?500?">'SFMP- Series 74'!$B$24:$B$52</definedName>
    <definedName name="XDO_?NOVAL?501?">'SFMP- Series 74'!$B$24:$B$67</definedName>
    <definedName name="XDO_?NOVAL?502?">'SFMP- Series 74'!$B$24:$B$72</definedName>
    <definedName name="XDO_?NOVAL?503?">'SFMP- Series 76'!$B$18:$B$22</definedName>
    <definedName name="XDO_?NOVAL?504?">'SFMP- Series 76'!$B$18:$B$32</definedName>
    <definedName name="XDO_?NOVAL?505?">'SFMP- Series 76'!$B$18:$B$49</definedName>
    <definedName name="XDO_?NOVAL?506?">'SFMP- Series 76'!$B$18:$B$64</definedName>
    <definedName name="XDO_?NOVAL?507?">'SFMP- Series 76'!$B$18:$B$69</definedName>
    <definedName name="XDO_?NOVAL?508?">'SFMP- Series 78'!$B$18:$B$23</definedName>
    <definedName name="XDO_?NOVAL?509?">'SFMP- Series 78'!$B$18:$B$31</definedName>
    <definedName name="XDO_?NOVAL?51?">#REF!</definedName>
    <definedName name="XDO_?NOVAL?510?">'SFMP- Series 78'!$B$18:$B$37</definedName>
    <definedName name="XDO_?NOVAL?511?">'SFMP- Series 78'!$B$18:$B$53</definedName>
    <definedName name="XDO_?NOVAL?512?">'SFMP- Series 78'!$B$18:$B$68</definedName>
    <definedName name="XDO_?NOVAL?513?">'SFMP- Series 78'!$B$18:$B$73</definedName>
    <definedName name="XDO_?NOVAL?514?">SDYF!$B$10:$B$51</definedName>
    <definedName name="XDO_?NOVAL?515?">SDYF!$B$10:$B$53</definedName>
    <definedName name="XDO_?NOVAL?516?">SDYF!$B$10:$B$67</definedName>
    <definedName name="XDO_?NOVAL?517?">SDYF!$B$10:$B$84</definedName>
    <definedName name="XDO_?NOVAL?518?">SDYF!$B$10:$B$103</definedName>
    <definedName name="XDO_?NOVAL?519?">SDYF!$B$10:$B$108</definedName>
    <definedName name="XDO_?NOVAL?52?">SCOF!$B$10:$B$53</definedName>
    <definedName name="XDO_?NOVAL?520?">'SFMP- Series 79'!$B$18:$B$23</definedName>
    <definedName name="XDO_?NOVAL?521?">'SFMP- Series 79'!$B$18:$B$31</definedName>
    <definedName name="XDO_?NOVAL?522?">'SFMP- Series 79'!$B$18:$B$48</definedName>
    <definedName name="XDO_?NOVAL?523?">'SFMP- Series 79'!$B$18:$B$63</definedName>
    <definedName name="XDO_?NOVAL?524?">'SFMP- Series 79'!$B$18:$B$68</definedName>
    <definedName name="XDO_?NOVAL?525?">'SFMP- Series 81'!$B$18:$B$26</definedName>
    <definedName name="XDO_?NOVAL?526?">'SFMP- Series 81'!$B$18:$B$35</definedName>
    <definedName name="XDO_?NOVAL?527?">'SFMP- Series 81'!$B$18:$B$46</definedName>
    <definedName name="XDO_?NOVAL?528?">'SFMP- Series 81'!$B$18:$B$61</definedName>
    <definedName name="XDO_?NOVAL?529?">'SFMP- Series 81'!$B$18:$B$76</definedName>
    <definedName name="XDO_?NOVAL?53?">SCOF!$B$10:$B$57</definedName>
    <definedName name="XDO_?NOVAL?530?">'SFMP- Series 81'!$B$18:$B$81</definedName>
    <definedName name="XDO_?NOVAL?531?">'SBI-BSE-SENSEX-IF'!$B$10:$B$40</definedName>
    <definedName name="XDO_?NOVAL?532?">'SBI-BSE-SENSEX-IF'!$B$10:$B$83</definedName>
    <definedName name="XDO_?NOVAL?533?">'SBI-BSE-SENSEX-IF'!$B$10:$B$88</definedName>
    <definedName name="XDO_?NOVAL?534?">LIQUIDSBI!$B$52</definedName>
    <definedName name="XDO_?NOVAL?535?">LIQUIDSBI!$B$52:$B$57</definedName>
    <definedName name="XDO_?NOVAL?536?">SN50EWIF!$B$10:$B$60</definedName>
    <definedName name="XDO_?NOVAL?537?">SN50EWIF!$B$10:$B$103</definedName>
    <definedName name="XDO_?NOVAL?538?">SN50EWIF!$B$10:$B$108</definedName>
    <definedName name="XDO_?NOVAL?539?">SEOF!$B$10:$B$41</definedName>
    <definedName name="XDO_?NOVAL?54?">SCOF!$B$10:$B$64</definedName>
    <definedName name="XDO_?NOVAL?540?">SEOF!$B$10:$B$66</definedName>
    <definedName name="XDO_?NOVAL?541?">SEOF!$B$10:$B$85</definedName>
    <definedName name="XDO_?NOVAL?542?">SEOF!$B$10:$B$90</definedName>
    <definedName name="XDO_?NOVAL?543?">'SBI-AOF'!$B$10:$B$40</definedName>
    <definedName name="XDO_?NOVAL?544?">'SBI-AOF'!$B$10:$B$49</definedName>
    <definedName name="XDO_?NOVAL?545?">'SBI-AOF'!$B$10:$B$66</definedName>
    <definedName name="XDO_?NOVAL?546?">'SBI-AOF'!$B$10:$B$85</definedName>
    <definedName name="XDO_?NOVAL?547?">'SBI-AOF'!$B$10:$B$90</definedName>
    <definedName name="XDO_?NOVAL?548?">SETFSILVER!$B$54</definedName>
    <definedName name="XDO_?NOVAL?549?">SETFSILVER!$B$54:$B$55</definedName>
    <definedName name="XDO_?NOVAL?55?">SCOF!$B$10:$B$81</definedName>
    <definedName name="XDO_?NOVAL?550?">SETFSILVER!$B$54:$B$59</definedName>
    <definedName name="XDO_?NOVAL?551?">'SETFSILVER-FOF'!$B$42</definedName>
    <definedName name="XDO_?NOVAL?552?">'SETFSILVER-FOF'!$B$42:$B$54</definedName>
    <definedName name="XDO_?NOVAL?553?">'SETFSILVER-FOF'!$B$42:$B$59</definedName>
    <definedName name="XDO_?NOVAL?554?">'SN50EW-ETF'!$B$10:$B$60</definedName>
    <definedName name="XDO_?NOVAL?555?">'SN50EW-ETF'!$B$10:$B$103</definedName>
    <definedName name="XDO_?NOVAL?556?">'SN50EW-ETF'!$B$10:$B$108</definedName>
    <definedName name="XDO_?NOVAL?557?">SIOF!$B$10:$B$44</definedName>
    <definedName name="XDO_?NOVAL?558?">SIOF!$B$10:$B$69</definedName>
    <definedName name="XDO_?NOVAL?559?">SIOF!$B$10:$B$88</definedName>
    <definedName name="XDO_?NOVAL?56?">SCOF!$B$10:$B$100</definedName>
    <definedName name="XDO_?NOVAL?560?">SIOF!$B$10:$B$93</definedName>
    <definedName name="XDO_?NOVAL?561?">SN500IF!$B$10:$B$510</definedName>
    <definedName name="XDO_?NOVAL?562?">SN500IF!$B$10:$B$519</definedName>
    <definedName name="XDO_?NOVAL?563?">SN500IF!$B$10:$B$554</definedName>
    <definedName name="XDO_?NOVAL?564?">SN500IF!$B$10:$B$559</definedName>
    <definedName name="XDO_?NOVAL?565?">SNICIF!$B$10:$B$40</definedName>
    <definedName name="XDO_?NOVAL?566?">SNICIF!$B$10:$B$49</definedName>
    <definedName name="XDO_?NOVAL?567?">SNICIF!$B$10:$B$84</definedName>
    <definedName name="XDO_?NOVAL?568?">SNICIF!$B$10:$B$89</definedName>
    <definedName name="XDO_?NOVAL?569?">SQF!$B$10:$B$35</definedName>
    <definedName name="XDO_?NOVAL?57?">SCOF!$B$10:$B$105</definedName>
    <definedName name="XDO_?NOVAL?570?">SQF!$B$10:$B$78</definedName>
    <definedName name="XDO_?NOVAL?571?">SQF!$B$10:$B$83</definedName>
    <definedName name="XDO_?NOVAL?572?">SNBIF!$B$10:$B$23</definedName>
    <definedName name="XDO_?NOVAL?573?">SNBIF!$B$10:$B$66</definedName>
    <definedName name="XDO_?NOVAL?574?">SNBIF!$B$10:$B$71</definedName>
    <definedName name="XDO_?NOVAL?575?">SNITIF!$B$10:$B$19</definedName>
    <definedName name="XDO_?NOVAL?576?">SNITIF!$B$10:$B$62</definedName>
    <definedName name="XDO_?NOVAL?577?">SNITIF!$B$10:$B$67</definedName>
    <definedName name="XDO_?NOVAL?578?">'SBI BSE PSU Bank ETF'!$B$10:$B$20</definedName>
    <definedName name="XDO_?NOVAL?579?">'SBI BSE PSU Bank ETF'!$B$10:$B$63</definedName>
    <definedName name="XDO_?NOVAL?58?">STOF!$B$10:$B$37</definedName>
    <definedName name="XDO_?NOVAL?580?">'SBI BSE PSU Bank ETF'!$B$10:$B$68</definedName>
    <definedName name="XDO_?NOVAL?581?">'SBI BSE PSU Bank Index Fund'!$B$10:$B$20</definedName>
    <definedName name="XDO_?NOVAL?582?">'SBI BSE PSU Bank Index Fund'!$B$10:$B$63</definedName>
    <definedName name="XDO_?NOVAL?583?">'SBI BSE PSU Bank Index Fund'!$B$10:$B$68</definedName>
    <definedName name="XDO_?NOVAL?584?">SIPAAFOF!$B$42:$B$45</definedName>
    <definedName name="XDO_?NOVAL?585?">SIPAAFOF!$B$42:$B$57</definedName>
    <definedName name="XDO_?NOVAL?586?">SIPAAFOF!$B$42:$B$62</definedName>
    <definedName name="XDO_?NOVAL?587?">'SBI Nifty200 Quality 30'!$B$10:$B$40</definedName>
    <definedName name="XDO_?NOVAL?588?">'SBI Nifty200 Quality 30'!$B$10:$B$83</definedName>
    <definedName name="XDO_?NOVAL?589?">'SBI Nifty200 Quality 30'!$B$10:$B$88</definedName>
    <definedName name="XDO_?NOVAL?59?">STOF!$B$10:$B$42</definedName>
    <definedName name="XDO_?NOVAL?590?">'SBI Nifty200 Mom 30'!$B$10:$B$39</definedName>
    <definedName name="XDO_?NOVAL?591?">'SBI Nifty200 Mom 30'!$B$10:$B$48</definedName>
    <definedName name="XDO_?NOVAL?592?">'SBI Nifty200 Mom 30'!$B$10:$B$83</definedName>
    <definedName name="XDO_?NOVAL?593?">'SBI Nifty200 Mom 30'!$B$10:$B$88</definedName>
    <definedName name="XDO_?NOVAL?594?">'SBI Nifty100 Low Vol 30'!$B$10:$B$40</definedName>
    <definedName name="XDO_?NOVAL?595?">'SBI Nifty100 Low Vol 30'!$B$10:$B$83</definedName>
    <definedName name="XDO_?NOVAL?596?">'SBI Nifty100 Low Vol 30'!$B$10:$B$88</definedName>
    <definedName name="XDO_?NOVAL?597?">SBILIQETF!$B$52</definedName>
    <definedName name="XDO_?NOVAL?598?">SBILIQETF!$B$52:$B$57</definedName>
    <definedName name="XDO_?NOVAL?599?">SDAAAFOF!$B$42:$B$55</definedName>
    <definedName name="XDO_?NOVAL?6?">#REF!</definedName>
    <definedName name="XDO_?NOVAL?60?">STOF!$B$10:$B$49</definedName>
    <definedName name="XDO_?NOVAL?600?">SDAAAFOF!$B$42:$B$67</definedName>
    <definedName name="XDO_?NOVAL?601?">SDAAAFOF!$B$42:$B$72</definedName>
    <definedName name="XDO_?NOVAL?602?">SBIRIOS!$B$10:$B$43</definedName>
    <definedName name="XDO_?NOVAL?603?">SBIRIOS!$B$10:$B$86</definedName>
    <definedName name="XDO_?NOVAL?604?">SBIRIOS!$B$10:$B$91</definedName>
    <definedName name="XDO_?NOVAL?605?">#REF!</definedName>
    <definedName name="XDO_?NOVAL?606?">#REF!</definedName>
    <definedName name="XDO_?NOVAL?607?">#REF!</definedName>
    <definedName name="XDO_?NOVAL?608?">#REF!</definedName>
    <definedName name="XDO_?NOVAL?609?">#REF!</definedName>
    <definedName name="XDO_?NOVAL?61?">STOF!$B$10:$B$70</definedName>
    <definedName name="XDO_?NOVAL?610?">#REF!</definedName>
    <definedName name="XDO_?NOVAL?611?">#REF!</definedName>
    <definedName name="XDO_?NOVAL?612?">#REF!</definedName>
    <definedName name="XDO_?NOVAL?613?">#REF!</definedName>
    <definedName name="XDO_?NOVAL?614?">#REF!</definedName>
    <definedName name="XDO_?NOVAL?615?">#REF!</definedName>
    <definedName name="XDO_?NOVAL?616?">#REF!</definedName>
    <definedName name="XDO_?NOVAL?617?">#REF!</definedName>
    <definedName name="XDO_?NOVAL?618?">#REF!</definedName>
    <definedName name="XDO_?NOVAL?619?">#REF!</definedName>
    <definedName name="XDO_?NOVAL?62?">STOF!$B$10:$B$89</definedName>
    <definedName name="XDO_?NOVAL?620?">#REF!</definedName>
    <definedName name="XDO_?NOVAL?621?">#REF!</definedName>
    <definedName name="XDO_?NOVAL?622?">#REF!</definedName>
    <definedName name="XDO_?NOVAL?623?">#REF!</definedName>
    <definedName name="XDO_?NOVAL?624?">#REF!</definedName>
    <definedName name="XDO_?NOVAL?625?">#REF!</definedName>
    <definedName name="XDO_?NOVAL?626?">#REF!</definedName>
    <definedName name="XDO_?NOVAL?63?">STOF!$B$10:$B$94</definedName>
    <definedName name="XDO_?NOVAL?64?">SHOF!$B$10:$B$40</definedName>
    <definedName name="XDO_?NOVAL?65?">SHOF!$B$10:$B$46</definedName>
    <definedName name="XDO_?NOVAL?66?">SHOF!$B$10:$B$67</definedName>
    <definedName name="XDO_?NOVAL?67?">SHOF!$B$10:$B$86</definedName>
    <definedName name="XDO_?NOVAL?68?">SHOF!$B$10:$B$91</definedName>
    <definedName name="XDO_?NOVAL?69?">SCF!$B$10:$B$90</definedName>
    <definedName name="XDO_?NOVAL?7?">#REF!</definedName>
    <definedName name="XDO_?NOVAL?70?">SCF!$B$10:$B$97</definedName>
    <definedName name="XDO_?NOVAL?71?">SCF!$B$10:$B$101</definedName>
    <definedName name="XDO_?NOVAL?72?">SCF!$B$10:$B$109</definedName>
    <definedName name="XDO_?NOVAL?73?">SCF!$B$10:$B$132</definedName>
    <definedName name="XDO_?NOVAL?74?">SCF!$B$10:$B$151</definedName>
    <definedName name="XDO_?NOVAL?75?">SCF!$B$10:$B$156</definedName>
    <definedName name="XDO_?NOVAL?76?">SNIF!$B$10:$B$60</definedName>
    <definedName name="XDO_?NOVAL?77?">SNIF!$B$10:$B$103</definedName>
    <definedName name="XDO_?NOVAL?78?">SNIF!$B$10:$B$108</definedName>
    <definedName name="XDO_?NOVAL?79?">'SMCBF-SP'!$B$10:$B$30</definedName>
    <definedName name="XDO_?NOVAL?8?">#REF!</definedName>
    <definedName name="XDO_?NOVAL?80?">'SMCBF-SP'!$B$10:$B$34</definedName>
    <definedName name="XDO_?NOVAL?81?">'SMCBF-SP'!$B$10:$B$47</definedName>
    <definedName name="XDO_?NOVAL?82?">'SMCBF-SP'!$B$10:$B$58</definedName>
    <definedName name="XDO_?NOVAL?83?">'SMCBF-SP'!$B$10:$B$73</definedName>
    <definedName name="XDO_?NOVAL?84?">'SMCBF-SP'!$B$10:$B$88</definedName>
    <definedName name="XDO_?NOVAL?85?">'SMCBF-SP'!$B$10:$B$93</definedName>
    <definedName name="XDO_?NOVAL?86?">SOF!$B$34:$B$41</definedName>
    <definedName name="XDO_?NOVAL?87?">SOF!$B$34:$B$61</definedName>
    <definedName name="XDO_?NOVAL?88?">SOF!$B$34:$B$66</definedName>
    <definedName name="XDO_?NOVAL?89?">SMMDF!#REF!</definedName>
    <definedName name="XDO_?NOVAL?9?">SLMF!$B$10:$B$88</definedName>
    <definedName name="XDO_?NOVAL?90?">SMMDF!#REF!</definedName>
    <definedName name="XDO_?NOVAL?91?">SMMDF!$B$9:$B$68</definedName>
    <definedName name="XDO_?NOVAL?92?">SMMDF!$B$9:$B$75</definedName>
    <definedName name="XDO_?NOVAL?93?">SMMDF!$B$9:$B$84</definedName>
    <definedName name="XDO_?NOVAL?94?">SMMDF!$B$9:$B$88</definedName>
    <definedName name="XDO_?NOVAL?95?">SMMDF!$B$9:$B$107</definedName>
    <definedName name="XDO_?NOVAL?96?">SMMDF!$B$9:$B$117</definedName>
    <definedName name="XDO_?NOVAL?97?">SMMDF!$B$9:$B$122</definedName>
    <definedName name="XDO_?NOVAL?98?">SLF!$B$18:$B$28</definedName>
    <definedName name="XDO_?NOVAL?99?">SLF!$B$18:$B$36</definedName>
    <definedName name="XDO_?NPTF?">SMEEF!$D$2:$D$50</definedName>
    <definedName name="XDO_?NPTF?1?">#REF!</definedName>
    <definedName name="XDO_?NPTF?10?">#REF!</definedName>
    <definedName name="XDO_?NPTF?100?">'SCIGI-JUN 2036'!$D$2:$D$24</definedName>
    <definedName name="XDO_?NPTF?101?">'SCIGI-APR 2029'!$D$2:$D$24</definedName>
    <definedName name="XDO_?NPTF?102?">'SCISI-SEP 2027'!$D$2:$D$24</definedName>
    <definedName name="XDO_?NPTF?103?">'SFMP- Series 72'!$D$2:$D$40</definedName>
    <definedName name="XDO_?NPTF?104?">'SFMP- Series 73'!$D$2:$D$41</definedName>
    <definedName name="XDO_?NPTF?105?">SLDF!$D$2:$D$30</definedName>
    <definedName name="XDO_?NPTF?106?">'SFMP- Series 74'!$D$2:$D$25</definedName>
    <definedName name="XDO_?NPTF?107?">'SFMP- Series 76'!$D$2:$D$22</definedName>
    <definedName name="XDO_?NPTF?108?">'SFMP- Series 78'!$D$2:$D$23</definedName>
    <definedName name="XDO_?NPTF?109?">SDYF!$D$2:$D$51</definedName>
    <definedName name="XDO_?NPTF?11?">SEHF!$D$2:$D$54</definedName>
    <definedName name="XDO_?NPTF?110?">'SFMP- Series 79'!$D$2:$D$23</definedName>
    <definedName name="XDO_?NPTF?111?">'SFMP- Series 81'!$D$2:$D$26</definedName>
    <definedName name="XDO_?NPTF?112?">'SBI-BSE-SENSEX-IF'!$D$2:$D$40</definedName>
    <definedName name="XDO_?NPTF?113?">LIQUIDSBI!$D$2:$D$52</definedName>
    <definedName name="XDO_?NPTF?114?">SN50EWIF!$D$2:$D$60</definedName>
    <definedName name="XDO_?NPTF?115?">SEOF!$D$2:$D$41</definedName>
    <definedName name="XDO_?NPTF?116?">'SBI-AOF'!$D$2:$D$40</definedName>
    <definedName name="XDO_?NPTF?117?">SETFSILVER!$D$2:$D$54</definedName>
    <definedName name="XDO_?NPTF?118?">'SETFSILVER-FOF'!$D$2:$D$42</definedName>
    <definedName name="XDO_?NPTF?119?">'SN50EW-ETF'!$D$2:$D$60</definedName>
    <definedName name="XDO_?NPTF?12?">#REF!</definedName>
    <definedName name="XDO_?NPTF?120?">SIOF!$D$2:$D$44</definedName>
    <definedName name="XDO_?NPTF?121?">SN500IF!$D$2:$D$510</definedName>
    <definedName name="XDO_?NPTF?122?">SNICIF!$D$2:$D$40</definedName>
    <definedName name="XDO_?NPTF?123?">SQF!$D$2:$D$35</definedName>
    <definedName name="XDO_?NPTF?124?">SNBIF!$D$2:$D$23</definedName>
    <definedName name="XDO_?NPTF?125?">SNITIF!$D$2:$D$19</definedName>
    <definedName name="XDO_?NPTF?126?">'SBI BSE PSU Bank ETF'!$D$2:$D$20</definedName>
    <definedName name="XDO_?NPTF?127?">'SBI BSE PSU Bank Index Fund'!$D$2:$D$20</definedName>
    <definedName name="XDO_?NPTF?128?">SIPAAFOF!$D$2:$D$45</definedName>
    <definedName name="XDO_?NPTF?129?">'SBI Nifty200 Quality 30'!$D$2:$D$40</definedName>
    <definedName name="XDO_?NPTF?13?">SMIF!$D$2:$D$36</definedName>
    <definedName name="XDO_?NPTF?130?">'SBI Nifty200 Mom 30'!$D$2:$D$39</definedName>
    <definedName name="XDO_?NPTF?131?">'SBI Nifty100 Low Vol 30'!$D$2:$D$40</definedName>
    <definedName name="XDO_?NPTF?132?">SBILIQETF!$D$2:$D$52</definedName>
    <definedName name="XDO_?NPTF?133?">SDAAAFOF!$D$2:$D$55</definedName>
    <definedName name="XDO_?NPTF?134?">SBIRIOS!$D$2:$D$43</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42?">#REF!</definedName>
    <definedName name="XDO_?NPTF?15?">SCOF!$D$2:$D$53</definedName>
    <definedName name="XDO_?NPTF?16?">STOF!$D$2:$D$37</definedName>
    <definedName name="XDO_?NPTF?17?">SHOF!$D$2:$D$40</definedName>
    <definedName name="XDO_?NPTF?18?">SCF!$D$2:$D$90</definedName>
    <definedName name="XDO_?NPTF?19?">SNIF!$D$2:$D$60</definedName>
    <definedName name="XDO_?NPTF?2?">#REF!</definedName>
    <definedName name="XDO_?NPTF?20?">'SMCBF-SP'!$D$2:$D$30</definedName>
    <definedName name="XDO_?NPTF?21?">SOF!$D$2:$D$41</definedName>
    <definedName name="XDO_?NPTF?22?">SMMDF!$D$2:$D$8</definedName>
    <definedName name="XDO_?NPTF?23?">SLF!$D$2:$D$28</definedName>
    <definedName name="XDO_?NPTF?24?">SDBF!$D$2:$D$25</definedName>
    <definedName name="XDO_?NPTF?25?">SSF!$D$2:$D$26</definedName>
    <definedName name="XDO_?NPTF?26?">SCRF!$D$2:$D$8</definedName>
    <definedName name="XDO_?NPTF?27?">SFEF!$D$2:$D$34</definedName>
    <definedName name="XDO_?NPTF?28?">SCHF!$D$2:$D$49</definedName>
    <definedName name="XDO_?NPTF?29?">SMUSD!$D$2:$D$52</definedName>
    <definedName name="XDO_?NPTF?3?">#REF!</definedName>
    <definedName name="XDO_?NPTF?30?">SMIDCAP!$D$2:$D$63</definedName>
    <definedName name="XDO_?NPTF?31?">SMCMF!$D$2:$D$26</definedName>
    <definedName name="XDO_?NPTF?32?">SMCOMMA!$D$2:$D$39</definedName>
    <definedName name="XDO_?NPTF?33?">SMGF!$D$2:$D$31</definedName>
    <definedName name="XDO_?NPTF?34?">SFLEXI!$D$2:$D$71</definedName>
    <definedName name="XDO_?NPTF?35?">SMAAF!$D$2:$D$72</definedName>
    <definedName name="XDO_?NPTF?36?">SBLUECHIP!$D$2:$D$52</definedName>
    <definedName name="XDO_?NPTF?37?">SAOF!$D$2:$D$198</definedName>
    <definedName name="XDO_?NPTF?38?">SIF!$D$2:$D$44</definedName>
    <definedName name="XDO_?NPTF?39?">SMLDF!$D$2:$D$60</definedName>
    <definedName name="XDO_?NPTF?4?">#REF!</definedName>
    <definedName name="XDO_?NPTF?40?">SSTDF!$D$2:$D$81</definedName>
    <definedName name="XDO_?NPTF?41?">SETFGOLD!$D$2:$D$46</definedName>
    <definedName name="XDO_?NPTF?42?">SPSU!$D$2:$D$33</definedName>
    <definedName name="XDO_?NPTF?43?">SGF!$D$2:$D$42</definedName>
    <definedName name="XDO_?NPTF?44?">SBISENSEX!$D$2:$D$40</definedName>
    <definedName name="XDO_?NPTF?45?">SSCF!$D$2:$D$80</definedName>
    <definedName name="XDO_?NPTF?46?">SBPF!$D$2:$D$52</definedName>
    <definedName name="XDO_?NPTF?47?">SBFS!$D$2:$D$44</definedName>
    <definedName name="XDO_?NPTF?48?">SETFNN50!$D$2:$D$59</definedName>
    <definedName name="XDO_?NPTF?49?">SETFNIFBK!$D$2:$D$23</definedName>
    <definedName name="XDO_?NPTF?5?">SLMF!$D$2:$D$88</definedName>
    <definedName name="XDO_?NPTF?50?">SETFBSE100!$D$2:$D$110</definedName>
    <definedName name="XDO_?NPTF?51?">SESF!$D$2:$D$108</definedName>
    <definedName name="XDO_?NPTF?52?">SETFNIF50!$D$2:$D$60</definedName>
    <definedName name="XDO_?NPTF?53?">'SLTAF-III'!$D$2:$D$36</definedName>
    <definedName name="XDO_?NPTF?54?">SETF10GILT!$D$2:$D$24</definedName>
    <definedName name="XDO_?NPTF?55?">'SLTAF-IV'!$D$2:$D$37</definedName>
    <definedName name="XDO_?NPTF?56?">'SLTAF-V'!$D$2:$D$37</definedName>
    <definedName name="XDO_?NPTF?57?">'SLTAF-VI'!$D$2:$D$45</definedName>
    <definedName name="XDO_?NPTF?58?">SETFSN50!$D$2:$D$59</definedName>
    <definedName name="XDO_?NPTF?59?">SBIETFQLTY!$D$2:$D$40</definedName>
    <definedName name="XDO_?NPTF?6?">SLTEF!$D$2:$D$78</definedName>
    <definedName name="XDO_?NPTF?60?">SCBF!$D$2:$D$93</definedName>
    <definedName name="XDO_?NPTF?61?">SEMVF!$D$2:$D$60</definedName>
    <definedName name="XDO_?NPTF?62?">'SFMP- Series 1'!$D$2:$D$31</definedName>
    <definedName name="XDO_?NPTF?63?">'SFMP- Series 6'!$D$2:$D$24</definedName>
    <definedName name="XDO_?NPTF?64?">'SFMP- Series 34'!$D$2:$D$24</definedName>
    <definedName name="XDO_?NPTF?65?">'SMCBF-IP'!$D$2:$D$46</definedName>
    <definedName name="XDO_?NPTF?66?">SFRDF!$D$2:$D$20</definedName>
    <definedName name="XDO_?NPTF?67?">SBIETFIT!$D$2:$D$19</definedName>
    <definedName name="XDO_?NPTF?68?">SBIETFPB!$D$2:$D$19</definedName>
    <definedName name="XDO_?NPTF?69?">'SRBF-AP'!$D$2:$D$61</definedName>
    <definedName name="XDO_?NPTF?7?">#REF!</definedName>
    <definedName name="XDO_?NPTF?70?">'SRBF-AHP'!$D$2:$D$61</definedName>
    <definedName name="XDO_?NPTF?71?">'SRBF-CHP'!$D$2:$D$61</definedName>
    <definedName name="XDO_?NPTF?72?">'SRBF-CP'!$D$2:$D$61</definedName>
    <definedName name="XDO_?NPTF?73?">'SIA-US EQUITY FOF'!$D$2:$D$14</definedName>
    <definedName name="XDO_?NPTF?74?">'SFMP- Series 42'!$D$2:$D$19</definedName>
    <definedName name="XDO_?NPTF?75?">'SNN50'!$D$2:$D$59</definedName>
    <definedName name="XDO_?NPTF?76?">'SFMP- Series 44'!$D$2:$D$31</definedName>
    <definedName name="XDO_?NPTF?77?">'SFMP- Series 45'!$D$2:$D$35</definedName>
    <definedName name="XDO_?NPTF?78?">SBIETFCON!$D$2:$D$40</definedName>
    <definedName name="XDO_?NPTF?79?">'SFMP- Series 46'!$D$2:$D$29</definedName>
    <definedName name="XDO_?NPTF?8?">#REF!</definedName>
    <definedName name="XDO_?NPTF?80?">SBAF!$D$2:$D$101</definedName>
    <definedName name="XDO_?NPTF?81?">'SFMP- Series 49'!$D$2:$D$34</definedName>
    <definedName name="XDO_?NPTF?82?">'SFMP- Series 50'!$D$2:$D$31</definedName>
    <definedName name="XDO_?NPTF?83?">'SFMP- Series 51'!$D$2:$D$37</definedName>
    <definedName name="XDO_?NPTF?84?">'SFMP- Series 52'!$D$2:$D$30</definedName>
    <definedName name="XDO_?NPTF?85?">'SFMP- Series 53'!$D$2:$D$34</definedName>
    <definedName name="XDO_?NPTF?86?">'SFMP- Series 54'!$D$2:$D$28</definedName>
    <definedName name="XDO_?NPTF?87?">'SFMP- Series 55'!$D$2:$D$32</definedName>
    <definedName name="XDO_?NPTF?88?">'SFMP- Series 57'!$D$2:$D$29</definedName>
    <definedName name="XDO_?NPTF?89?">'SFMP- Series 58'!$D$2:$D$32</definedName>
    <definedName name="XDO_?NPTF?9?">SMGLF!$D$2:$D$45</definedName>
    <definedName name="XDO_?NPTF?90?">SCPSE!$D$2:$D$43</definedName>
    <definedName name="XDO_?NPTF?91?">'SFMP- Series 59'!$D$2:$D$40</definedName>
    <definedName name="XDO_?NPTF?92?">'SFMP- Series 60'!$D$2:$D$31</definedName>
    <definedName name="XDO_?NPTF?93?">SMCF!$D$2:$D$69</definedName>
    <definedName name="XDO_?NPTF?94?">'SFMP- Series 61'!$D$2:$D$36</definedName>
    <definedName name="XDO_?NPTF?95?">'SFMP- Series 66'!$D$2:$D$24</definedName>
    <definedName name="XDO_?NPTF?96?">'SFMP- Series 67'!$D$2:$D$34</definedName>
    <definedName name="XDO_?NPTF?97?">'SFMP- Series 68'!$D$2:$D$24</definedName>
    <definedName name="XDO_?NPTF?98?">SNM150IF!$D$2:$D$159</definedName>
    <definedName name="XDO_?NPTF?99?">SNS250IF!$D$2:$D$259</definedName>
    <definedName name="XDO_?RATING?">SMEEF!$E$10:$E$103</definedName>
    <definedName name="XDO_?RATING?1?">#REF!</definedName>
    <definedName name="XDO_?RATING?10?">SLMF!$E$10:$E$95</definedName>
    <definedName name="XDO_?RATING?100?">SLF!$E$18:$E$43</definedName>
    <definedName name="XDO_?RATING?101?">SLF!$E$18:$E$113</definedName>
    <definedName name="XDO_?RATING?102?">SLF!$E$18:$E$154</definedName>
    <definedName name="XDO_?RATING?103?">SLF!$E$18:$E$168</definedName>
    <definedName name="XDO_?RATING?104?">SLF!$E$18:$E$179</definedName>
    <definedName name="XDO_?RATING?105?">SLF!$E$18:$E$192</definedName>
    <definedName name="XDO_?RATING?106?">SDBF!$E$18:$E$25</definedName>
    <definedName name="XDO_?RATING?107?">SDBF!$E$18:$E$33</definedName>
    <definedName name="XDO_?RATING?108?">SDBF!$E$18:$E$42</definedName>
    <definedName name="XDO_?RATING?109?">SDBF!$E$18:$E$52</definedName>
    <definedName name="XDO_?RATING?11?">SLMF!$E$10:$E$99</definedName>
    <definedName name="XDO_?RATING?110?">SDBF!$E$18:$E$65</definedName>
    <definedName name="XDO_?RATING?111?">SDBF!$E$18:$E$75</definedName>
    <definedName name="XDO_?RATING?112?">SDBF!$E$18:$E$80</definedName>
    <definedName name="XDO_?RATING?113?">SSF!$E$24:$E$26</definedName>
    <definedName name="XDO_?RATING?114?">SSF!$E$24:$E$48</definedName>
    <definedName name="XDO_?RATING?115?">SSF!$E$24:$E$88</definedName>
    <definedName name="XDO_?RATING?116?">SSF!$E$24:$E$142</definedName>
    <definedName name="XDO_?RATING?117?">SSF!$E$24:$E$149</definedName>
    <definedName name="XDO_?RATING?118?">SSF!$E$24:$E$159</definedName>
    <definedName name="XDO_?RATING?119?">SSF!$E$24:$E$159</definedName>
    <definedName name="XDO_?RATING?12?">SLMF!$E$10:$E$121</definedName>
    <definedName name="XDO_?RATING?120?">SSF!$E$24:$E$160</definedName>
    <definedName name="XDO_?RATING?121?">SSF!$E$24:$E$162</definedName>
    <definedName name="XDO_?RATING?122?">SSF!$E$24:$E$167</definedName>
    <definedName name="XDO_?RATING?123?">SSF!$E$24:$E$180</definedName>
    <definedName name="XDO_?RATING?124?">SCRF!#REF!</definedName>
    <definedName name="XDO_?RATING?125?">SCRF!$E$9:$E$50</definedName>
    <definedName name="XDO_?RATING?126?">SCRF!$E$9:$E$62</definedName>
    <definedName name="XDO_?RATING?127?">SCRF!$E$9:$E$83</definedName>
    <definedName name="XDO_?RATING?128?">SCRF!$E$9:$E$93</definedName>
    <definedName name="XDO_?RATING?129?">SCRF!$E$9:$E$98</definedName>
    <definedName name="XDO_?RATING?13?">SLMF!$E$10:$E$140</definedName>
    <definedName name="XDO_?RATING?130?">SFEF!$E$10:$E$34</definedName>
    <definedName name="XDO_?RATING?131?">SFEF!$E$10:$E$41</definedName>
    <definedName name="XDO_?RATING?132?">SFEF!$E$10:$E$66</definedName>
    <definedName name="XDO_?RATING?133?">SFEF!$E$10:$E$85</definedName>
    <definedName name="XDO_?RATING?134?">SFEF!$E$10:$E$90</definedName>
    <definedName name="XDO_?RATING?135?">SCHF!$E$10:$E$49</definedName>
    <definedName name="XDO_?RATING?136?">SCHF!$E$10:$E$103</definedName>
    <definedName name="XDO_?RATING?137?">SCHF!$E$10:$E$110</definedName>
    <definedName name="XDO_?RATING?138?">SCHF!$E$10:$E$118</definedName>
    <definedName name="XDO_?RATING?139?">SCHF!$E$10:$E$122</definedName>
    <definedName name="XDO_?RATING?14?">SLMF!$E$10:$E$145</definedName>
    <definedName name="XDO_?RATING?140?">SCHF!$E$10:$E$141</definedName>
    <definedName name="XDO_?RATING?141?">SCHF!$E$10:$E$151</definedName>
    <definedName name="XDO_?RATING?142?">SCHF!$E$10:$E$156</definedName>
    <definedName name="XDO_?RATING?143?">SMUSD!$E$18:$E$52</definedName>
    <definedName name="XDO_?RATING?144?">SMUSD!$E$18:$E$60</definedName>
    <definedName name="XDO_?RATING?145?">SMUSD!$E$18:$E$66</definedName>
    <definedName name="XDO_?RATING?146?">SMUSD!$E$18:$E$78</definedName>
    <definedName name="XDO_?RATING?147?">SMUSD!$E$18:$E$97</definedName>
    <definedName name="XDO_?RATING?148?">SMUSD!$E$18:$E$126</definedName>
    <definedName name="XDO_?RATING?149?">SMUSD!$E$18:$E$132</definedName>
    <definedName name="XDO_?RATING?15?">SLTEF!$E$10:$E$78</definedName>
    <definedName name="XDO_?RATING?150?">SMUSD!$E$18:$E$138</definedName>
    <definedName name="XDO_?RATING?151?">SMUSD!$E$18:$E$145</definedName>
    <definedName name="XDO_?RATING?152?">SMUSD!$E$18:$E$155</definedName>
    <definedName name="XDO_?RATING?153?">SMUSD!$E$18:$E$160</definedName>
    <definedName name="XDO_?RATING?154?">SMIDCAP!$E$10:$E$63</definedName>
    <definedName name="XDO_?RATING?155?">SMIDCAP!$E$10:$E$67</definedName>
    <definedName name="XDO_?RATING?156?">SMIDCAP!$E$10:$E$92</definedName>
    <definedName name="XDO_?RATING?157?">SMIDCAP!$E$10:$E$111</definedName>
    <definedName name="XDO_?RATING?158?">SMIDCAP!$E$10:$E$116</definedName>
    <definedName name="XDO_?RATING?159?">SMCMF!$E$24:$E$26</definedName>
    <definedName name="XDO_?RATING?16?">SLTEF!$E$10:$E$82</definedName>
    <definedName name="XDO_?RATING?160?">SMCMF!$E$24:$E$55</definedName>
    <definedName name="XDO_?RATING?161?">SMCMF!$E$24:$E$60</definedName>
    <definedName name="XDO_?RATING?162?">SMCOMMA!$E$10:$E$39</definedName>
    <definedName name="XDO_?RATING?163?">SMCOMMA!$E$10:$E$64</definedName>
    <definedName name="XDO_?RATING?164?">SMCOMMA!$E$10:$E$83</definedName>
    <definedName name="XDO_?RATING?165?">SMCOMMA!$E$10:$E$88</definedName>
    <definedName name="XDO_?RATING?166?">SMGF!$E$24:$E$31</definedName>
    <definedName name="XDO_?RATING?167?">SMGF!$E$24:$E$35</definedName>
    <definedName name="XDO_?RATING?168?">SMGF!$E$24:$E$46</definedName>
    <definedName name="XDO_?RATING?169?">SMGF!$E$24:$E$65</definedName>
    <definedName name="XDO_?RATING?17?">SLTEF!$E$10:$E$105</definedName>
    <definedName name="XDO_?RATING?170?">SMGF!$E$24:$E$70</definedName>
    <definedName name="XDO_?RATING?171?">SFLEXI!$E$10:$E$71</definedName>
    <definedName name="XDO_?RATING?172?">SFLEXI!$E$10:$E$79</definedName>
    <definedName name="XDO_?RATING?173?">SFLEXI!$E$10:$E$101</definedName>
    <definedName name="XDO_?RATING?174?">SFLEXI!$E$10:$E$120</definedName>
    <definedName name="XDO_?RATING?175?">SFLEXI!$E$10:$E$125</definedName>
    <definedName name="XDO_?RATING?176?">SMAAF!$E$10:$E$72</definedName>
    <definedName name="XDO_?RATING?177?">SMAAF!$E$10:$E$81</definedName>
    <definedName name="XDO_?RATING?178?">SMAAF!$E$10:$E$119</definedName>
    <definedName name="XDO_?RATING?179?">SMAAF!$E$10:$E$130</definedName>
    <definedName name="XDO_?RATING?18?">SLTEF!$E$10:$E$124</definedName>
    <definedName name="XDO_?RATING?180?">SMAAF!$E$10:$E$134</definedName>
    <definedName name="XDO_?RATING?181?">SMAAF!$E$10:$E$139</definedName>
    <definedName name="XDO_?RATING?182?">SMAAF!$E$10:$E$145</definedName>
    <definedName name="XDO_?RATING?183?">SMAAF!$E$10:$E$157</definedName>
    <definedName name="XDO_?RATING?184?">SMAAF!$E$10:$E$169</definedName>
    <definedName name="XDO_?RATING?185?">SMAAF!$E$10:$E$174</definedName>
    <definedName name="XDO_?RATING?186?">SBLUECHIP!$E$10:$E$52</definedName>
    <definedName name="XDO_?RATING?187?">SBLUECHIP!$E$10:$E$78</definedName>
    <definedName name="XDO_?RATING?188?">SBLUECHIP!$E$10:$E$97</definedName>
    <definedName name="XDO_?RATING?189?">SBLUECHIP!$E$10:$E$102</definedName>
    <definedName name="XDO_?RATING?19?">SLTEF!$E$10:$E$129</definedName>
    <definedName name="XDO_?RATING?190?">SAOF!$E$10:$E$198</definedName>
    <definedName name="XDO_?RATING?191?">SAOF!$E$10:$E$212</definedName>
    <definedName name="XDO_?RATING?192?">SAOF!$E$10:$E$228</definedName>
    <definedName name="XDO_?RATING?193?">SAOF!$E$10:$E$237</definedName>
    <definedName name="XDO_?RATING?194?">SAOF!$E$10:$E$241</definedName>
    <definedName name="XDO_?RATING?195?">SAOF!$E$10:$E$253</definedName>
    <definedName name="XDO_?RATING?196?">SAOF!$E$10:$E$265</definedName>
    <definedName name="XDO_?RATING?197?">SAOF!$E$10:$E$270</definedName>
    <definedName name="XDO_?RATING?198?">SIF!$E$10:$E$44</definedName>
    <definedName name="XDO_?RATING?199?">SIF!$E$10:$E$46</definedName>
    <definedName name="XDO_?RATING?2?">#REF!</definedName>
    <definedName name="XDO_?RATING?20?">#REF!</definedName>
    <definedName name="XDO_?RATING?200?">SIF!$E$10:$E$73</definedName>
    <definedName name="XDO_?RATING?201?">SIF!$E$10:$E$92</definedName>
    <definedName name="XDO_?RATING?202?">SIF!$E$10:$E$97</definedName>
    <definedName name="XDO_?RATING?203?">SMLDF!$E$18:$E$60</definedName>
    <definedName name="XDO_?RATING?204?">SMLDF!$E$18:$E$69</definedName>
    <definedName name="XDO_?RATING?205?">SMLDF!$E$18:$E$77</definedName>
    <definedName name="XDO_?RATING?206?">SMLDF!$E$18:$E$85</definedName>
    <definedName name="XDO_?RATING?207?">SMLDF!$E$18:$E$99</definedName>
    <definedName name="XDO_?RATING?208?">SMLDF!$E$18:$E$124</definedName>
    <definedName name="XDO_?RATING?209?">SMLDF!$E$18:$E$130</definedName>
    <definedName name="XDO_?RATING?21?">#REF!</definedName>
    <definedName name="XDO_?RATING?210?">SMLDF!$E$18:$E$141</definedName>
    <definedName name="XDO_?RATING?211?">SMLDF!$E$18:$E$151</definedName>
    <definedName name="XDO_?RATING?212?">SMLDF!$E$18:$E$156</definedName>
    <definedName name="XDO_?RATING?213?">SSTDF!$E$18:$E$81</definedName>
    <definedName name="XDO_?RATING?214?">SSTDF!$E$18:$E$91</definedName>
    <definedName name="XDO_?RATING?215?">SSTDF!$E$18:$E$99</definedName>
    <definedName name="XDO_?RATING?216?">SSTDF!$E$18:$E$111</definedName>
    <definedName name="XDO_?RATING?217?">SSTDF!$E$18:$E$123</definedName>
    <definedName name="XDO_?RATING?218?">SSTDF!$E$18:$E$131</definedName>
    <definedName name="XDO_?RATING?219?">SSTDF!$E$18:$E$138</definedName>
    <definedName name="XDO_?RATING?22?">#REF!</definedName>
    <definedName name="XDO_?RATING?220?">SSTDF!$E$18:$E$148</definedName>
    <definedName name="XDO_?RATING?221?">SSTDF!$E$18:$E$153</definedName>
    <definedName name="XDO_?RATING?222?">SETFGOLD!$E$46</definedName>
    <definedName name="XDO_?RATING?223?">SETFGOLD!$E$46:$E$54</definedName>
    <definedName name="XDO_?RATING?224?">SETFGOLD!$E$46:$E$59</definedName>
    <definedName name="XDO_?RATING?225?">SPSU!$E$10:$E$33</definedName>
    <definedName name="XDO_?RATING?226?">SPSU!$E$10:$E$58</definedName>
    <definedName name="XDO_?RATING?227?">SPSU!$E$10:$E$77</definedName>
    <definedName name="XDO_?RATING?228?">SPSU!$E$10:$E$82</definedName>
    <definedName name="XDO_?RATING?229?">SGF!$E$42</definedName>
    <definedName name="XDO_?RATING?23?">#REF!</definedName>
    <definedName name="XDO_?RATING?230?">SGF!$E$42:$E$54</definedName>
    <definedName name="XDO_?RATING?231?">SGF!$E$42:$E$59</definedName>
    <definedName name="XDO_?RATING?232?">SBISENSEX!$E$10:$E$40</definedName>
    <definedName name="XDO_?RATING?233?">SBISENSEX!$E$10:$E$83</definedName>
    <definedName name="XDO_?RATING?234?">SBISENSEX!$E$10:$E$88</definedName>
    <definedName name="XDO_?RATING?235?">SSCF!$E$10:$E$80</definedName>
    <definedName name="XDO_?RATING?236?">SSCF!$E$10:$E$108</definedName>
    <definedName name="XDO_?RATING?237?">SSCF!$E$10:$E$127</definedName>
    <definedName name="XDO_?RATING?238?">SSCF!$E$10:$E$132</definedName>
    <definedName name="XDO_?RATING?239?">SBPF!$E$18:$E$52</definedName>
    <definedName name="XDO_?RATING?24?">SMGLF!$E$10:$E$45</definedName>
    <definedName name="XDO_?RATING?240?">SBPF!$E$18:$E$61</definedName>
    <definedName name="XDO_?RATING?241?">SBPF!$E$18:$E$69</definedName>
    <definedName name="XDO_?RATING?242?">SBPF!$E$18:$E$87</definedName>
    <definedName name="XDO_?RATING?243?">SBPF!$E$18:$E$100</definedName>
    <definedName name="XDO_?RATING?244?">SBPF!$E$18:$E$110</definedName>
    <definedName name="XDO_?RATING?245?">SBPF!$E$18:$E$115</definedName>
    <definedName name="XDO_?RATING?246?">SBFS!$E$10:$E$44</definedName>
    <definedName name="XDO_?RATING?247?">SBFS!$E$10:$E$69</definedName>
    <definedName name="XDO_?RATING?248?">SBFS!$E$10:$E$88</definedName>
    <definedName name="XDO_?RATING?249?">SBFS!$E$10:$E$93</definedName>
    <definedName name="XDO_?RATING?25?">SMGLF!$E$10:$E$70</definedName>
    <definedName name="XDO_?RATING?250?">SETFNN50!$E$10:$E$59</definedName>
    <definedName name="XDO_?RATING?251?">SETFNN50!$E$10:$E$68</definedName>
    <definedName name="XDO_?RATING?252?">SETFNN50!$E$10:$E$103</definedName>
    <definedName name="XDO_?RATING?253?">SETFNN50!$E$10:$E$108</definedName>
    <definedName name="XDO_?RATING?254?">SETFNIFBK!$E$10:$E$23</definedName>
    <definedName name="XDO_?RATING?255?">SETFNIFBK!$E$10:$E$66</definedName>
    <definedName name="XDO_?RATING?256?">SETFNIFBK!$E$10:$E$71</definedName>
    <definedName name="XDO_?RATING?257?">SETFBSE100!$E$10:$E$110</definedName>
    <definedName name="XDO_?RATING?258?">SETFBSE100!$E$10:$E$119</definedName>
    <definedName name="XDO_?RATING?259?">SETFBSE100!$E$10:$E$154</definedName>
    <definedName name="XDO_?RATING?26?">SMGLF!$E$10:$E$89</definedName>
    <definedName name="XDO_?RATING?260?">SETFBSE100!$E$10:$E$159</definedName>
    <definedName name="XDO_?RATING?261?">SESF!$E$10:$E$108</definedName>
    <definedName name="XDO_?RATING?262?">SESF!$E$10:$E$109</definedName>
    <definedName name="XDO_?RATING?263?">SESF!$E$10:$E$109</definedName>
    <definedName name="XDO_?RATING?264?">SESF!$E$10:$E$143</definedName>
    <definedName name="XDO_?RATING?265?">SESF!$E$10:$E$153</definedName>
    <definedName name="XDO_?RATING?266?">SESF!$E$10:$E$165</definedName>
    <definedName name="XDO_?RATING?267?">SESF!$E$10:$E$174</definedName>
    <definedName name="XDO_?RATING?268?">SESF!$E$10:$E$186</definedName>
    <definedName name="XDO_?RATING?269?">SESF!$E$10:$E$191</definedName>
    <definedName name="XDO_?RATING?27?">SMGLF!$E$10:$E$94</definedName>
    <definedName name="XDO_?RATING?270?">SETFNIF50!$E$10:$E$60</definedName>
    <definedName name="XDO_?RATING?271?">SETFNIF50!$E$10:$E$103</definedName>
    <definedName name="XDO_?RATING?272?">SETFNIF50!$E$10:$E$108</definedName>
    <definedName name="XDO_?RATING?273?">'SLTAF-III'!$E$10:$E$36</definedName>
    <definedName name="XDO_?RATING?274?">'SLTAF-III'!$E$10:$E$79</definedName>
    <definedName name="XDO_?RATING?275?">'SLTAF-III'!$E$10:$E$84</definedName>
    <definedName name="XDO_?RATING?276?">SETF10GILT!$E$24</definedName>
    <definedName name="XDO_?RATING?277?">SETF10GILT!$E$24:$E$53</definedName>
    <definedName name="XDO_?RATING?278?">SETF10GILT!$E$24:$E$58</definedName>
    <definedName name="XDO_?RATING?279?">'SLTAF-IV'!$E$10:$E$37</definedName>
    <definedName name="XDO_?RATING?28?">#REF!</definedName>
    <definedName name="XDO_?RATING?280?">'SLTAF-IV'!$E$10:$E$80</definedName>
    <definedName name="XDO_?RATING?281?">'SLTAF-IV'!$E$10:$E$85</definedName>
    <definedName name="XDO_?RATING?282?">'SLTAF-V'!$E$10:$E$37</definedName>
    <definedName name="XDO_?RATING?283?">'SLTAF-V'!$E$10:$E$80</definedName>
    <definedName name="XDO_?RATING?284?">'SLTAF-V'!$E$10:$E$85</definedName>
    <definedName name="XDO_?RATING?285?">'SLTAF-VI'!$E$10:$E$45</definedName>
    <definedName name="XDO_?RATING?286?">'SLTAF-VI'!$E$10:$E$88</definedName>
    <definedName name="XDO_?RATING?287?">'SLTAF-VI'!$E$10:$E$93</definedName>
    <definedName name="XDO_?RATING?288?">SETFSN50!$E$10:$E$59</definedName>
    <definedName name="XDO_?RATING?289?">SETFSN50!$E$10:$E$68</definedName>
    <definedName name="XDO_?RATING?29?">#REF!</definedName>
    <definedName name="XDO_?RATING?290?">SETFSN50!$E$10:$E$103</definedName>
    <definedName name="XDO_?RATING?291?">SETFSN50!$E$10:$E$108</definedName>
    <definedName name="XDO_?RATING?292?">SBIETFQLTY!$E$10:$E$40</definedName>
    <definedName name="XDO_?RATING?293?">SBIETFQLTY!$E$10:$E$83</definedName>
    <definedName name="XDO_?RATING?294?">SBIETFQLTY!$E$10:$E$88</definedName>
    <definedName name="XDO_?RATING?295?">SCBF!$E$18:$E$93</definedName>
    <definedName name="XDO_?RATING?296?">SCBF!$E$18:$E$102</definedName>
    <definedName name="XDO_?RATING?297?">SCBF!$E$18:$E$108</definedName>
    <definedName name="XDO_?RATING?298?">SCBF!$E$18:$E$113</definedName>
    <definedName name="XDO_?RATING?299?">SCBF!$E$18:$E$126</definedName>
    <definedName name="XDO_?RATING?3?">#REF!</definedName>
    <definedName name="XDO_?RATING?30?">SEHF!$E$10:$E$54</definedName>
    <definedName name="XDO_?RATING?300?">SCBF!$E$18:$E$139</definedName>
    <definedName name="XDO_?RATING?301?">SCBF!$E$18:$E$149</definedName>
    <definedName name="XDO_?RATING?302?">SCBF!$E$18:$E$154</definedName>
    <definedName name="XDO_?RATING?303?">SEMVF!$E$10:$E$60</definedName>
    <definedName name="XDO_?RATING?304?">SEMVF!$E$10:$E$103</definedName>
    <definedName name="XDO_?RATING?305?">SEMVF!$E$10:$E$108</definedName>
    <definedName name="XDO_?RATING?306?">'SFMP- Series 1'!$E$26:$E$31</definedName>
    <definedName name="XDO_?RATING?307?">'SFMP- Series 1'!$E$26:$E$50</definedName>
    <definedName name="XDO_?RATING?308?">'SFMP- Series 1'!$E$26:$E$65</definedName>
    <definedName name="XDO_?RATING?309?">'SFMP- Series 1'!$E$26:$E$70</definedName>
    <definedName name="XDO_?RATING?31?">SEHF!$E$10:$E$59</definedName>
    <definedName name="XDO_?RATING?310?">'SFMP- Series 6'!$E$24</definedName>
    <definedName name="XDO_?RATING?311?">'SFMP- Series 6'!$E$24:$E$31</definedName>
    <definedName name="XDO_?RATING?312?">'SFMP- Series 6'!$E$24:$E$50</definedName>
    <definedName name="XDO_?RATING?313?">'SFMP- Series 6'!$E$24:$E$65</definedName>
    <definedName name="XDO_?RATING?314?">'SFMP- Series 6'!$E$24:$E$70</definedName>
    <definedName name="XDO_?RATING?315?">'SFMP- Series 34'!$E$24</definedName>
    <definedName name="XDO_?RATING?316?">'SFMP- Series 34'!$E$24:$E$28</definedName>
    <definedName name="XDO_?RATING?317?">'SFMP- Series 34'!$E$24:$E$45</definedName>
    <definedName name="XDO_?RATING?318?">'SFMP- Series 34'!$E$24:$E$60</definedName>
    <definedName name="XDO_?RATING?319?">'SFMP- Series 34'!$E$24:$E$65</definedName>
    <definedName name="XDO_?RATING?32?">SEHF!$E$10:$E$66</definedName>
    <definedName name="XDO_?RATING?320?">'SMCBF-IP'!$E$10:$E$46</definedName>
    <definedName name="XDO_?RATING?321?">'SMCBF-IP'!$E$10:$E$53</definedName>
    <definedName name="XDO_?RATING?322?">'SMCBF-IP'!$E$10:$E$74</definedName>
    <definedName name="XDO_?RATING?323?">'SMCBF-IP'!$E$10:$E$93</definedName>
    <definedName name="XDO_?RATING?324?">'SMCBF-IP'!$E$10:$E$98</definedName>
    <definedName name="XDO_?RATING?325?">SFRDF!$E$18:$E$20</definedName>
    <definedName name="XDO_?RATING?326?">SFRDF!$E$18:$E$30</definedName>
    <definedName name="XDO_?RATING?327?">SFRDF!$E$18:$E$36</definedName>
    <definedName name="XDO_?RATING?328?">SFRDF!$E$18:$E$44</definedName>
    <definedName name="XDO_?RATING?329?">SFRDF!$E$18:$E$57</definedName>
    <definedName name="XDO_?RATING?33?">SEHF!$E$10:$E$70</definedName>
    <definedName name="XDO_?RATING?330?">SFRDF!$E$18:$E$67</definedName>
    <definedName name="XDO_?RATING?331?">SFRDF!$E$18:$E$72</definedName>
    <definedName name="XDO_?RATING?332?">SBIETFIT!$E$10:$E$19</definedName>
    <definedName name="XDO_?RATING?333?">SBIETFIT!$E$10:$E$62</definedName>
    <definedName name="XDO_?RATING?334?">SBIETFIT!$E$10:$E$67</definedName>
    <definedName name="XDO_?RATING?335?">SBIETFPB!$E$10:$E$19</definedName>
    <definedName name="XDO_?RATING?336?">SBIETFPB!$E$10:$E$62</definedName>
    <definedName name="XDO_?RATING?337?">SBIETFPB!$E$10:$E$67</definedName>
    <definedName name="XDO_?RATING?338?">'SRBF-AP'!$E$10:$E$61</definedName>
    <definedName name="XDO_?RATING?339?">'SRBF-AP'!$E$10:$E$71</definedName>
    <definedName name="XDO_?RATING?34?">SEHF!$E$10:$E$127</definedName>
    <definedName name="XDO_?RATING?340?">'SRBF-AP'!$E$10:$E$80</definedName>
    <definedName name="XDO_?RATING?341?">'SRBF-AP'!$E$10:$E$84</definedName>
    <definedName name="XDO_?RATING?342?">'SRBF-AP'!$E$10:$E$111</definedName>
    <definedName name="XDO_?RATING?343?">'SRBF-AP'!$E$10:$E$116</definedName>
    <definedName name="XDO_?RATING?344?">'SRBF-AHP'!$E$10:$E$61</definedName>
    <definedName name="XDO_?RATING?345?">'SRBF-AHP'!$E$10:$E$62</definedName>
    <definedName name="XDO_?RATING?346?">'SRBF-AHP'!$E$10:$E$62</definedName>
    <definedName name="XDO_?RATING?347?">'SRBF-AHP'!$E$10:$E$81</definedName>
    <definedName name="XDO_?RATING?348?">'SRBF-AHP'!$E$10:$E$90</definedName>
    <definedName name="XDO_?RATING?349?">'SRBF-AHP'!$E$10:$E$94</definedName>
    <definedName name="XDO_?RATING?35?">SEHF!$E$10:$E$133</definedName>
    <definedName name="XDO_?RATING?350?">'SRBF-AHP'!$E$10:$E$111</definedName>
    <definedName name="XDO_?RATING?351?">'SRBF-AHP'!$E$10:$E$123</definedName>
    <definedName name="XDO_?RATING?352?">'SRBF-AHP'!$E$10:$E$128</definedName>
    <definedName name="XDO_?RATING?353?">'SRBF-CHP'!$E$10:$E$61</definedName>
    <definedName name="XDO_?RATING?354?">'SRBF-CHP'!$E$10:$E$79</definedName>
    <definedName name="XDO_?RATING?355?">'SRBF-CHP'!$E$10:$E$91</definedName>
    <definedName name="XDO_?RATING?356?">'SRBF-CHP'!$E$10:$E$120</definedName>
    <definedName name="XDO_?RATING?357?">'SRBF-CHP'!$E$10:$E$125</definedName>
    <definedName name="XDO_?RATING?358?">'SRBF-CP'!$E$10:$E$61</definedName>
    <definedName name="XDO_?RATING?359?">'SRBF-CP'!$E$10:$E$78</definedName>
    <definedName name="XDO_?RATING?36?">SEHF!$E$10:$E$141</definedName>
    <definedName name="XDO_?RATING?360?">'SRBF-CP'!$E$10:$E$89</definedName>
    <definedName name="XDO_?RATING?361?">'SRBF-CP'!$E$10:$E$118</definedName>
    <definedName name="XDO_?RATING?362?">'SRBF-CP'!$E$10:$E$123</definedName>
    <definedName name="XDO_?RATING?363?">'SIA-US EQUITY FOF'!$E$14</definedName>
    <definedName name="XDO_?RATING?364?">'SIA-US EQUITY FOF'!$E$14:$E$53</definedName>
    <definedName name="XDO_?RATING?365?">'SIA-US EQUITY FOF'!$E$14:$E$58</definedName>
    <definedName name="XDO_?RATING?366?">'SFMP- Series 42'!$E$18:$E$19</definedName>
    <definedName name="XDO_?RATING?367?">'SFMP- Series 42'!$E$18:$E$27</definedName>
    <definedName name="XDO_?RATING?368?">'SFMP- Series 42'!$E$18:$E$42</definedName>
    <definedName name="XDO_?RATING?369?">'SFMP- Series 42'!$E$18:$E$59</definedName>
    <definedName name="XDO_?RATING?37?">SEHF!$E$10:$E$153</definedName>
    <definedName name="XDO_?RATING?370?">'SFMP- Series 42'!$E$18:$E$74</definedName>
    <definedName name="XDO_?RATING?371?">'SFMP- Series 42'!$E$18:$E$79</definedName>
    <definedName name="XDO_?RATING?372?">'SNN50'!$E$10:$E$59</definedName>
    <definedName name="XDO_?RATING?373?">'SNN50'!$E$10:$E$68</definedName>
    <definedName name="XDO_?RATING?374?">'SNN50'!$E$10:$E$103</definedName>
    <definedName name="XDO_?RATING?375?">'SNN50'!$E$10:$E$108</definedName>
    <definedName name="XDO_?RATING?376?">'SFMP- Series 44'!$E$26:$E$31</definedName>
    <definedName name="XDO_?RATING?377?">'SFMP- Series 44'!$E$26:$E$55</definedName>
    <definedName name="XDO_?RATING?378?">'SFMP- Series 44'!$E$26:$E$70</definedName>
    <definedName name="XDO_?RATING?379?">'SFMP- Series 44'!$E$26:$E$75</definedName>
    <definedName name="XDO_?RATING?38?">SEHF!$E$10:$E$161</definedName>
    <definedName name="XDO_?RATING?380?">'SFMP- Series 45'!$E$26:$E$35</definedName>
    <definedName name="XDO_?RATING?381?">'SFMP- Series 45'!$E$26:$E$56</definedName>
    <definedName name="XDO_?RATING?382?">'SFMP- Series 45'!$E$26:$E$71</definedName>
    <definedName name="XDO_?RATING?383?">'SFMP- Series 45'!$E$26:$E$76</definedName>
    <definedName name="XDO_?RATING?384?">SBIETFCON!$E$10:$E$40</definedName>
    <definedName name="XDO_?RATING?385?">SBIETFCON!$E$10:$E$49</definedName>
    <definedName name="XDO_?RATING?386?">SBIETFCON!$E$10:$E$84</definedName>
    <definedName name="XDO_?RATING?387?">SBIETFCON!$E$10:$E$89</definedName>
    <definedName name="XDO_?RATING?388?">'SFMP- Series 46'!$E$26:$E$29</definedName>
    <definedName name="XDO_?RATING?389?">'SFMP- Series 46'!$E$26:$E$49</definedName>
    <definedName name="XDO_?RATING?39?">SEHF!$E$10:$E$176</definedName>
    <definedName name="XDO_?RATING?390?">'SFMP- Series 46'!$E$26:$E$64</definedName>
    <definedName name="XDO_?RATING?391?">'SFMP- Series 46'!$E$26:$E$69</definedName>
    <definedName name="XDO_?RATING?392?">SBAF!$E$10:$E$101</definedName>
    <definedName name="XDO_?RATING?393?">SBAF!$E$10:$E$109</definedName>
    <definedName name="XDO_?RATING?394?">SBAF!$E$10:$E$114</definedName>
    <definedName name="XDO_?RATING?395?">SBAF!$E$10:$E$159</definedName>
    <definedName name="XDO_?RATING?396?">SBAF!$E$10:$E$173</definedName>
    <definedName name="XDO_?RATING?397?">SBAF!$E$10:$E$178</definedName>
    <definedName name="XDO_?RATING?398?">SBAF!$E$10:$E$183</definedName>
    <definedName name="XDO_?RATING?399?">SBAF!$E$10:$E$191</definedName>
    <definedName name="XDO_?RATING?4?">#REF!</definedName>
    <definedName name="XDO_?RATING?40?">SEHF!$E$10:$E$181</definedName>
    <definedName name="XDO_?RATING?400?">SBAF!$E$10:$E$212</definedName>
    <definedName name="XDO_?RATING?401?">SBAF!$E$10:$E$217</definedName>
    <definedName name="XDO_?RATING?402?">'SFMP- Series 49'!$E$26:$E$34</definedName>
    <definedName name="XDO_?RATING?403?">'SFMP- Series 49'!$E$26:$E$55</definedName>
    <definedName name="XDO_?RATING?404?">'SFMP- Series 49'!$E$26:$E$70</definedName>
    <definedName name="XDO_?RATING?405?">'SFMP- Series 49'!$E$26:$E$75</definedName>
    <definedName name="XDO_?RATING?406?">'SFMP- Series 50'!$E$26:$E$31</definedName>
    <definedName name="XDO_?RATING?407?">'SFMP- Series 50'!$E$26:$E$50</definedName>
    <definedName name="XDO_?RATING?408?">'SFMP- Series 50'!$E$26:$E$65</definedName>
    <definedName name="XDO_?RATING?409?">'SFMP- Series 50'!$E$26:$E$70</definedName>
    <definedName name="XDO_?RATING?41?">#REF!</definedName>
    <definedName name="XDO_?RATING?410?">'SFMP- Series 51'!$E$26:$E$37</definedName>
    <definedName name="XDO_?RATING?411?">'SFMP- Series 51'!$E$26:$E$59</definedName>
    <definedName name="XDO_?RATING?412?">'SFMP- Series 51'!$E$26:$E$74</definedName>
    <definedName name="XDO_?RATING?413?">'SFMP- Series 51'!$E$26:$E$79</definedName>
    <definedName name="XDO_?RATING?414?">'SFMP- Series 52'!$E$26:$E$30</definedName>
    <definedName name="XDO_?RATING?415?">'SFMP- Series 52'!$E$26:$E$51</definedName>
    <definedName name="XDO_?RATING?416?">'SFMP- Series 52'!$E$26:$E$66</definedName>
    <definedName name="XDO_?RATING?417?">'SFMP- Series 52'!$E$26:$E$71</definedName>
    <definedName name="XDO_?RATING?418?">'SFMP- Series 53'!$E$26:$E$34</definedName>
    <definedName name="XDO_?RATING?419?">'SFMP- Series 53'!$E$26:$E$57</definedName>
    <definedName name="XDO_?RATING?42?">#REF!</definedName>
    <definedName name="XDO_?RATING?420?">'SFMP- Series 53'!$E$26:$E$72</definedName>
    <definedName name="XDO_?RATING?421?">'SFMP- Series 53'!$E$26:$E$77</definedName>
    <definedName name="XDO_?RATING?422?">'SFMP- Series 54'!$E$26:$E$28</definedName>
    <definedName name="XDO_?RATING?423?">'SFMP- Series 54'!$E$26:$E$44</definedName>
    <definedName name="XDO_?RATING?424?">'SFMP- Series 54'!$E$26:$E$59</definedName>
    <definedName name="XDO_?RATING?425?">'SFMP- Series 54'!$E$26:$E$64</definedName>
    <definedName name="XDO_?RATING?426?">'SFMP- Series 55'!$E$26:$E$32</definedName>
    <definedName name="XDO_?RATING?427?">'SFMP- Series 55'!$E$26:$E$55</definedName>
    <definedName name="XDO_?RATING?428?">'SFMP- Series 55'!$E$26:$E$70</definedName>
    <definedName name="XDO_?RATING?429?">'SFMP- Series 55'!$E$26:$E$75</definedName>
    <definedName name="XDO_?RATING?43?">SMIF!$E$18:$E$36</definedName>
    <definedName name="XDO_?RATING?430?">'SFMP- Series 57'!$E$26:$E$29</definedName>
    <definedName name="XDO_?RATING?431?">'SFMP- Series 57'!$E$26:$E$52</definedName>
    <definedName name="XDO_?RATING?432?">'SFMP- Series 57'!$E$26:$E$67</definedName>
    <definedName name="XDO_?RATING?433?">'SFMP- Series 57'!$E$26:$E$72</definedName>
    <definedName name="XDO_?RATING?434?">'SFMP- Series 58'!$E$26:$E$32</definedName>
    <definedName name="XDO_?RATING?435?">'SFMP- Series 58'!$E$26:$E$52</definedName>
    <definedName name="XDO_?RATING?436?">'SFMP- Series 58'!$E$26:$E$67</definedName>
    <definedName name="XDO_?RATING?437?">'SFMP- Series 58'!$E$26:$E$72</definedName>
    <definedName name="XDO_?RATING?438?">SCPSE!$E$18:$E$43</definedName>
    <definedName name="XDO_?RATING?439?">SCPSE!$E$18:$E$52</definedName>
    <definedName name="XDO_?RATING?44?">SMIF!$E$18:$E$43</definedName>
    <definedName name="XDO_?RATING?440?">SCPSE!$E$18:$E$107</definedName>
    <definedName name="XDO_?RATING?441?">SCPSE!$E$18:$E$134</definedName>
    <definedName name="XDO_?RATING?442?">SCPSE!$E$18:$E$139</definedName>
    <definedName name="XDO_?RATING?443?">'SFMP- Series 59'!$E$38:$E$40</definedName>
    <definedName name="XDO_?RATING?444?">'SFMP- Series 59'!$E$38:$E$55</definedName>
    <definedName name="XDO_?RATING?445?">'SFMP- Series 59'!$E$38:$E$60</definedName>
    <definedName name="XDO_?RATING?446?">'SFMP- Series 60'!$E$26:$E$31</definedName>
    <definedName name="XDO_?RATING?447?">'SFMP- Series 60'!$E$26:$E$51</definedName>
    <definedName name="XDO_?RATING?448?">'SFMP- Series 60'!$E$26:$E$66</definedName>
    <definedName name="XDO_?RATING?449?">'SFMP- Series 60'!$E$26:$E$71</definedName>
    <definedName name="XDO_?RATING?45?">SMIF!$E$18:$E$49</definedName>
    <definedName name="XDO_?RATING?450?">SMCF!$E$10:$E$69</definedName>
    <definedName name="XDO_?RATING?451?">SMCF!$E$10:$E$84</definedName>
    <definedName name="XDO_?RATING?452?">SMCF!$E$10:$E$95</definedName>
    <definedName name="XDO_?RATING?453?">SMCF!$E$10:$E$114</definedName>
    <definedName name="XDO_?RATING?454?">SMCF!$E$10:$E$119</definedName>
    <definedName name="XDO_?RATING?455?">'SFMP- Series 61'!$E$26:$E$36</definedName>
    <definedName name="XDO_?RATING?456?">'SFMP- Series 61'!$E$26:$E$59</definedName>
    <definedName name="XDO_?RATING?457?">'SFMP- Series 61'!$E$26:$E$74</definedName>
    <definedName name="XDO_?RATING?458?">'SFMP- Series 61'!$E$26:$E$79</definedName>
    <definedName name="XDO_?RATING?459?">'SFMP- Series 66'!$E$24</definedName>
    <definedName name="XDO_?RATING?46?">SMIF!$E$18:$E$53</definedName>
    <definedName name="XDO_?RATING?460?">'SFMP- Series 66'!$E$24:$E$39</definedName>
    <definedName name="XDO_?RATING?461?">'SFMP- Series 66'!$E$24:$E$55</definedName>
    <definedName name="XDO_?RATING?462?">'SFMP- Series 66'!$E$24:$E$70</definedName>
    <definedName name="XDO_?RATING?463?">'SFMP- Series 66'!$E$24:$E$75</definedName>
    <definedName name="XDO_?RATING?464?">'SFMP- Series 67'!$E$26:$E$34</definedName>
    <definedName name="XDO_?RATING?465?">'SFMP- Series 67'!$E$26:$E$57</definedName>
    <definedName name="XDO_?RATING?466?">'SFMP- Series 67'!$E$26:$E$72</definedName>
    <definedName name="XDO_?RATING?467?">'SFMP- Series 67'!$E$26:$E$77</definedName>
    <definedName name="XDO_?RATING?468?">'SFMP- Series 68'!$E$24</definedName>
    <definedName name="XDO_?RATING?469?">'SFMP- Series 68'!$E$24:$E$42</definedName>
    <definedName name="XDO_?RATING?47?">SMIF!$E$18:$E$72</definedName>
    <definedName name="XDO_?RATING?470?">'SFMP- Series 68'!$E$24:$E$57</definedName>
    <definedName name="XDO_?RATING?471?">'SFMP- Series 68'!$E$24:$E$62</definedName>
    <definedName name="XDO_?RATING?472?">SNM150IF!$E$10:$E$159</definedName>
    <definedName name="XDO_?RATING?473?">SNM150IF!$E$10:$E$202</definedName>
    <definedName name="XDO_?RATING?474?">SNM150IF!$E$10:$E$207</definedName>
    <definedName name="XDO_?RATING?475?">SNS250IF!$E$10:$E$259</definedName>
    <definedName name="XDO_?RATING?476?">SNS250IF!$E$10:$E$302</definedName>
    <definedName name="XDO_?RATING?477?">SNS250IF!$E$10:$E$307</definedName>
    <definedName name="XDO_?RATING?478?">'SCIGI-JUN 2036'!$E$24</definedName>
    <definedName name="XDO_?RATING?479?">'SCIGI-JUN 2036'!$E$24:$E$53</definedName>
    <definedName name="XDO_?RATING?48?">SMIF!$E$18:$E$82</definedName>
    <definedName name="XDO_?RATING?480?">'SCIGI-JUN 2036'!$E$24:$E$58</definedName>
    <definedName name="XDO_?RATING?481?">'SCIGI-APR 2029'!$E$24</definedName>
    <definedName name="XDO_?RATING?482?">'SCIGI-APR 2029'!$E$24:$E$53</definedName>
    <definedName name="XDO_?RATING?483?">'SCIGI-APR 2029'!$E$24:$E$58</definedName>
    <definedName name="XDO_?RATING?484?">'SCISI-SEP 2027'!$E$24</definedName>
    <definedName name="XDO_?RATING?485?">'SCISI-SEP 2027'!$E$24:$E$41</definedName>
    <definedName name="XDO_?RATING?486?">'SCISI-SEP 2027'!$E$24:$E$68</definedName>
    <definedName name="XDO_?RATING?487?">'SCISI-SEP 2027'!$E$24:$E$73</definedName>
    <definedName name="XDO_?RATING?488?">'SFMP- Series 72'!$E$38:$E$40</definedName>
    <definedName name="XDO_?RATING?489?">'SFMP- Series 72'!$E$38:$E$55</definedName>
    <definedName name="XDO_?RATING?49?">SMIF!$E$18:$E$87</definedName>
    <definedName name="XDO_?RATING?490?">'SFMP- Series 72'!$E$38:$E$60</definedName>
    <definedName name="XDO_?RATING?491?">'SFMP- Series 73'!$E$38:$E$41</definedName>
    <definedName name="XDO_?RATING?492?">'SFMP- Series 73'!$E$38:$E$56</definedName>
    <definedName name="XDO_?RATING?493?">'SFMP- Series 73'!$E$38:$E$61</definedName>
    <definedName name="XDO_?RATING?494?">SLDF!$E$24:$E$30</definedName>
    <definedName name="XDO_?RATING?495?">SLDF!$E$24:$E$51</definedName>
    <definedName name="XDO_?RATING?496?">SLDF!$E$24:$E$61</definedName>
    <definedName name="XDO_?RATING?497?">SLDF!$E$24:$E$66</definedName>
    <definedName name="XDO_?RATING?498?">'SFMP- Series 74'!$E$24:$E$25</definedName>
    <definedName name="XDO_?RATING?499?">'SFMP- Series 74'!$E$24:$E$36</definedName>
    <definedName name="XDO_?RATING?5?">#REF!</definedName>
    <definedName name="XDO_?RATING?50?">#REF!</definedName>
    <definedName name="XDO_?RATING?500?">'SFMP- Series 74'!$E$24:$E$52</definedName>
    <definedName name="XDO_?RATING?501?">'SFMP- Series 74'!$E$24:$E$67</definedName>
    <definedName name="XDO_?RATING?502?">'SFMP- Series 74'!$E$24:$E$72</definedName>
    <definedName name="XDO_?RATING?503?">'SFMP- Series 76'!$E$18:$E$22</definedName>
    <definedName name="XDO_?RATING?504?">'SFMP- Series 76'!$E$18:$E$32</definedName>
    <definedName name="XDO_?RATING?505?">'SFMP- Series 76'!$E$18:$E$49</definedName>
    <definedName name="XDO_?RATING?506?">'SFMP- Series 76'!$E$18:$E$64</definedName>
    <definedName name="XDO_?RATING?507?">'SFMP- Series 76'!$E$18:$E$69</definedName>
    <definedName name="XDO_?RATING?508?">'SFMP- Series 78'!$E$18:$E$23</definedName>
    <definedName name="XDO_?RATING?509?">'SFMP- Series 78'!$E$18:$E$31</definedName>
    <definedName name="XDO_?RATING?51?">#REF!</definedName>
    <definedName name="XDO_?RATING?510?">'SFMP- Series 78'!$E$18:$E$37</definedName>
    <definedName name="XDO_?RATING?511?">'SFMP- Series 78'!$E$18:$E$53</definedName>
    <definedName name="XDO_?RATING?512?">'SFMP- Series 78'!$E$18:$E$68</definedName>
    <definedName name="XDO_?RATING?513?">'SFMP- Series 78'!$E$18:$E$73</definedName>
    <definedName name="XDO_?RATING?514?">SDYF!$E$10:$E$51</definedName>
    <definedName name="XDO_?RATING?515?">SDYF!$E$10:$E$53</definedName>
    <definedName name="XDO_?RATING?516?">SDYF!$E$10:$E$67</definedName>
    <definedName name="XDO_?RATING?517?">SDYF!$E$10:$E$84</definedName>
    <definedName name="XDO_?RATING?518?">SDYF!$E$10:$E$103</definedName>
    <definedName name="XDO_?RATING?519?">SDYF!$E$10:$E$108</definedName>
    <definedName name="XDO_?RATING?52?">SCOF!$E$10:$E$53</definedName>
    <definedName name="XDO_?RATING?520?">'SFMP- Series 79'!$E$18:$E$23</definedName>
    <definedName name="XDO_?RATING?521?">'SFMP- Series 79'!$E$18:$E$31</definedName>
    <definedName name="XDO_?RATING?522?">'SFMP- Series 79'!$E$18:$E$48</definedName>
    <definedName name="XDO_?RATING?523?">'SFMP- Series 79'!$E$18:$E$63</definedName>
    <definedName name="XDO_?RATING?524?">'SFMP- Series 79'!$E$18:$E$68</definedName>
    <definedName name="XDO_?RATING?525?">'SFMP- Series 81'!$E$18:$E$26</definedName>
    <definedName name="XDO_?RATING?526?">'SFMP- Series 81'!$E$18:$E$35</definedName>
    <definedName name="XDO_?RATING?527?">'SFMP- Series 81'!$E$18:$E$46</definedName>
    <definedName name="XDO_?RATING?528?">'SFMP- Series 81'!$E$18:$E$61</definedName>
    <definedName name="XDO_?RATING?529?">'SFMP- Series 81'!$E$18:$E$76</definedName>
    <definedName name="XDO_?RATING?53?">SCOF!$E$10:$E$57</definedName>
    <definedName name="XDO_?RATING?530?">'SFMP- Series 81'!$E$18:$E$81</definedName>
    <definedName name="XDO_?RATING?531?">'SBI-BSE-SENSEX-IF'!$E$10:$E$40</definedName>
    <definedName name="XDO_?RATING?532?">'SBI-BSE-SENSEX-IF'!$E$10:$E$83</definedName>
    <definedName name="XDO_?RATING?533?">'SBI-BSE-SENSEX-IF'!$E$10:$E$88</definedName>
    <definedName name="XDO_?RATING?534?">LIQUIDSBI!$E$52</definedName>
    <definedName name="XDO_?RATING?535?">LIQUIDSBI!$E$52:$E$57</definedName>
    <definedName name="XDO_?RATING?536?">SN50EWIF!$E$10:$E$60</definedName>
    <definedName name="XDO_?RATING?537?">SN50EWIF!$E$10:$E$103</definedName>
    <definedName name="XDO_?RATING?538?">SN50EWIF!$E$10:$E$108</definedName>
    <definedName name="XDO_?RATING?539?">SEOF!$E$10:$E$41</definedName>
    <definedName name="XDO_?RATING?54?">SCOF!$E$10:$E$64</definedName>
    <definedName name="XDO_?RATING?540?">SEOF!$E$10:$E$66</definedName>
    <definedName name="XDO_?RATING?541?">SEOF!$E$10:$E$85</definedName>
    <definedName name="XDO_?RATING?542?">SEOF!$E$10:$E$90</definedName>
    <definedName name="XDO_?RATING?543?">'SBI-AOF'!$E$10:$E$40</definedName>
    <definedName name="XDO_?RATING?544?">'SBI-AOF'!$E$10:$E$49</definedName>
    <definedName name="XDO_?RATING?545?">'SBI-AOF'!$E$10:$E$66</definedName>
    <definedName name="XDO_?RATING?546?">'SBI-AOF'!$E$10:$E$85</definedName>
    <definedName name="XDO_?RATING?547?">'SBI-AOF'!$E$10:$E$90</definedName>
    <definedName name="XDO_?RATING?548?">SETFSILVER!$E$54</definedName>
    <definedName name="XDO_?RATING?549?">SETFSILVER!$E$54:$E$55</definedName>
    <definedName name="XDO_?RATING?55?">SCOF!$E$10:$E$81</definedName>
    <definedName name="XDO_?RATING?550?">SETFSILVER!$E$54:$E$59</definedName>
    <definedName name="XDO_?RATING?551?">'SETFSILVER-FOF'!$E$42</definedName>
    <definedName name="XDO_?RATING?552?">'SETFSILVER-FOF'!$E$42:$E$54</definedName>
    <definedName name="XDO_?RATING?553?">'SETFSILVER-FOF'!$E$42:$E$59</definedName>
    <definedName name="XDO_?RATING?554?">'SN50EW-ETF'!$E$10:$E$60</definedName>
    <definedName name="XDO_?RATING?555?">'SN50EW-ETF'!$E$10:$E$103</definedName>
    <definedName name="XDO_?RATING?556?">'SN50EW-ETF'!$E$10:$E$108</definedName>
    <definedName name="XDO_?RATING?557?">SIOF!$E$10:$E$44</definedName>
    <definedName name="XDO_?RATING?558?">SIOF!$E$10:$E$69</definedName>
    <definedName name="XDO_?RATING?559?">SIOF!$E$10:$E$88</definedName>
    <definedName name="XDO_?RATING?56?">SCOF!$E$10:$E$100</definedName>
    <definedName name="XDO_?RATING?560?">SIOF!$E$10:$E$93</definedName>
    <definedName name="XDO_?RATING?561?">SN500IF!$E$10:$E$510</definedName>
    <definedName name="XDO_?RATING?562?">SN500IF!$E$10:$E$519</definedName>
    <definedName name="XDO_?RATING?563?">SN500IF!$E$10:$E$554</definedName>
    <definedName name="XDO_?RATING?564?">SN500IF!$E$10:$E$559</definedName>
    <definedName name="XDO_?RATING?565?">SNICIF!$E$10:$E$40</definedName>
    <definedName name="XDO_?RATING?566?">SNICIF!$E$10:$E$49</definedName>
    <definedName name="XDO_?RATING?567?">SNICIF!$E$10:$E$84</definedName>
    <definedName name="XDO_?RATING?568?">SNICIF!$E$10:$E$89</definedName>
    <definedName name="XDO_?RATING?569?">SQF!$E$10:$E$35</definedName>
    <definedName name="XDO_?RATING?57?">SCOF!$E$10:$E$105</definedName>
    <definedName name="XDO_?RATING?570?">SQF!$E$10:$E$78</definedName>
    <definedName name="XDO_?RATING?571?">SQF!$E$10:$E$83</definedName>
    <definedName name="XDO_?RATING?572?">SNBIF!$E$10:$E$23</definedName>
    <definedName name="XDO_?RATING?573?">SNBIF!$E$10:$E$66</definedName>
    <definedName name="XDO_?RATING?574?">SNBIF!$E$10:$E$71</definedName>
    <definedName name="XDO_?RATING?575?">SNITIF!$E$10:$E$19</definedName>
    <definedName name="XDO_?RATING?576?">SNITIF!$E$10:$E$62</definedName>
    <definedName name="XDO_?RATING?577?">SNITIF!$E$10:$E$67</definedName>
    <definedName name="XDO_?RATING?578?">'SBI BSE PSU Bank ETF'!$E$10:$E$20</definedName>
    <definedName name="XDO_?RATING?579?">'SBI BSE PSU Bank ETF'!$E$10:$E$63</definedName>
    <definedName name="XDO_?RATING?58?">STOF!$E$10:$E$37</definedName>
    <definedName name="XDO_?RATING?580?">'SBI BSE PSU Bank ETF'!$E$10:$E$68</definedName>
    <definedName name="XDO_?RATING?581?">'SBI BSE PSU Bank Index Fund'!$E$10:$E$20</definedName>
    <definedName name="XDO_?RATING?582?">'SBI BSE PSU Bank Index Fund'!$E$10:$E$63</definedName>
    <definedName name="XDO_?RATING?583?">'SBI BSE PSU Bank Index Fund'!$E$10:$E$68</definedName>
    <definedName name="XDO_?RATING?584?">SIPAAFOF!$E$42:$E$45</definedName>
    <definedName name="XDO_?RATING?585?">SIPAAFOF!$E$42:$E$57</definedName>
    <definedName name="XDO_?RATING?586?">SIPAAFOF!$E$42:$E$62</definedName>
    <definedName name="XDO_?RATING?587?">'SBI Nifty200 Quality 30'!$E$10:$E$40</definedName>
    <definedName name="XDO_?RATING?588?">'SBI Nifty200 Quality 30'!$E$10:$E$83</definedName>
    <definedName name="XDO_?RATING?589?">'SBI Nifty200 Quality 30'!$E$10:$E$88</definedName>
    <definedName name="XDO_?RATING?59?">STOF!$E$10:$E$42</definedName>
    <definedName name="XDO_?RATING?590?">'SBI Nifty200 Mom 30'!$E$10:$E$39</definedName>
    <definedName name="XDO_?RATING?591?">'SBI Nifty200 Mom 30'!$E$10:$E$48</definedName>
    <definedName name="XDO_?RATING?592?">'SBI Nifty200 Mom 30'!$E$10:$E$83</definedName>
    <definedName name="XDO_?RATING?593?">'SBI Nifty200 Mom 30'!$E$10:$E$88</definedName>
    <definedName name="XDO_?RATING?594?">'SBI Nifty100 Low Vol 30'!$E$10:$E$40</definedName>
    <definedName name="XDO_?RATING?595?">'SBI Nifty100 Low Vol 30'!$E$10:$E$83</definedName>
    <definedName name="XDO_?RATING?596?">'SBI Nifty100 Low Vol 30'!$E$10:$E$88</definedName>
    <definedName name="XDO_?RATING?597?">SBILIQETF!$E$52</definedName>
    <definedName name="XDO_?RATING?598?">SBILIQETF!$E$52:$E$57</definedName>
    <definedName name="XDO_?RATING?599?">SDAAAFOF!$E$42:$E$55</definedName>
    <definedName name="XDO_?RATING?6?">#REF!</definedName>
    <definedName name="XDO_?RATING?60?">STOF!$E$10:$E$49</definedName>
    <definedName name="XDO_?RATING?600?">SDAAAFOF!$E$42:$E$67</definedName>
    <definedName name="XDO_?RATING?601?">SDAAAFOF!$E$42:$E$72</definedName>
    <definedName name="XDO_?RATING?602?">SBIRIOS!$E$10:$E$43</definedName>
    <definedName name="XDO_?RATING?603?">SBIRIOS!$E$10:$E$86</definedName>
    <definedName name="XDO_?RATING?604?">SBIRIOS!$E$10:$E$91</definedName>
    <definedName name="XDO_?RATING?605?">#REF!</definedName>
    <definedName name="XDO_?RATING?606?">#REF!</definedName>
    <definedName name="XDO_?RATING?607?">#REF!</definedName>
    <definedName name="XDO_?RATING?608?">#REF!</definedName>
    <definedName name="XDO_?RATING?609?">#REF!</definedName>
    <definedName name="XDO_?RATING?61?">STOF!$E$10:$E$70</definedName>
    <definedName name="XDO_?RATING?610?">#REF!</definedName>
    <definedName name="XDO_?RATING?611?">#REF!</definedName>
    <definedName name="XDO_?RATING?612?">#REF!</definedName>
    <definedName name="XDO_?RATING?613?">#REF!</definedName>
    <definedName name="XDO_?RATING?614?">#REF!</definedName>
    <definedName name="XDO_?RATING?615?">#REF!</definedName>
    <definedName name="XDO_?RATING?616?">#REF!</definedName>
    <definedName name="XDO_?RATING?617?">#REF!</definedName>
    <definedName name="XDO_?RATING?618?">#REF!</definedName>
    <definedName name="XDO_?RATING?619?">#REF!</definedName>
    <definedName name="XDO_?RATING?62?">STOF!$E$10:$E$89</definedName>
    <definedName name="XDO_?RATING?620?">#REF!</definedName>
    <definedName name="XDO_?RATING?621?">#REF!</definedName>
    <definedName name="XDO_?RATING?622?">#REF!</definedName>
    <definedName name="XDO_?RATING?623?">#REF!</definedName>
    <definedName name="XDO_?RATING?624?">#REF!</definedName>
    <definedName name="XDO_?RATING?625?">#REF!</definedName>
    <definedName name="XDO_?RATING?626?">#REF!</definedName>
    <definedName name="XDO_?RATING?63?">STOF!$E$10:$E$94</definedName>
    <definedName name="XDO_?RATING?64?">SHOF!$E$10:$E$40</definedName>
    <definedName name="XDO_?RATING?65?">SHOF!$E$10:$E$46</definedName>
    <definedName name="XDO_?RATING?66?">SHOF!$E$10:$E$67</definedName>
    <definedName name="XDO_?RATING?67?">SHOF!$E$10:$E$86</definedName>
    <definedName name="XDO_?RATING?68?">SHOF!$E$10:$E$91</definedName>
    <definedName name="XDO_?RATING?69?">SCF!$E$10:$E$90</definedName>
    <definedName name="XDO_?RATING?7?">#REF!</definedName>
    <definedName name="XDO_?RATING?70?">SCF!$E$10:$E$97</definedName>
    <definedName name="XDO_?RATING?71?">SCF!$E$10:$E$101</definedName>
    <definedName name="XDO_?RATING?72?">SCF!$E$10:$E$109</definedName>
    <definedName name="XDO_?RATING?73?">SCF!$E$10:$E$132</definedName>
    <definedName name="XDO_?RATING?74?">SCF!$E$10:$E$151</definedName>
    <definedName name="XDO_?RATING?75?">SCF!$E$10:$E$156</definedName>
    <definedName name="XDO_?RATING?76?">SNIF!$E$10:$E$60</definedName>
    <definedName name="XDO_?RATING?77?">SNIF!$E$10:$E$103</definedName>
    <definedName name="XDO_?RATING?78?">SNIF!$E$10:$E$108</definedName>
    <definedName name="XDO_?RATING?79?">'SMCBF-SP'!$E$10:$E$30</definedName>
    <definedName name="XDO_?RATING?8?">#REF!</definedName>
    <definedName name="XDO_?RATING?80?">'SMCBF-SP'!$E$10:$E$34</definedName>
    <definedName name="XDO_?RATING?81?">'SMCBF-SP'!$E$10:$E$47</definedName>
    <definedName name="XDO_?RATING?82?">'SMCBF-SP'!$E$10:$E$58</definedName>
    <definedName name="XDO_?RATING?83?">'SMCBF-SP'!$E$10:$E$73</definedName>
    <definedName name="XDO_?RATING?84?">'SMCBF-SP'!$E$10:$E$88</definedName>
    <definedName name="XDO_?RATING?85?">'SMCBF-SP'!$E$10:$E$93</definedName>
    <definedName name="XDO_?RATING?86?">SOF!$E$34:$E$41</definedName>
    <definedName name="XDO_?RATING?87?">SOF!$E$34:$E$61</definedName>
    <definedName name="XDO_?RATING?88?">SOF!$E$34:$E$66</definedName>
    <definedName name="XDO_?RATING?89?">SMMDF!#REF!</definedName>
    <definedName name="XDO_?RATING?9?">SLMF!$E$10:$E$88</definedName>
    <definedName name="XDO_?RATING?90?">SMMDF!#REF!</definedName>
    <definedName name="XDO_?RATING?91?">SMMDF!$E$9:$E$68</definedName>
    <definedName name="XDO_?RATING?92?">SMMDF!$E$9:$E$75</definedName>
    <definedName name="XDO_?RATING?93?">SMMDF!$E$9:$E$84</definedName>
    <definedName name="XDO_?RATING?94?">SMMDF!$E$9:$E$88</definedName>
    <definedName name="XDO_?RATING?95?">SMMDF!$E$9:$E$107</definedName>
    <definedName name="XDO_?RATING?96?">SMMDF!$E$9:$E$117</definedName>
    <definedName name="XDO_?RATING?97?">SMMDF!$E$9:$E$122</definedName>
    <definedName name="XDO_?RATING?98?">SLF!$E$18:$E$28</definedName>
    <definedName name="XDO_?RATING?99?">SLF!$E$18:$E$36</definedName>
    <definedName name="XDO_?REMARKS?">SMEEF!$O$10:$O$103</definedName>
    <definedName name="XDO_?REMARKS?1?">#REF!</definedName>
    <definedName name="XDO_?REMARKS?10?">SLMF!$K$10:$K$95</definedName>
    <definedName name="XDO_?REMARKS?100?">SLF!$K$18:$K$43</definedName>
    <definedName name="XDO_?REMARKS?101?">SLF!$K$18:$K$113</definedName>
    <definedName name="XDO_?REMARKS?102?">SLF!$K$18:$K$154</definedName>
    <definedName name="XDO_?REMARKS?103?">SLF!$K$18:$K$168</definedName>
    <definedName name="XDO_?REMARKS?104?">SLF!$K$18:$K$179</definedName>
    <definedName name="XDO_?REMARKS?105?">SLF!$K$18:$K$192</definedName>
    <definedName name="XDO_?REMARKS?106?">SDBF!$K$18:$K$25</definedName>
    <definedName name="XDO_?REMARKS?107?">SDBF!$K$18:$K$33</definedName>
    <definedName name="XDO_?REMARKS?108?">SDBF!$K$18:$K$42</definedName>
    <definedName name="XDO_?REMARKS?109?">SDBF!$K$18:$K$52</definedName>
    <definedName name="XDO_?REMARKS?11?">SLMF!$K$10:$K$99</definedName>
    <definedName name="XDO_?REMARKS?110?">SDBF!$K$18:$K$65</definedName>
    <definedName name="XDO_?REMARKS?111?">SDBF!$K$18:$K$75</definedName>
    <definedName name="XDO_?REMARKS?112?">SDBF!$K$18:$K$80</definedName>
    <definedName name="XDO_?REMARKS?113?">SSF!$K$24:$K$26</definedName>
    <definedName name="XDO_?REMARKS?114?">SSF!$K$24:$K$48</definedName>
    <definedName name="XDO_?REMARKS?115?">SSF!$K$24:$K$88</definedName>
    <definedName name="XDO_?REMARKS?116?">SSF!$K$24:$K$142</definedName>
    <definedName name="XDO_?REMARKS?117?">SSF!$K$24:$K$149</definedName>
    <definedName name="XDO_?REMARKS?118?">SSF!$K$24:$K$159</definedName>
    <definedName name="XDO_?REMARKS?119?">SSF!$K$24:$K$159</definedName>
    <definedName name="XDO_?REMARKS?12?">SLMF!$K$10:$K$121</definedName>
    <definedName name="XDO_?REMARKS?120?">SSF!$K$24:$K$160</definedName>
    <definedName name="XDO_?REMARKS?121?">SSF!$K$24:$K$162</definedName>
    <definedName name="XDO_?REMARKS?122?">SSF!$K$24:$K$167</definedName>
    <definedName name="XDO_?REMARKS?123?">SSF!$K$24:$K$180</definedName>
    <definedName name="XDO_?REMARKS?124?">SCRF!#REF!</definedName>
    <definedName name="XDO_?REMARKS?125?">SCRF!$K$9:$K$50</definedName>
    <definedName name="XDO_?REMARKS?126?">SCRF!$K$9:$K$62</definedName>
    <definedName name="XDO_?REMARKS?127?">SCRF!$K$9:$K$83</definedName>
    <definedName name="XDO_?REMARKS?128?">SCRF!$K$9:$K$93</definedName>
    <definedName name="XDO_?REMARKS?129?">SCRF!$K$9:$K$98</definedName>
    <definedName name="XDO_?REMARKS?13?">SLMF!$K$10:$K$140</definedName>
    <definedName name="XDO_?REMARKS?130?">SFEF!$K$10:$K$34</definedName>
    <definedName name="XDO_?REMARKS?131?">SFEF!$K$10:$K$41</definedName>
    <definedName name="XDO_?REMARKS?132?">SFEF!$K$10:$K$66</definedName>
    <definedName name="XDO_?REMARKS?133?">SFEF!$K$10:$K$85</definedName>
    <definedName name="XDO_?REMARKS?134?">SFEF!$K$10:$K$90</definedName>
    <definedName name="XDO_?REMARKS?135?">SCHF!$K$10:$K$49</definedName>
    <definedName name="XDO_?REMARKS?136?">SCHF!$K$10:$K$103</definedName>
    <definedName name="XDO_?REMARKS?137?">SCHF!$K$10:$K$110</definedName>
    <definedName name="XDO_?REMARKS?138?">SCHF!$K$10:$K$118</definedName>
    <definedName name="XDO_?REMARKS?139?">SCHF!$K$10:$K$122</definedName>
    <definedName name="XDO_?REMARKS?14?">SLMF!$K$10:$K$145</definedName>
    <definedName name="XDO_?REMARKS?140?">SCHF!$K$10:$K$141</definedName>
    <definedName name="XDO_?REMARKS?141?">SCHF!$K$10:$K$151</definedName>
    <definedName name="XDO_?REMARKS?142?">SCHF!$K$10:$K$156</definedName>
    <definedName name="XDO_?REMARKS?143?">SMUSD!$K$18:$K$52</definedName>
    <definedName name="XDO_?REMARKS?144?">SMUSD!$K$18:$K$60</definedName>
    <definedName name="XDO_?REMARKS?145?">SMUSD!$K$18:$K$66</definedName>
    <definedName name="XDO_?REMARKS?146?">SMUSD!$K$18:$K$78</definedName>
    <definedName name="XDO_?REMARKS?147?">SMUSD!$K$18:$K$97</definedName>
    <definedName name="XDO_?REMARKS?148?">SMUSD!$K$18:$K$126</definedName>
    <definedName name="XDO_?REMARKS?149?">SMUSD!$K$18:$K$132</definedName>
    <definedName name="XDO_?REMARKS?15?">SLTEF!$K$10:$K$78</definedName>
    <definedName name="XDO_?REMARKS?150?">SMUSD!$K$18:$K$138</definedName>
    <definedName name="XDO_?REMARKS?151?">SMUSD!$K$18:$K$145</definedName>
    <definedName name="XDO_?REMARKS?152?">SMUSD!$K$18:$K$155</definedName>
    <definedName name="XDO_?REMARKS?153?">SMUSD!$K$18:$K$160</definedName>
    <definedName name="XDO_?REMARKS?154?">SMIDCAP!$K$10:$K$63</definedName>
    <definedName name="XDO_?REMARKS?155?">SMIDCAP!$K$10:$K$67</definedName>
    <definedName name="XDO_?REMARKS?156?">SMIDCAP!$K$10:$K$92</definedName>
    <definedName name="XDO_?REMARKS?157?">SMIDCAP!$K$10:$K$111</definedName>
    <definedName name="XDO_?REMARKS?158?">SMIDCAP!$K$10:$K$116</definedName>
    <definedName name="XDO_?REMARKS?159?">SMCMF!$K$24:$K$26</definedName>
    <definedName name="XDO_?REMARKS?16?">SLTEF!$K$10:$K$82</definedName>
    <definedName name="XDO_?REMARKS?160?">SMCMF!$K$24:$K$55</definedName>
    <definedName name="XDO_?REMARKS?161?">SMCMF!$K$24:$K$60</definedName>
    <definedName name="XDO_?REMARKS?162?">SMCOMMA!$K$10:$K$39</definedName>
    <definedName name="XDO_?REMARKS?163?">SMCOMMA!$K$10:$K$64</definedName>
    <definedName name="XDO_?REMARKS?164?">SMCOMMA!$K$10:$K$83</definedName>
    <definedName name="XDO_?REMARKS?165?">SMCOMMA!$K$10:$K$88</definedName>
    <definedName name="XDO_?REMARKS?166?">SMGF!$K$24:$K$31</definedName>
    <definedName name="XDO_?REMARKS?167?">SMGF!$K$24:$K$35</definedName>
    <definedName name="XDO_?REMARKS?168?">SMGF!$K$24:$K$46</definedName>
    <definedName name="XDO_?REMARKS?169?">SMGF!$K$24:$K$65</definedName>
    <definedName name="XDO_?REMARKS?17?">SLTEF!$K$10:$K$105</definedName>
    <definedName name="XDO_?REMARKS?170?">SMGF!$K$24:$K$70</definedName>
    <definedName name="XDO_?REMARKS?171?">SFLEXI!$K$10:$K$71</definedName>
    <definedName name="XDO_?REMARKS?172?">SFLEXI!$K$10:$K$79</definedName>
    <definedName name="XDO_?REMARKS?173?">SFLEXI!$K$10:$K$101</definedName>
    <definedName name="XDO_?REMARKS?174?">SFLEXI!$K$10:$K$120</definedName>
    <definedName name="XDO_?REMARKS?175?">SFLEXI!$K$10:$K$125</definedName>
    <definedName name="XDO_?REMARKS?176?">SMAAF!$K$10:$K$72</definedName>
    <definedName name="XDO_?REMARKS?177?">SMAAF!$K$10:$K$81</definedName>
    <definedName name="XDO_?REMARKS?178?">SMAAF!$K$10:$K$119</definedName>
    <definedName name="XDO_?REMARKS?179?">SMAAF!$K$10:$K$130</definedName>
    <definedName name="XDO_?REMARKS?18?">SLTEF!$K$10:$K$124</definedName>
    <definedName name="XDO_?REMARKS?180?">SMAAF!$K$10:$K$134</definedName>
    <definedName name="XDO_?REMARKS?181?">SMAAF!$K$10:$K$139</definedName>
    <definedName name="XDO_?REMARKS?182?">SMAAF!$K$10:$K$145</definedName>
    <definedName name="XDO_?REMARKS?183?">SMAAF!$K$10:$K$157</definedName>
    <definedName name="XDO_?REMARKS?184?">SMAAF!$K$10:$K$169</definedName>
    <definedName name="XDO_?REMARKS?185?">SMAAF!$K$10:$K$174</definedName>
    <definedName name="XDO_?REMARKS?186?">SBLUECHIP!$K$10:$K$52</definedName>
    <definedName name="XDO_?REMARKS?187?">SBLUECHIP!$K$10:$K$78</definedName>
    <definedName name="XDO_?REMARKS?188?">SBLUECHIP!$K$10:$K$97</definedName>
    <definedName name="XDO_?REMARKS?189?">SBLUECHIP!$K$10:$K$102</definedName>
    <definedName name="XDO_?REMARKS?19?">SLTEF!$K$10:$K$129</definedName>
    <definedName name="XDO_?REMARKS?190?">SAOF!$K$10:$K$198</definedName>
    <definedName name="XDO_?REMARKS?191?">SAOF!$K$10:$K$212</definedName>
    <definedName name="XDO_?REMARKS?192?">SAOF!$K$10:$K$228</definedName>
    <definedName name="XDO_?REMARKS?193?">SAOF!$K$10:$K$237</definedName>
    <definedName name="XDO_?REMARKS?194?">SAOF!$K$10:$K$241</definedName>
    <definedName name="XDO_?REMARKS?195?">SAOF!$K$10:$K$253</definedName>
    <definedName name="XDO_?REMARKS?196?">SAOF!$K$10:$K$265</definedName>
    <definedName name="XDO_?REMARKS?197?">SAOF!$K$10:$K$270</definedName>
    <definedName name="XDO_?REMARKS?198?">SIF!$K$10:$K$44</definedName>
    <definedName name="XDO_?REMARKS?199?">SIF!$K$10:$K$46</definedName>
    <definedName name="XDO_?REMARKS?2?">#REF!</definedName>
    <definedName name="XDO_?REMARKS?20?">#REF!</definedName>
    <definedName name="XDO_?REMARKS?200?">SIF!$K$10:$K$73</definedName>
    <definedName name="XDO_?REMARKS?201?">SIF!$K$10:$K$92</definedName>
    <definedName name="XDO_?REMARKS?202?">SIF!$K$10:$K$97</definedName>
    <definedName name="XDO_?REMARKS?203?">SMLDF!$K$18:$K$60</definedName>
    <definedName name="XDO_?REMARKS?204?">SMLDF!$K$18:$K$69</definedName>
    <definedName name="XDO_?REMARKS?205?">SMLDF!$K$18:$K$77</definedName>
    <definedName name="XDO_?REMARKS?206?">SMLDF!$K$18:$K$85</definedName>
    <definedName name="XDO_?REMARKS?207?">SMLDF!$K$18:$K$99</definedName>
    <definedName name="XDO_?REMARKS?208?">SMLDF!$K$18:$K$124</definedName>
    <definedName name="XDO_?REMARKS?209?">SMLDF!$K$18:$K$130</definedName>
    <definedName name="XDO_?REMARKS?21?">#REF!</definedName>
    <definedName name="XDO_?REMARKS?210?">SMLDF!$K$18:$K$141</definedName>
    <definedName name="XDO_?REMARKS?211?">SMLDF!$K$18:$K$151</definedName>
    <definedName name="XDO_?REMARKS?212?">SMLDF!$K$18:$K$156</definedName>
    <definedName name="XDO_?REMARKS?213?">SSTDF!$K$18:$K$81</definedName>
    <definedName name="XDO_?REMARKS?214?">SSTDF!$K$18:$K$91</definedName>
    <definedName name="XDO_?REMARKS?215?">SSTDF!$K$18:$K$99</definedName>
    <definedName name="XDO_?REMARKS?216?">SSTDF!$K$18:$K$111</definedName>
    <definedName name="XDO_?REMARKS?217?">SSTDF!$K$18:$K$123</definedName>
    <definedName name="XDO_?REMARKS?218?">SSTDF!$K$18:$K$131</definedName>
    <definedName name="XDO_?REMARKS?219?">SSTDF!$K$18:$K$138</definedName>
    <definedName name="XDO_?REMARKS?22?">#REF!</definedName>
    <definedName name="XDO_?REMARKS?220?">SSTDF!$K$18:$K$148</definedName>
    <definedName name="XDO_?REMARKS?221?">SSTDF!$K$18:$K$153</definedName>
    <definedName name="XDO_?REMARKS?222?">SETFGOLD!$K$46</definedName>
    <definedName name="XDO_?REMARKS?223?">SETFGOLD!$K$46:$K$54</definedName>
    <definedName name="XDO_?REMARKS?224?">SETFGOLD!$K$46:$K$59</definedName>
    <definedName name="XDO_?REMARKS?225?">SPSU!$K$10:$K$33</definedName>
    <definedName name="XDO_?REMARKS?226?">SPSU!$K$10:$K$58</definedName>
    <definedName name="XDO_?REMARKS?227?">SPSU!$K$10:$K$77</definedName>
    <definedName name="XDO_?REMARKS?228?">SPSU!$K$10:$K$82</definedName>
    <definedName name="XDO_?REMARKS?229?">SGF!$K$42</definedName>
    <definedName name="XDO_?REMARKS?23?">#REF!</definedName>
    <definedName name="XDO_?REMARKS?230?">SGF!$K$42:$K$54</definedName>
    <definedName name="XDO_?REMARKS?231?">SGF!$K$42:$K$59</definedName>
    <definedName name="XDO_?REMARKS?232?">SBISENSEX!$K$10:$K$40</definedName>
    <definedName name="XDO_?REMARKS?233?">SBISENSEX!$K$10:$K$83</definedName>
    <definedName name="XDO_?REMARKS?234?">SBISENSEX!$K$10:$K$88</definedName>
    <definedName name="XDO_?REMARKS?235?">SSCF!$K$10:$K$80</definedName>
    <definedName name="XDO_?REMARKS?236?">SSCF!$K$10:$K$108</definedName>
    <definedName name="XDO_?REMARKS?237?">SSCF!$K$10:$K$127</definedName>
    <definedName name="XDO_?REMARKS?238?">SSCF!$K$10:$K$132</definedName>
    <definedName name="XDO_?REMARKS?239?">SBPF!$K$18:$K$52</definedName>
    <definedName name="XDO_?REMARKS?24?">SMGLF!$K$10:$K$45</definedName>
    <definedName name="XDO_?REMARKS?240?">SBPF!$K$18:$K$61</definedName>
    <definedName name="XDO_?REMARKS?241?">SBPF!$K$18:$K$69</definedName>
    <definedName name="XDO_?REMARKS?242?">SBPF!$K$18:$K$87</definedName>
    <definedName name="XDO_?REMARKS?243?">SBPF!$K$18:$K$100</definedName>
    <definedName name="XDO_?REMARKS?244?">SBPF!$K$18:$K$110</definedName>
    <definedName name="XDO_?REMARKS?245?">SBPF!$K$18:$K$115</definedName>
    <definedName name="XDO_?REMARKS?246?">SBFS!$K$10:$K$44</definedName>
    <definedName name="XDO_?REMARKS?247?">SBFS!$K$10:$K$69</definedName>
    <definedName name="XDO_?REMARKS?248?">SBFS!$K$10:$K$88</definedName>
    <definedName name="XDO_?REMARKS?249?">SBFS!$K$10:$K$93</definedName>
    <definedName name="XDO_?REMARKS?25?">SMGLF!$K$10:$K$70</definedName>
    <definedName name="XDO_?REMARKS?250?">SETFNN50!$K$10:$K$59</definedName>
    <definedName name="XDO_?REMARKS?251?">SETFNN50!$K$10:$K$68</definedName>
    <definedName name="XDO_?REMARKS?252?">SETFNN50!$K$10:$K$103</definedName>
    <definedName name="XDO_?REMARKS?253?">SETFNN50!$K$10:$K$108</definedName>
    <definedName name="XDO_?REMARKS?254?">SETFNIFBK!$K$10:$K$23</definedName>
    <definedName name="XDO_?REMARKS?255?">SETFNIFBK!$K$10:$K$66</definedName>
    <definedName name="XDO_?REMARKS?256?">SETFNIFBK!$K$10:$K$71</definedName>
    <definedName name="XDO_?REMARKS?257?">SETFBSE100!$K$10:$K$110</definedName>
    <definedName name="XDO_?REMARKS?258?">SETFBSE100!$K$10:$K$119</definedName>
    <definedName name="XDO_?REMARKS?259?">SETFBSE100!$K$10:$K$154</definedName>
    <definedName name="XDO_?REMARKS?26?">SMGLF!$K$10:$K$89</definedName>
    <definedName name="XDO_?REMARKS?260?">SETFBSE100!$K$10:$K$159</definedName>
    <definedName name="XDO_?REMARKS?261?">SESF!$K$10:$K$108</definedName>
    <definedName name="XDO_?REMARKS?262?">SESF!$K$10:$K$109</definedName>
    <definedName name="XDO_?REMARKS?263?">SESF!$K$10:$K$109</definedName>
    <definedName name="XDO_?REMARKS?264?">SESF!$K$10:$K$143</definedName>
    <definedName name="XDO_?REMARKS?265?">SESF!$K$10:$K$153</definedName>
    <definedName name="XDO_?REMARKS?266?">SESF!$K$10:$K$165</definedName>
    <definedName name="XDO_?REMARKS?267?">SESF!$K$10:$K$174</definedName>
    <definedName name="XDO_?REMARKS?268?">SESF!$K$10:$K$186</definedName>
    <definedName name="XDO_?REMARKS?269?">SESF!$K$10:$K$191</definedName>
    <definedName name="XDO_?REMARKS?27?">SMGLF!$K$10:$K$94</definedName>
    <definedName name="XDO_?REMARKS?270?">SETFNIF50!$K$10:$K$60</definedName>
    <definedName name="XDO_?REMARKS?271?">SETFNIF50!$K$10:$K$103</definedName>
    <definedName name="XDO_?REMARKS?272?">SETFNIF50!$K$10:$K$108</definedName>
    <definedName name="XDO_?REMARKS?273?">'SLTAF-III'!$K$10:$K$36</definedName>
    <definedName name="XDO_?REMARKS?274?">'SLTAF-III'!$K$10:$K$79</definedName>
    <definedName name="XDO_?REMARKS?275?">'SLTAF-III'!$K$10:$K$84</definedName>
    <definedName name="XDO_?REMARKS?276?">SETF10GILT!$K$24</definedName>
    <definedName name="XDO_?REMARKS?277?">SETF10GILT!$K$24:$K$53</definedName>
    <definedName name="XDO_?REMARKS?278?">SETF10GILT!$K$24:$K$58</definedName>
    <definedName name="XDO_?REMARKS?279?">'SLTAF-IV'!$K$10:$K$37</definedName>
    <definedName name="XDO_?REMARKS?28?">#REF!</definedName>
    <definedName name="XDO_?REMARKS?280?">'SLTAF-IV'!$K$10:$K$80</definedName>
    <definedName name="XDO_?REMARKS?281?">'SLTAF-IV'!$K$10:$K$85</definedName>
    <definedName name="XDO_?REMARKS?282?">'SLTAF-V'!$K$10:$K$37</definedName>
    <definedName name="XDO_?REMARKS?283?">'SLTAF-V'!$K$10:$K$80</definedName>
    <definedName name="XDO_?REMARKS?284?">'SLTAF-V'!$K$10:$K$85</definedName>
    <definedName name="XDO_?REMARKS?285?">'SLTAF-VI'!$K$10:$K$45</definedName>
    <definedName name="XDO_?REMARKS?286?">'SLTAF-VI'!$K$10:$K$88</definedName>
    <definedName name="XDO_?REMARKS?287?">'SLTAF-VI'!$K$10:$K$93</definedName>
    <definedName name="XDO_?REMARKS?288?">SETFSN50!$K$10:$K$59</definedName>
    <definedName name="XDO_?REMARKS?289?">SETFSN50!$K$10:$K$68</definedName>
    <definedName name="XDO_?REMARKS?29?">#REF!</definedName>
    <definedName name="XDO_?REMARKS?290?">SETFSN50!$K$10:$K$103</definedName>
    <definedName name="XDO_?REMARKS?291?">SETFSN50!$K$10:$K$108</definedName>
    <definedName name="XDO_?REMARKS?292?">SBIETFQLTY!$K$10:$K$40</definedName>
    <definedName name="XDO_?REMARKS?293?">SBIETFQLTY!$K$10:$K$83</definedName>
    <definedName name="XDO_?REMARKS?294?">SBIETFQLTY!$K$10:$K$88</definedName>
    <definedName name="XDO_?REMARKS?295?">SCBF!$K$18:$K$93</definedName>
    <definedName name="XDO_?REMARKS?296?">SCBF!$K$18:$K$102</definedName>
    <definedName name="XDO_?REMARKS?297?">SCBF!$K$18:$K$108</definedName>
    <definedName name="XDO_?REMARKS?298?">SCBF!$K$18:$K$113</definedName>
    <definedName name="XDO_?REMARKS?299?">SCBF!$K$18:$K$126</definedName>
    <definedName name="XDO_?REMARKS?3?">#REF!</definedName>
    <definedName name="XDO_?REMARKS?30?">SEHF!$K$10:$K$54</definedName>
    <definedName name="XDO_?REMARKS?300?">SCBF!$K$18:$K$139</definedName>
    <definedName name="XDO_?REMARKS?301?">SCBF!$K$18:$K$149</definedName>
    <definedName name="XDO_?REMARKS?302?">SCBF!$K$18:$K$154</definedName>
    <definedName name="XDO_?REMARKS?303?">SEMVF!$K$10:$K$60</definedName>
    <definedName name="XDO_?REMARKS?304?">SEMVF!$K$10:$K$103</definedName>
    <definedName name="XDO_?REMARKS?305?">SEMVF!$K$10:$K$108</definedName>
    <definedName name="XDO_?REMARKS?306?">'SFMP- Series 1'!$K$26:$K$31</definedName>
    <definedName name="XDO_?REMARKS?307?">'SFMP- Series 1'!$K$26:$K$50</definedName>
    <definedName name="XDO_?REMARKS?308?">'SFMP- Series 1'!$K$26:$K$65</definedName>
    <definedName name="XDO_?REMARKS?309?">'SFMP- Series 1'!$K$26:$K$70</definedName>
    <definedName name="XDO_?REMARKS?31?">SEHF!$K$10:$K$59</definedName>
    <definedName name="XDO_?REMARKS?310?">'SFMP- Series 6'!$K$24</definedName>
    <definedName name="XDO_?REMARKS?311?">'SFMP- Series 6'!$K$24:$K$31</definedName>
    <definedName name="XDO_?REMARKS?312?">'SFMP- Series 6'!$K$24:$K$50</definedName>
    <definedName name="XDO_?REMARKS?313?">'SFMP- Series 6'!$K$24:$K$65</definedName>
    <definedName name="XDO_?REMARKS?314?">'SFMP- Series 6'!$K$24:$K$70</definedName>
    <definedName name="XDO_?REMARKS?315?">'SFMP- Series 34'!$K$24</definedName>
    <definedName name="XDO_?REMARKS?316?">'SFMP- Series 34'!$K$24:$K$28</definedName>
    <definedName name="XDO_?REMARKS?317?">'SFMP- Series 34'!$K$24:$K$45</definedName>
    <definedName name="XDO_?REMARKS?318?">'SFMP- Series 34'!$K$24:$K$60</definedName>
    <definedName name="XDO_?REMARKS?319?">'SFMP- Series 34'!$K$24:$K$65</definedName>
    <definedName name="XDO_?REMARKS?32?">SEHF!$K$10:$K$66</definedName>
    <definedName name="XDO_?REMARKS?320?">'SMCBF-IP'!$K$10:$K$46</definedName>
    <definedName name="XDO_?REMARKS?321?">'SMCBF-IP'!$K$10:$K$53</definedName>
    <definedName name="XDO_?REMARKS?322?">'SMCBF-IP'!$K$10:$K$74</definedName>
    <definedName name="XDO_?REMARKS?323?">'SMCBF-IP'!$K$10:$K$93</definedName>
    <definedName name="XDO_?REMARKS?324?">'SMCBF-IP'!$K$10:$K$98</definedName>
    <definedName name="XDO_?REMARKS?325?">SFRDF!$K$18:$K$20</definedName>
    <definedName name="XDO_?REMARKS?326?">SFRDF!$K$18:$K$30</definedName>
    <definedName name="XDO_?REMARKS?327?">SFRDF!$K$18:$K$36</definedName>
    <definedName name="XDO_?REMARKS?328?">SFRDF!$K$18:$K$44</definedName>
    <definedName name="XDO_?REMARKS?329?">SFRDF!$K$18:$K$57</definedName>
    <definedName name="XDO_?REMARKS?33?">SEHF!$K$10:$K$70</definedName>
    <definedName name="XDO_?REMARKS?330?">SFRDF!$K$18:$K$67</definedName>
    <definedName name="XDO_?REMARKS?331?">SFRDF!$K$18:$K$72</definedName>
    <definedName name="XDO_?REMARKS?332?">SBIETFIT!$K$10:$K$19</definedName>
    <definedName name="XDO_?REMARKS?333?">SBIETFIT!$K$10:$K$62</definedName>
    <definedName name="XDO_?REMARKS?334?">SBIETFIT!$K$10:$K$67</definedName>
    <definedName name="XDO_?REMARKS?335?">SBIETFPB!$K$10:$K$19</definedName>
    <definedName name="XDO_?REMARKS?336?">SBIETFPB!$K$10:$K$62</definedName>
    <definedName name="XDO_?REMARKS?337?">SBIETFPB!$K$10:$K$67</definedName>
    <definedName name="XDO_?REMARKS?338?">'SRBF-AP'!$K$10:$K$61</definedName>
    <definedName name="XDO_?REMARKS?339?">'SRBF-AP'!$K$10:$K$71</definedName>
    <definedName name="XDO_?REMARKS?34?">SEHF!$K$10:$K$127</definedName>
    <definedName name="XDO_?REMARKS?340?">'SRBF-AP'!$K$10:$K$80</definedName>
    <definedName name="XDO_?REMARKS?341?">'SRBF-AP'!$K$10:$K$84</definedName>
    <definedName name="XDO_?REMARKS?342?">'SRBF-AP'!$K$10:$K$111</definedName>
    <definedName name="XDO_?REMARKS?343?">'SRBF-AP'!$K$10:$K$116</definedName>
    <definedName name="XDO_?REMARKS?344?">'SRBF-AHP'!$K$10:$K$61</definedName>
    <definedName name="XDO_?REMARKS?345?">'SRBF-AHP'!$K$10:$K$62</definedName>
    <definedName name="XDO_?REMARKS?346?">'SRBF-AHP'!$K$10:$K$62</definedName>
    <definedName name="XDO_?REMARKS?347?">'SRBF-AHP'!$K$10:$K$81</definedName>
    <definedName name="XDO_?REMARKS?348?">'SRBF-AHP'!$K$10:$K$90</definedName>
    <definedName name="XDO_?REMARKS?349?">'SRBF-AHP'!$K$10:$K$94</definedName>
    <definedName name="XDO_?REMARKS?35?">SEHF!$K$10:$K$133</definedName>
    <definedName name="XDO_?REMARKS?350?">'SRBF-AHP'!$K$10:$K$111</definedName>
    <definedName name="XDO_?REMARKS?351?">'SRBF-AHP'!$K$10:$K$123</definedName>
    <definedName name="XDO_?REMARKS?352?">'SRBF-AHP'!$K$10:$K$128</definedName>
    <definedName name="XDO_?REMARKS?353?">'SRBF-CHP'!$K$10:$K$61</definedName>
    <definedName name="XDO_?REMARKS?354?">'SRBF-CHP'!$K$10:$K$79</definedName>
    <definedName name="XDO_?REMARKS?355?">'SRBF-CHP'!$K$10:$K$91</definedName>
    <definedName name="XDO_?REMARKS?356?">'SRBF-CHP'!$K$10:$K$120</definedName>
    <definedName name="XDO_?REMARKS?357?">'SRBF-CHP'!$K$10:$K$125</definedName>
    <definedName name="XDO_?REMARKS?358?">'SRBF-CP'!$K$10:$K$61</definedName>
    <definedName name="XDO_?REMARKS?359?">'SRBF-CP'!$K$10:$K$78</definedName>
    <definedName name="XDO_?REMARKS?36?">SEHF!$K$10:$K$141</definedName>
    <definedName name="XDO_?REMARKS?360?">'SRBF-CP'!$K$10:$K$89</definedName>
    <definedName name="XDO_?REMARKS?361?">'SRBF-CP'!$K$10:$K$118</definedName>
    <definedName name="XDO_?REMARKS?362?">'SRBF-CP'!$K$10:$K$123</definedName>
    <definedName name="XDO_?REMARKS?363?">'SIA-US EQUITY FOF'!$K$14</definedName>
    <definedName name="XDO_?REMARKS?364?">'SIA-US EQUITY FOF'!$K$14:$K$53</definedName>
    <definedName name="XDO_?REMARKS?365?">'SIA-US EQUITY FOF'!$K$14:$K$58</definedName>
    <definedName name="XDO_?REMARKS?366?">'SFMP- Series 42'!$K$18:$K$19</definedName>
    <definedName name="XDO_?REMARKS?367?">'SFMP- Series 42'!$K$18:$K$27</definedName>
    <definedName name="XDO_?REMARKS?368?">'SFMP- Series 42'!$K$18:$K$42</definedName>
    <definedName name="XDO_?REMARKS?369?">'SFMP- Series 42'!$K$18:$K$59</definedName>
    <definedName name="XDO_?REMARKS?37?">SEHF!$K$10:$K$153</definedName>
    <definedName name="XDO_?REMARKS?370?">'SFMP- Series 42'!$K$18:$K$74</definedName>
    <definedName name="XDO_?REMARKS?371?">'SFMP- Series 42'!$K$18:$K$79</definedName>
    <definedName name="XDO_?REMARKS?372?">'SNN50'!$K$10:$K$59</definedName>
    <definedName name="XDO_?REMARKS?373?">'SNN50'!$K$10:$K$68</definedName>
    <definedName name="XDO_?REMARKS?374?">'SNN50'!$K$10:$K$103</definedName>
    <definedName name="XDO_?REMARKS?375?">'SNN50'!$K$10:$K$108</definedName>
    <definedName name="XDO_?REMARKS?376?">'SFMP- Series 44'!$K$26:$K$31</definedName>
    <definedName name="XDO_?REMARKS?377?">'SFMP- Series 44'!$K$26:$K$55</definedName>
    <definedName name="XDO_?REMARKS?378?">'SFMP- Series 44'!$K$26:$K$70</definedName>
    <definedName name="XDO_?REMARKS?379?">'SFMP- Series 44'!$K$26:$K$75</definedName>
    <definedName name="XDO_?REMARKS?38?">SEHF!$K$10:$K$161</definedName>
    <definedName name="XDO_?REMARKS?380?">'SFMP- Series 45'!$K$26:$K$35</definedName>
    <definedName name="XDO_?REMARKS?381?">'SFMP- Series 45'!$K$26:$K$56</definedName>
    <definedName name="XDO_?REMARKS?382?">'SFMP- Series 45'!$K$26:$K$71</definedName>
    <definedName name="XDO_?REMARKS?383?">'SFMP- Series 45'!$K$26:$K$76</definedName>
    <definedName name="XDO_?REMARKS?384?">SBIETFCON!$K$10:$K$40</definedName>
    <definedName name="XDO_?REMARKS?385?">SBIETFCON!$K$10:$K$49</definedName>
    <definedName name="XDO_?REMARKS?386?">SBIETFCON!$K$10:$K$84</definedName>
    <definedName name="XDO_?REMARKS?387?">SBIETFCON!$K$10:$K$89</definedName>
    <definedName name="XDO_?REMARKS?388?">'SFMP- Series 46'!$K$26:$K$29</definedName>
    <definedName name="XDO_?REMARKS?389?">'SFMP- Series 46'!$K$26:$K$49</definedName>
    <definedName name="XDO_?REMARKS?39?">SEHF!$K$10:$K$176</definedName>
    <definedName name="XDO_?REMARKS?390?">'SFMP- Series 46'!$K$26:$K$64</definedName>
    <definedName name="XDO_?REMARKS?391?">'SFMP- Series 46'!$K$26:$K$69</definedName>
    <definedName name="XDO_?REMARKS?392?">SBAF!$K$10:$K$101</definedName>
    <definedName name="XDO_?REMARKS?393?">SBAF!$K$10:$K$109</definedName>
    <definedName name="XDO_?REMARKS?394?">SBAF!$K$10:$K$114</definedName>
    <definedName name="XDO_?REMARKS?395?">SBAF!$K$10:$K$159</definedName>
    <definedName name="XDO_?REMARKS?396?">SBAF!$K$10:$K$173</definedName>
    <definedName name="XDO_?REMARKS?397?">SBAF!$K$10:$K$178</definedName>
    <definedName name="XDO_?REMARKS?398?">SBAF!$K$10:$K$183</definedName>
    <definedName name="XDO_?REMARKS?399?">SBAF!$K$10:$K$191</definedName>
    <definedName name="XDO_?REMARKS?4?">#REF!</definedName>
    <definedName name="XDO_?REMARKS?40?">SEHF!$K$10:$K$181</definedName>
    <definedName name="XDO_?REMARKS?400?">SBAF!$K$10:$K$212</definedName>
    <definedName name="XDO_?REMARKS?401?">SBAF!$K$10:$K$217</definedName>
    <definedName name="XDO_?REMARKS?402?">'SFMP- Series 49'!$K$26:$K$34</definedName>
    <definedName name="XDO_?REMARKS?403?">'SFMP- Series 49'!$K$26:$K$55</definedName>
    <definedName name="XDO_?REMARKS?404?">'SFMP- Series 49'!$K$26:$K$70</definedName>
    <definedName name="XDO_?REMARKS?405?">'SFMP- Series 49'!$K$26:$K$75</definedName>
    <definedName name="XDO_?REMARKS?406?">'SFMP- Series 50'!$K$26:$K$31</definedName>
    <definedName name="XDO_?REMARKS?407?">'SFMP- Series 50'!$K$26:$K$50</definedName>
    <definedName name="XDO_?REMARKS?408?">'SFMP- Series 50'!$K$26:$K$65</definedName>
    <definedName name="XDO_?REMARKS?409?">'SFMP- Series 50'!$K$26:$K$70</definedName>
    <definedName name="XDO_?REMARKS?41?">#REF!</definedName>
    <definedName name="XDO_?REMARKS?410?">'SFMP- Series 51'!$K$26:$K$37</definedName>
    <definedName name="XDO_?REMARKS?411?">'SFMP- Series 51'!$K$26:$K$59</definedName>
    <definedName name="XDO_?REMARKS?412?">'SFMP- Series 51'!$K$26:$K$74</definedName>
    <definedName name="XDO_?REMARKS?413?">'SFMP- Series 51'!$K$26:$K$79</definedName>
    <definedName name="XDO_?REMARKS?414?">'SFMP- Series 52'!$K$26:$K$30</definedName>
    <definedName name="XDO_?REMARKS?415?">'SFMP- Series 52'!$K$26:$K$51</definedName>
    <definedName name="XDO_?REMARKS?416?">'SFMP- Series 52'!$K$26:$K$66</definedName>
    <definedName name="XDO_?REMARKS?417?">'SFMP- Series 52'!$K$26:$K$71</definedName>
    <definedName name="XDO_?REMARKS?418?">'SFMP- Series 53'!$K$26:$K$34</definedName>
    <definedName name="XDO_?REMARKS?419?">'SFMP- Series 53'!$K$26:$K$57</definedName>
    <definedName name="XDO_?REMARKS?42?">#REF!</definedName>
    <definedName name="XDO_?REMARKS?420?">'SFMP- Series 53'!$K$26:$K$72</definedName>
    <definedName name="XDO_?REMARKS?421?">'SFMP- Series 53'!$K$26:$K$77</definedName>
    <definedName name="XDO_?REMARKS?422?">'SFMP- Series 54'!$K$26:$K$28</definedName>
    <definedName name="XDO_?REMARKS?423?">'SFMP- Series 54'!$K$26:$K$44</definedName>
    <definedName name="XDO_?REMARKS?424?">'SFMP- Series 54'!$K$26:$K$59</definedName>
    <definedName name="XDO_?REMARKS?425?">'SFMP- Series 54'!$K$26:$K$64</definedName>
    <definedName name="XDO_?REMARKS?426?">'SFMP- Series 55'!$K$26:$K$32</definedName>
    <definedName name="XDO_?REMARKS?427?">'SFMP- Series 55'!$K$26:$K$55</definedName>
    <definedName name="XDO_?REMARKS?428?">'SFMP- Series 55'!$K$26:$K$70</definedName>
    <definedName name="XDO_?REMARKS?429?">'SFMP- Series 55'!$K$26:$K$75</definedName>
    <definedName name="XDO_?REMARKS?43?">SMIF!$K$18:$K$36</definedName>
    <definedName name="XDO_?REMARKS?430?">'SFMP- Series 57'!$K$26:$K$29</definedName>
    <definedName name="XDO_?REMARKS?431?">'SFMP- Series 57'!$K$26:$K$52</definedName>
    <definedName name="XDO_?REMARKS?432?">'SFMP- Series 57'!$K$26:$K$67</definedName>
    <definedName name="XDO_?REMARKS?433?">'SFMP- Series 57'!$K$26:$K$72</definedName>
    <definedName name="XDO_?REMARKS?434?">'SFMP- Series 58'!$K$26:$K$32</definedName>
    <definedName name="XDO_?REMARKS?435?">'SFMP- Series 58'!$K$26:$K$52</definedName>
    <definedName name="XDO_?REMARKS?436?">'SFMP- Series 58'!$K$26:$K$67</definedName>
    <definedName name="XDO_?REMARKS?437?">'SFMP- Series 58'!$K$26:$K$72</definedName>
    <definedName name="XDO_?REMARKS?438?">SCPSE!$K$18:$K$43</definedName>
    <definedName name="XDO_?REMARKS?439?">SCPSE!$K$18:$K$52</definedName>
    <definedName name="XDO_?REMARKS?44?">SMIF!$K$18:$K$43</definedName>
    <definedName name="XDO_?REMARKS?440?">SCPSE!$K$18:$K$107</definedName>
    <definedName name="XDO_?REMARKS?441?">SCPSE!$K$18:$K$134</definedName>
    <definedName name="XDO_?REMARKS?442?">SCPSE!$K$18:$K$139</definedName>
    <definedName name="XDO_?REMARKS?443?">'SFMP- Series 59'!$K$38:$K$40</definedName>
    <definedName name="XDO_?REMARKS?444?">'SFMP- Series 59'!$K$38:$K$55</definedName>
    <definedName name="XDO_?REMARKS?445?">'SFMP- Series 59'!$K$38:$K$60</definedName>
    <definedName name="XDO_?REMARKS?446?">'SFMP- Series 60'!$K$26:$K$31</definedName>
    <definedName name="XDO_?REMARKS?447?">'SFMP- Series 60'!$K$26:$K$51</definedName>
    <definedName name="XDO_?REMARKS?448?">'SFMP- Series 60'!$K$26:$K$66</definedName>
    <definedName name="XDO_?REMARKS?449?">'SFMP- Series 60'!$K$26:$K$71</definedName>
    <definedName name="XDO_?REMARKS?45?">SMIF!$K$18:$K$49</definedName>
    <definedName name="XDO_?REMARKS?450?">SMCF!$K$10:$K$69</definedName>
    <definedName name="XDO_?REMARKS?451?">SMCF!$K$10:$K$84</definedName>
    <definedName name="XDO_?REMARKS?452?">SMCF!$K$10:$K$95</definedName>
    <definedName name="XDO_?REMARKS?453?">SMCF!$K$10:$K$114</definedName>
    <definedName name="XDO_?REMARKS?454?">SMCF!$K$10:$K$119</definedName>
    <definedName name="XDO_?REMARKS?455?">'SFMP- Series 61'!$K$26:$K$36</definedName>
    <definedName name="XDO_?REMARKS?456?">'SFMP- Series 61'!$K$26:$K$59</definedName>
    <definedName name="XDO_?REMARKS?457?">'SFMP- Series 61'!$K$26:$K$74</definedName>
    <definedName name="XDO_?REMARKS?458?">'SFMP- Series 61'!$K$26:$K$79</definedName>
    <definedName name="XDO_?REMARKS?459?">'SFMP- Series 66'!$K$24</definedName>
    <definedName name="XDO_?REMARKS?46?">SMIF!$K$18:$K$53</definedName>
    <definedName name="XDO_?REMARKS?460?">'SFMP- Series 66'!$K$24:$K$39</definedName>
    <definedName name="XDO_?REMARKS?461?">'SFMP- Series 66'!$K$24:$K$55</definedName>
    <definedName name="XDO_?REMARKS?462?">'SFMP- Series 66'!$K$24:$K$70</definedName>
    <definedName name="XDO_?REMARKS?463?">'SFMP- Series 66'!$K$24:$K$75</definedName>
    <definedName name="XDO_?REMARKS?464?">'SFMP- Series 67'!$K$26:$K$34</definedName>
    <definedName name="XDO_?REMARKS?465?">'SFMP- Series 67'!$K$26:$K$57</definedName>
    <definedName name="XDO_?REMARKS?466?">'SFMP- Series 67'!$K$26:$K$72</definedName>
    <definedName name="XDO_?REMARKS?467?">'SFMP- Series 67'!$K$26:$K$77</definedName>
    <definedName name="XDO_?REMARKS?468?">'SFMP- Series 68'!$K$24</definedName>
    <definedName name="XDO_?REMARKS?469?">'SFMP- Series 68'!$K$24:$K$42</definedName>
    <definedName name="XDO_?REMARKS?47?">SMIF!$K$18:$K$72</definedName>
    <definedName name="XDO_?REMARKS?470?">'SFMP- Series 68'!$K$24:$K$57</definedName>
    <definedName name="XDO_?REMARKS?471?">'SFMP- Series 68'!$K$24:$K$62</definedName>
    <definedName name="XDO_?REMARKS?472?">SNM150IF!$K$10:$K$159</definedName>
    <definedName name="XDO_?REMARKS?473?">SNM150IF!$K$10:$K$202</definedName>
    <definedName name="XDO_?REMARKS?474?">SNM150IF!$K$10:$K$207</definedName>
    <definedName name="XDO_?REMARKS?475?">SNS250IF!$K$10:$K$259</definedName>
    <definedName name="XDO_?REMARKS?476?">SNS250IF!$K$10:$K$302</definedName>
    <definedName name="XDO_?REMARKS?477?">SNS250IF!$K$10:$K$307</definedName>
    <definedName name="XDO_?REMARKS?478?">'SCIGI-JUN 2036'!$K$24</definedName>
    <definedName name="XDO_?REMARKS?479?">'SCIGI-JUN 2036'!$K$24:$K$53</definedName>
    <definedName name="XDO_?REMARKS?48?">SMIF!$K$18:$K$82</definedName>
    <definedName name="XDO_?REMARKS?480?">'SCIGI-JUN 2036'!$K$24:$K$58</definedName>
    <definedName name="XDO_?REMARKS?481?">'SCIGI-APR 2029'!$K$24</definedName>
    <definedName name="XDO_?REMARKS?482?">'SCIGI-APR 2029'!$K$24:$K$53</definedName>
    <definedName name="XDO_?REMARKS?483?">'SCIGI-APR 2029'!$K$24:$K$58</definedName>
    <definedName name="XDO_?REMARKS?484?">'SCISI-SEP 2027'!$K$24</definedName>
    <definedName name="XDO_?REMARKS?485?">'SCISI-SEP 2027'!$K$24:$K$41</definedName>
    <definedName name="XDO_?REMARKS?486?">'SCISI-SEP 2027'!$K$24:$K$68</definedName>
    <definedName name="XDO_?REMARKS?487?">'SCISI-SEP 2027'!$K$24:$K$73</definedName>
    <definedName name="XDO_?REMARKS?488?">'SFMP- Series 72'!$K$38:$K$40</definedName>
    <definedName name="XDO_?REMARKS?489?">'SFMP- Series 72'!$K$38:$K$55</definedName>
    <definedName name="XDO_?REMARKS?49?">SMIF!$K$18:$K$87</definedName>
    <definedName name="XDO_?REMARKS?490?">'SFMP- Series 72'!$K$38:$K$60</definedName>
    <definedName name="XDO_?REMARKS?491?">'SFMP- Series 73'!$K$38:$K$41</definedName>
    <definedName name="XDO_?REMARKS?492?">'SFMP- Series 73'!$K$38:$K$56</definedName>
    <definedName name="XDO_?REMARKS?493?">'SFMP- Series 73'!$K$38:$K$61</definedName>
    <definedName name="XDO_?REMARKS?494?">SLDF!$K$24:$K$30</definedName>
    <definedName name="XDO_?REMARKS?495?">SLDF!$K$24:$K$51</definedName>
    <definedName name="XDO_?REMARKS?496?">SLDF!$K$24:$K$61</definedName>
    <definedName name="XDO_?REMARKS?497?">SLDF!$K$24:$K$66</definedName>
    <definedName name="XDO_?REMARKS?498?">'SFMP- Series 74'!$K$24:$K$25</definedName>
    <definedName name="XDO_?REMARKS?499?">'SFMP- Series 74'!$K$24:$K$36</definedName>
    <definedName name="XDO_?REMARKS?5?">#REF!</definedName>
    <definedName name="XDO_?REMARKS?50?">#REF!</definedName>
    <definedName name="XDO_?REMARKS?500?">'SFMP- Series 74'!$K$24:$K$52</definedName>
    <definedName name="XDO_?REMARKS?501?">'SFMP- Series 74'!$K$24:$K$67</definedName>
    <definedName name="XDO_?REMARKS?502?">'SFMP- Series 74'!$K$24:$K$72</definedName>
    <definedName name="XDO_?REMARKS?503?">'SFMP- Series 76'!$K$18:$K$22</definedName>
    <definedName name="XDO_?REMARKS?504?">'SFMP- Series 76'!$K$18:$K$32</definedName>
    <definedName name="XDO_?REMARKS?505?">'SFMP- Series 76'!$K$18:$K$49</definedName>
    <definedName name="XDO_?REMARKS?506?">'SFMP- Series 76'!$K$18:$K$64</definedName>
    <definedName name="XDO_?REMARKS?507?">'SFMP- Series 76'!$K$18:$K$69</definedName>
    <definedName name="XDO_?REMARKS?508?">'SFMP- Series 78'!$K$18:$K$23</definedName>
    <definedName name="XDO_?REMARKS?509?">'SFMP- Series 78'!$K$18:$K$31</definedName>
    <definedName name="XDO_?REMARKS?51?">#REF!</definedName>
    <definedName name="XDO_?REMARKS?510?">'SFMP- Series 78'!$K$18:$K$37</definedName>
    <definedName name="XDO_?REMARKS?511?">'SFMP- Series 78'!$K$18:$K$53</definedName>
    <definedName name="XDO_?REMARKS?512?">'SFMP- Series 78'!$K$18:$K$68</definedName>
    <definedName name="XDO_?REMARKS?513?">'SFMP- Series 78'!$K$18:$K$73</definedName>
    <definedName name="XDO_?REMARKS?514?">SDYF!$K$10:$K$51</definedName>
    <definedName name="XDO_?REMARKS?515?">SDYF!$K$10:$K$53</definedName>
    <definedName name="XDO_?REMARKS?516?">SDYF!$K$10:$K$67</definedName>
    <definedName name="XDO_?REMARKS?517?">SDYF!$K$10:$K$84</definedName>
    <definedName name="XDO_?REMARKS?518?">SDYF!$K$10:$K$103</definedName>
    <definedName name="XDO_?REMARKS?519?">SDYF!$K$10:$K$108</definedName>
    <definedName name="XDO_?REMARKS?52?">SCOF!$K$10:$K$53</definedName>
    <definedName name="XDO_?REMARKS?520?">'SFMP- Series 79'!$K$18:$K$23</definedName>
    <definedName name="XDO_?REMARKS?521?">'SFMP- Series 79'!$K$18:$K$31</definedName>
    <definedName name="XDO_?REMARKS?522?">'SFMP- Series 79'!$K$18:$K$48</definedName>
    <definedName name="XDO_?REMARKS?523?">'SFMP- Series 79'!$K$18:$K$63</definedName>
    <definedName name="XDO_?REMARKS?524?">'SFMP- Series 79'!$K$18:$K$68</definedName>
    <definedName name="XDO_?REMARKS?525?">'SFMP- Series 81'!$K$18:$K$26</definedName>
    <definedName name="XDO_?REMARKS?526?">'SFMP- Series 81'!$K$18:$K$35</definedName>
    <definedName name="XDO_?REMARKS?527?">'SFMP- Series 81'!$K$18:$K$46</definedName>
    <definedName name="XDO_?REMARKS?528?">'SFMP- Series 81'!$K$18:$K$61</definedName>
    <definedName name="XDO_?REMARKS?529?">'SFMP- Series 81'!$K$18:$K$76</definedName>
    <definedName name="XDO_?REMARKS?53?">SCOF!$K$10:$K$57</definedName>
    <definedName name="XDO_?REMARKS?530?">'SFMP- Series 81'!$K$18:$K$81</definedName>
    <definedName name="XDO_?REMARKS?531?">'SBI-BSE-SENSEX-IF'!$K$10:$K$40</definedName>
    <definedName name="XDO_?REMARKS?532?">'SBI-BSE-SENSEX-IF'!$K$10:$K$83</definedName>
    <definedName name="XDO_?REMARKS?533?">'SBI-BSE-SENSEX-IF'!$K$10:$K$88</definedName>
    <definedName name="XDO_?REMARKS?534?">LIQUIDSBI!$K$52</definedName>
    <definedName name="XDO_?REMARKS?535?">LIQUIDSBI!$K$52:$K$57</definedName>
    <definedName name="XDO_?REMARKS?536?">SN50EWIF!$K$10:$K$60</definedName>
    <definedName name="XDO_?REMARKS?537?">SN50EWIF!$K$10:$K$103</definedName>
    <definedName name="XDO_?REMARKS?538?">SN50EWIF!$K$10:$K$108</definedName>
    <definedName name="XDO_?REMARKS?539?">SEOF!$K$10:$K$41</definedName>
    <definedName name="XDO_?REMARKS?54?">SCOF!$K$10:$K$64</definedName>
    <definedName name="XDO_?REMARKS?540?">SEOF!$K$10:$K$66</definedName>
    <definedName name="XDO_?REMARKS?541?">SEOF!$K$10:$K$85</definedName>
    <definedName name="XDO_?REMARKS?542?">SEOF!$K$10:$K$90</definedName>
    <definedName name="XDO_?REMARKS?543?">'SBI-AOF'!$K$10:$K$40</definedName>
    <definedName name="XDO_?REMARKS?544?">'SBI-AOF'!$K$10:$K$49</definedName>
    <definedName name="XDO_?REMARKS?545?">'SBI-AOF'!$K$10:$K$66</definedName>
    <definedName name="XDO_?REMARKS?546?">'SBI-AOF'!$K$10:$K$85</definedName>
    <definedName name="XDO_?REMARKS?547?">'SBI-AOF'!$K$10:$K$90</definedName>
    <definedName name="XDO_?REMARKS?548?">SETFSILVER!$K$54</definedName>
    <definedName name="XDO_?REMARKS?549?">SETFSILVER!$K$54:$K$55</definedName>
    <definedName name="XDO_?REMARKS?55?">SCOF!$K$10:$K$81</definedName>
    <definedName name="XDO_?REMARKS?550?">SETFSILVER!$K$54:$K$59</definedName>
    <definedName name="XDO_?REMARKS?551?">'SETFSILVER-FOF'!$K$42</definedName>
    <definedName name="XDO_?REMARKS?552?">'SETFSILVER-FOF'!$K$42:$K$54</definedName>
    <definedName name="XDO_?REMARKS?553?">'SETFSILVER-FOF'!$K$42:$K$59</definedName>
    <definedName name="XDO_?REMARKS?554?">'SN50EW-ETF'!$K$10:$K$60</definedName>
    <definedName name="XDO_?REMARKS?555?">'SN50EW-ETF'!$K$10:$K$103</definedName>
    <definedName name="XDO_?REMARKS?556?">'SN50EW-ETF'!$K$10:$K$108</definedName>
    <definedName name="XDO_?REMARKS?557?">SIOF!$K$10:$K$44</definedName>
    <definedName name="XDO_?REMARKS?558?">SIOF!$K$10:$K$69</definedName>
    <definedName name="XDO_?REMARKS?559?">SIOF!$K$10:$K$88</definedName>
    <definedName name="XDO_?REMARKS?56?">SCOF!$K$10:$K$100</definedName>
    <definedName name="XDO_?REMARKS?560?">SIOF!$K$10:$K$93</definedName>
    <definedName name="XDO_?REMARKS?561?">SN500IF!$K$10:$K$510</definedName>
    <definedName name="XDO_?REMARKS?562?">SN500IF!$K$10:$K$519</definedName>
    <definedName name="XDO_?REMARKS?563?">SN500IF!$K$10:$K$554</definedName>
    <definedName name="XDO_?REMARKS?564?">SN500IF!$K$10:$K$559</definedName>
    <definedName name="XDO_?REMARKS?565?">SNICIF!$K$10:$K$40</definedName>
    <definedName name="XDO_?REMARKS?566?">SNICIF!$K$10:$K$49</definedName>
    <definedName name="XDO_?REMARKS?567?">SNICIF!$K$10:$K$84</definedName>
    <definedName name="XDO_?REMARKS?568?">SNICIF!$K$10:$K$89</definedName>
    <definedName name="XDO_?REMARKS?569?">SQF!$K$10:$K$35</definedName>
    <definedName name="XDO_?REMARKS?57?">SCOF!$K$10:$K$105</definedName>
    <definedName name="XDO_?REMARKS?570?">SQF!$K$10:$K$78</definedName>
    <definedName name="XDO_?REMARKS?571?">SQF!$K$10:$K$83</definedName>
    <definedName name="XDO_?REMARKS?572?">SNBIF!$K$10:$K$23</definedName>
    <definedName name="XDO_?REMARKS?573?">SNBIF!$K$10:$K$66</definedName>
    <definedName name="XDO_?REMARKS?574?">SNBIF!$K$10:$K$71</definedName>
    <definedName name="XDO_?REMARKS?575?">SNITIF!$K$10:$K$19</definedName>
    <definedName name="XDO_?REMARKS?576?">SNITIF!$K$10:$K$62</definedName>
    <definedName name="XDO_?REMARKS?577?">SNITIF!$K$10:$K$67</definedName>
    <definedName name="XDO_?REMARKS?578?">'SBI BSE PSU Bank ETF'!$K$10:$K$20</definedName>
    <definedName name="XDO_?REMARKS?579?">'SBI BSE PSU Bank ETF'!$K$10:$K$63</definedName>
    <definedName name="XDO_?REMARKS?58?">STOF!$K$10:$K$37</definedName>
    <definedName name="XDO_?REMARKS?580?">'SBI BSE PSU Bank ETF'!$K$10:$K$68</definedName>
    <definedName name="XDO_?REMARKS?581?">'SBI BSE PSU Bank Index Fund'!$K$10:$K$20</definedName>
    <definedName name="XDO_?REMARKS?582?">'SBI BSE PSU Bank Index Fund'!$K$10:$K$63</definedName>
    <definedName name="XDO_?REMARKS?583?">'SBI BSE PSU Bank Index Fund'!$K$10:$K$68</definedName>
    <definedName name="XDO_?REMARKS?584?">SIPAAFOF!$K$42:$K$45</definedName>
    <definedName name="XDO_?REMARKS?585?">SIPAAFOF!$K$42:$K$57</definedName>
    <definedName name="XDO_?REMARKS?586?">SIPAAFOF!$K$42:$K$62</definedName>
    <definedName name="XDO_?REMARKS?587?">'SBI Nifty200 Quality 30'!$K$10:$K$40</definedName>
    <definedName name="XDO_?REMARKS?588?">'SBI Nifty200 Quality 30'!$K$10:$K$83</definedName>
    <definedName name="XDO_?REMARKS?589?">'SBI Nifty200 Quality 30'!$K$10:$K$88</definedName>
    <definedName name="XDO_?REMARKS?59?">STOF!$K$10:$K$42</definedName>
    <definedName name="XDO_?REMARKS?590?">'SBI Nifty200 Mom 30'!$K$10:$K$39</definedName>
    <definedName name="XDO_?REMARKS?591?">'SBI Nifty200 Mom 30'!$K$10:$K$48</definedName>
    <definedName name="XDO_?REMARKS?592?">'SBI Nifty200 Mom 30'!$K$10:$K$83</definedName>
    <definedName name="XDO_?REMARKS?593?">'SBI Nifty200 Mom 30'!$K$10:$K$88</definedName>
    <definedName name="XDO_?REMARKS?594?">'SBI Nifty100 Low Vol 30'!$K$10:$K$40</definedName>
    <definedName name="XDO_?REMARKS?595?">'SBI Nifty100 Low Vol 30'!$K$10:$K$83</definedName>
    <definedName name="XDO_?REMARKS?596?">'SBI Nifty100 Low Vol 30'!$K$10:$K$88</definedName>
    <definedName name="XDO_?REMARKS?597?">SBILIQETF!$K$52</definedName>
    <definedName name="XDO_?REMARKS?598?">SBILIQETF!$K$52:$K$57</definedName>
    <definedName name="XDO_?REMARKS?599?">SDAAAFOF!$K$42:$K$55</definedName>
    <definedName name="XDO_?REMARKS?6?">#REF!</definedName>
    <definedName name="XDO_?REMARKS?60?">STOF!$K$10:$K$49</definedName>
    <definedName name="XDO_?REMARKS?600?">SDAAAFOF!$K$42:$K$67</definedName>
    <definedName name="XDO_?REMARKS?601?">SDAAAFOF!$K$42:$K$72</definedName>
    <definedName name="XDO_?REMARKS?602?">SBIRIOS!$K$10:$K$43</definedName>
    <definedName name="XDO_?REMARKS?603?">SBIRIOS!$K$10:$K$86</definedName>
    <definedName name="XDO_?REMARKS?604?">SBIRIOS!$K$10:$K$91</definedName>
    <definedName name="XDO_?REMARKS?605?">#REF!</definedName>
    <definedName name="XDO_?REMARKS?606?">#REF!</definedName>
    <definedName name="XDO_?REMARKS?607?">#REF!</definedName>
    <definedName name="XDO_?REMARKS?608?">#REF!</definedName>
    <definedName name="XDO_?REMARKS?609?">#REF!</definedName>
    <definedName name="XDO_?REMARKS?61?">STOF!$K$10:$K$70</definedName>
    <definedName name="XDO_?REMARKS?610?">#REF!</definedName>
    <definedName name="XDO_?REMARKS?611?">#REF!</definedName>
    <definedName name="XDO_?REMARKS?612?">#REF!</definedName>
    <definedName name="XDO_?REMARKS?613?">#REF!</definedName>
    <definedName name="XDO_?REMARKS?614?">#REF!</definedName>
    <definedName name="XDO_?REMARKS?615?">#REF!</definedName>
    <definedName name="XDO_?REMARKS?616?">#REF!</definedName>
    <definedName name="XDO_?REMARKS?617?">#REF!</definedName>
    <definedName name="XDO_?REMARKS?618?">#REF!</definedName>
    <definedName name="XDO_?REMARKS?619?">#REF!</definedName>
    <definedName name="XDO_?REMARKS?62?">STOF!$K$10:$K$89</definedName>
    <definedName name="XDO_?REMARKS?620?">#REF!</definedName>
    <definedName name="XDO_?REMARKS?621?">#REF!</definedName>
    <definedName name="XDO_?REMARKS?622?">#REF!</definedName>
    <definedName name="XDO_?REMARKS?623?">#REF!</definedName>
    <definedName name="XDO_?REMARKS?624?">#REF!</definedName>
    <definedName name="XDO_?REMARKS?625?">#REF!</definedName>
    <definedName name="XDO_?REMARKS?626?">#REF!</definedName>
    <definedName name="XDO_?REMARKS?63?">STOF!$K$10:$K$94</definedName>
    <definedName name="XDO_?REMARKS?64?">SHOF!$K$10:$K$40</definedName>
    <definedName name="XDO_?REMARKS?65?">SHOF!$K$10:$K$46</definedName>
    <definedName name="XDO_?REMARKS?66?">SHOF!$K$10:$K$67</definedName>
    <definedName name="XDO_?REMARKS?67?">SHOF!$K$10:$K$86</definedName>
    <definedName name="XDO_?REMARKS?68?">SHOF!$K$10:$K$91</definedName>
    <definedName name="XDO_?REMARKS?69?">SCF!$K$10:$K$90</definedName>
    <definedName name="XDO_?REMARKS?7?">#REF!</definedName>
    <definedName name="XDO_?REMARKS?70?">SCF!$K$10:$K$97</definedName>
    <definedName name="XDO_?REMARKS?71?">SCF!$K$10:$K$101</definedName>
    <definedName name="XDO_?REMARKS?72?">SCF!$K$10:$K$109</definedName>
    <definedName name="XDO_?REMARKS?73?">SCF!$K$10:$K$132</definedName>
    <definedName name="XDO_?REMARKS?74?">SCF!$K$10:$K$151</definedName>
    <definedName name="XDO_?REMARKS?75?">SCF!$K$10:$K$156</definedName>
    <definedName name="XDO_?REMARKS?76?">SNIF!$K$10:$K$60</definedName>
    <definedName name="XDO_?REMARKS?77?">SNIF!$K$10:$K$103</definedName>
    <definedName name="XDO_?REMARKS?78?">SNIF!$K$10:$K$108</definedName>
    <definedName name="XDO_?REMARKS?79?">'SMCBF-SP'!$K$10:$K$30</definedName>
    <definedName name="XDO_?REMARKS?8?">#REF!</definedName>
    <definedName name="XDO_?REMARKS?80?">'SMCBF-SP'!$K$10:$K$34</definedName>
    <definedName name="XDO_?REMARKS?81?">'SMCBF-SP'!$K$10:$K$47</definedName>
    <definedName name="XDO_?REMARKS?82?">'SMCBF-SP'!$K$10:$K$58</definedName>
    <definedName name="XDO_?REMARKS?83?">'SMCBF-SP'!$K$10:$K$73</definedName>
    <definedName name="XDO_?REMARKS?84?">'SMCBF-SP'!$K$10:$K$88</definedName>
    <definedName name="XDO_?REMARKS?85?">'SMCBF-SP'!$K$10:$K$93</definedName>
    <definedName name="XDO_?REMARKS?86?">SOF!$K$34:$K$41</definedName>
    <definedName name="XDO_?REMARKS?87?">SOF!$K$34:$K$61</definedName>
    <definedName name="XDO_?REMARKS?88?">SOF!$K$34:$K$66</definedName>
    <definedName name="XDO_?REMARKS?89?">SMMDF!#REF!</definedName>
    <definedName name="XDO_?REMARKS?9?">SLMF!$K$10:$K$88</definedName>
    <definedName name="XDO_?REMARKS?90?">SMMDF!#REF!</definedName>
    <definedName name="XDO_?REMARKS?91?">SMMDF!$K$9:$K$68</definedName>
    <definedName name="XDO_?REMARKS?92?">SMMDF!$K$9:$K$75</definedName>
    <definedName name="XDO_?REMARKS?93?">SMMDF!$K$9:$K$84</definedName>
    <definedName name="XDO_?REMARKS?94?">SMMDF!$K$9:$K$88</definedName>
    <definedName name="XDO_?REMARKS?95?">SMMDF!$K$9:$K$107</definedName>
    <definedName name="XDO_?REMARKS?96?">SMMDF!$K$9:$K$117</definedName>
    <definedName name="XDO_?REMARKS?97?">SMMDF!$K$9:$K$122</definedName>
    <definedName name="XDO_?REMARKS?98?">SLF!$K$18:$K$28</definedName>
    <definedName name="XDO_?REMARKS?99?">SLF!$K$18:$K$36</definedName>
    <definedName name="XDO_?TDATE?">SMEEF!$D$4</definedName>
    <definedName name="XDO_?TITL?">SMEEF!$A$8:$A$50</definedName>
    <definedName name="XDO_?TITL?1?">#REF!</definedName>
    <definedName name="XDO_?TITL?10?">#REF!</definedName>
    <definedName name="XDO_?TITL?100?">'SCIGI-JUN 2036'!$A$16:$A$24</definedName>
    <definedName name="XDO_?TITL?101?">'SCIGI-APR 2029'!$A$16:$A$24</definedName>
    <definedName name="XDO_?TITL?102?">'SCISI-SEP 2027'!$A$16:$A$24</definedName>
    <definedName name="XDO_?TITL?103?">'SFMP- Series 72'!$A$28:$A$40</definedName>
    <definedName name="XDO_?TITL?104?">'SFMP- Series 73'!$A$28:$A$41</definedName>
    <definedName name="XDO_?TITL?105?">SLDF!$A$16:$A$30</definedName>
    <definedName name="XDO_?TITL?106?">'SFMP- Series 74'!$A$16:$A$25</definedName>
    <definedName name="XDO_?TITL?107?">'SFMP- Series 76'!$A$16:$A$22</definedName>
    <definedName name="XDO_?TITL?108?">'SFMP- Series 78'!$A$16:$A$23</definedName>
    <definedName name="XDO_?TITL?109?">SDYF!$A$8:$A$51</definedName>
    <definedName name="XDO_?TITL?11?">SEHF!$A$8:$A$54</definedName>
    <definedName name="XDO_?TITL?110?">'SFMP- Series 79'!$A$16:$A$23</definedName>
    <definedName name="XDO_?TITL?111?">'SFMP- Series 81'!$A$16:$A$26</definedName>
    <definedName name="XDO_?TITL?112?">'SBI-BSE-SENSEX-IF'!$A$8:$A$40</definedName>
    <definedName name="XDO_?TITL?113?">LIQUIDSBI!$A$40:$A$52</definedName>
    <definedName name="XDO_?TITL?114?">SN50EWIF!$A$8:$A$60</definedName>
    <definedName name="XDO_?TITL?115?">SEOF!$A$8:$A$41</definedName>
    <definedName name="XDO_?TITL?116?">'SBI-AOF'!$A$8:$A$40</definedName>
    <definedName name="XDO_?TITL?117?">SETFSILVER!$A$40:$A$54</definedName>
    <definedName name="XDO_?TITL?118?">'SETFSILVER-FOF'!$A$40:$A$42</definedName>
    <definedName name="XDO_?TITL?119?">'SN50EW-ETF'!$A$8:$A$60</definedName>
    <definedName name="XDO_?TITL?12?">#REF!</definedName>
    <definedName name="XDO_?TITL?120?">SIOF!$A$8:$A$44</definedName>
    <definedName name="XDO_?TITL?121?">SN500IF!$A$8:$A$510</definedName>
    <definedName name="XDO_?TITL?122?">SNICIF!$A$8:$A$40</definedName>
    <definedName name="XDO_?TITL?123?">SQF!$A$8:$A$35</definedName>
    <definedName name="XDO_?TITL?124?">SNBIF!$A$8:$A$23</definedName>
    <definedName name="XDO_?TITL?125?">SNITIF!$A$8:$A$19</definedName>
    <definedName name="XDO_?TITL?126?">'SBI BSE PSU Bank ETF'!$A$8:$A$20</definedName>
    <definedName name="XDO_?TITL?127?">'SBI BSE PSU Bank Index Fund'!$A$8:$A$20</definedName>
    <definedName name="XDO_?TITL?128?">SIPAAFOF!$A$40:$A$45</definedName>
    <definedName name="XDO_?TITL?129?">'SBI Nifty200 Quality 30'!$A$8:$A$40</definedName>
    <definedName name="XDO_?TITL?13?">SMIF!$A$16:$A$36</definedName>
    <definedName name="XDO_?TITL?130?">'SBI Nifty200 Mom 30'!$A$8:$A$39</definedName>
    <definedName name="XDO_?TITL?131?">'SBI Nifty100 Low Vol 30'!$A$8:$A$40</definedName>
    <definedName name="XDO_?TITL?132?">SBILIQETF!$A$40:$A$52</definedName>
    <definedName name="XDO_?TITL?133?">SDAAAFOF!$A$40:$A$55</definedName>
    <definedName name="XDO_?TITL?134?">SBIRIOS!$A$8:$A$43</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42?">#REF!</definedName>
    <definedName name="XDO_?TITL?15?">SCOF!$A$8:$A$53</definedName>
    <definedName name="XDO_?TITL?16?">STOF!$A$8:$A$37</definedName>
    <definedName name="XDO_?TITL?17?">SHOF!$A$8:$A$40</definedName>
    <definedName name="XDO_?TITL?18?">SCF!$A$8:$A$90</definedName>
    <definedName name="XDO_?TITL?19?">SNIF!$A$8:$A$60</definedName>
    <definedName name="XDO_?TITL?2?">#REF!</definedName>
    <definedName name="XDO_?TITL?20?">'SMCBF-SP'!$A$8:$A$30</definedName>
    <definedName name="XDO_?TITL?21?">SOF!$A$28:$A$41</definedName>
    <definedName name="XDO_?TITL?22?">SMMDF!$A$8:$A$8</definedName>
    <definedName name="XDO_?TITL?23?">SLF!$A$16:$A$28</definedName>
    <definedName name="XDO_?TITL?24?">SDBF!$A$16:$A$25</definedName>
    <definedName name="XDO_?TITL?25?">SSF!$A$16:$A$26</definedName>
    <definedName name="XDO_?TITL?26?">SCRF!$A$8:$A$8</definedName>
    <definedName name="XDO_?TITL?27?">SFEF!$A$8:$A$34</definedName>
    <definedName name="XDO_?TITL?28?">SCHF!$A$8:$A$49</definedName>
    <definedName name="XDO_?TITL?29?">SMUSD!$A$16:$A$52</definedName>
    <definedName name="XDO_?TITL?3?">#REF!</definedName>
    <definedName name="XDO_?TITL?30?">SMIDCAP!$A$8:$A$63</definedName>
    <definedName name="XDO_?TITL?31?">SMCMF!$A$16:$A$26</definedName>
    <definedName name="XDO_?TITL?32?">SMCOMMA!$A$8:$A$39</definedName>
    <definedName name="XDO_?TITL?33?">SMGF!$A$16:$A$31</definedName>
    <definedName name="XDO_?TITL?34?">SFLEXI!$A$8:$A$71</definedName>
    <definedName name="XDO_?TITL?35?">SMAAF!$A$8:$A$72</definedName>
    <definedName name="XDO_?TITL?36?">SBLUECHIP!$A$8:$A$52</definedName>
    <definedName name="XDO_?TITL?37?">SAOF!$A$8:$A$198</definedName>
    <definedName name="XDO_?TITL?38?">SIF!$A$8:$A$44</definedName>
    <definedName name="XDO_?TITL?39?">SMLDF!$A$16:$A$60</definedName>
    <definedName name="XDO_?TITL?4?">#REF!</definedName>
    <definedName name="XDO_?TITL?40?">SSTDF!$A$16:$A$81</definedName>
    <definedName name="XDO_?TITL?41?">SETFGOLD!$A$40:$A$46</definedName>
    <definedName name="XDO_?TITL?42?">SPSU!$A$8:$A$33</definedName>
    <definedName name="XDO_?TITL?43?">SGF!$A$40:$A$42</definedName>
    <definedName name="XDO_?TITL?44?">SBISENSEX!$A$8:$A$40</definedName>
    <definedName name="XDO_?TITL?45?">SSCF!$A$8:$A$80</definedName>
    <definedName name="XDO_?TITL?46?">SBPF!$A$16:$A$52</definedName>
    <definedName name="XDO_?TITL?47?">SBFS!$A$8:$A$44</definedName>
    <definedName name="XDO_?TITL?48?">SETFNN50!$A$8:$A$59</definedName>
    <definedName name="XDO_?TITL?49?">SETFNIFBK!$A$8:$A$23</definedName>
    <definedName name="XDO_?TITL?5?">SLMF!$A$8:$A$88</definedName>
    <definedName name="XDO_?TITL?50?">SETFBSE100!$A$8:$A$110</definedName>
    <definedName name="XDO_?TITL?51?">SESF!$A$8:$A$108</definedName>
    <definedName name="XDO_?TITL?52?">SETFNIF50!$A$8:$A$60</definedName>
    <definedName name="XDO_?TITL?53?">'SLTAF-III'!$A$8:$A$36</definedName>
    <definedName name="XDO_?TITL?54?">SETF10GILT!$A$16:$A$24</definedName>
    <definedName name="XDO_?TITL?55?">'SLTAF-IV'!$A$8:$A$37</definedName>
    <definedName name="XDO_?TITL?56?">'SLTAF-V'!$A$8:$A$37</definedName>
    <definedName name="XDO_?TITL?57?">'SLTAF-VI'!$A$8:$A$45</definedName>
    <definedName name="XDO_?TITL?58?">SETFSN50!$A$8:$A$59</definedName>
    <definedName name="XDO_?TITL?59?">SBIETFQLTY!$A$8:$A$40</definedName>
    <definedName name="XDO_?TITL?6?">SLTEF!$A$8:$A$78</definedName>
    <definedName name="XDO_?TITL?60?">SCBF!$A$16:$A$93</definedName>
    <definedName name="XDO_?TITL?61?">SEMVF!$A$8:$A$60</definedName>
    <definedName name="XDO_?TITL?62?">'SFMP- Series 1'!$A$16:$A$31</definedName>
    <definedName name="XDO_?TITL?63?">'SFMP- Series 6'!$A$16:$A$24</definedName>
    <definedName name="XDO_?TITL?64?">'SFMP- Series 34'!$A$16:$A$24</definedName>
    <definedName name="XDO_?TITL?65?">'SMCBF-IP'!$A$8:$A$46</definedName>
    <definedName name="XDO_?TITL?66?">SFRDF!$A$16:$A$20</definedName>
    <definedName name="XDO_?TITL?67?">SBIETFIT!$A$8:$A$19</definedName>
    <definedName name="XDO_?TITL?68?">SBIETFPB!$A$8:$A$19</definedName>
    <definedName name="XDO_?TITL?69?">'SRBF-AP'!$A$8:$A$61</definedName>
    <definedName name="XDO_?TITL?7?">#REF!</definedName>
    <definedName name="XDO_?TITL?70?">'SRBF-AHP'!$A$8:$A$61</definedName>
    <definedName name="XDO_?TITL?71?">'SRBF-CHP'!$A$8:$A$61</definedName>
    <definedName name="XDO_?TITL?72?">'SRBF-CP'!$A$8:$A$61</definedName>
    <definedName name="XDO_?TITL?73?">'SIA-US EQUITY FOF'!$A$8:$A$14</definedName>
    <definedName name="XDO_?TITL?74?">'SFMP- Series 42'!$A$16:$A$19</definedName>
    <definedName name="XDO_?TITL?75?">'SNN50'!$A$8:$A$59</definedName>
    <definedName name="XDO_?TITL?76?">'SFMP- Series 44'!$A$16:$A$31</definedName>
    <definedName name="XDO_?TITL?77?">'SFMP- Series 45'!$A$16:$A$35</definedName>
    <definedName name="XDO_?TITL?78?">SBIETFCON!$A$8:$A$40</definedName>
    <definedName name="XDO_?TITL?79?">'SFMP- Series 46'!$A$16:$A$29</definedName>
    <definedName name="XDO_?TITL?8?">#REF!</definedName>
    <definedName name="XDO_?TITL?80?">SBAF!$A$8:$A$101</definedName>
    <definedName name="XDO_?TITL?81?">'SFMP- Series 49'!$A$16:$A$34</definedName>
    <definedName name="XDO_?TITL?82?">'SFMP- Series 50'!$A$16:$A$31</definedName>
    <definedName name="XDO_?TITL?83?">'SFMP- Series 51'!$A$16:$A$37</definedName>
    <definedName name="XDO_?TITL?84?">'SFMP- Series 52'!$A$16:$A$30</definedName>
    <definedName name="XDO_?TITL?85?">'SFMP- Series 53'!$A$16:$A$34</definedName>
    <definedName name="XDO_?TITL?86?">'SFMP- Series 54'!$A$16:$A$28</definedName>
    <definedName name="XDO_?TITL?87?">'SFMP- Series 55'!$A$16:$A$32</definedName>
    <definedName name="XDO_?TITL?88?">'SFMP- Series 57'!$A$16:$A$29</definedName>
    <definedName name="XDO_?TITL?89?">'SFMP- Series 58'!$A$16:$A$32</definedName>
    <definedName name="XDO_?TITL?9?">SMGLF!$A$8:$A$45</definedName>
    <definedName name="XDO_?TITL?90?">SCPSE!$A$16:$A$43</definedName>
    <definedName name="XDO_?TITL?91?">'SFMP- Series 59'!$A$28:$A$40</definedName>
    <definedName name="XDO_?TITL?92?">'SFMP- Series 60'!$A$16:$A$31</definedName>
    <definedName name="XDO_?TITL?93?">SMCF!$A$8:$A$69</definedName>
    <definedName name="XDO_?TITL?94?">'SFMP- Series 61'!$A$16:$A$36</definedName>
    <definedName name="XDO_?TITL?95?">'SFMP- Series 66'!$A$16:$A$24</definedName>
    <definedName name="XDO_?TITL?96?">'SFMP- Series 67'!$A$16:$A$34</definedName>
    <definedName name="XDO_?TITL?97?">'SFMP- Series 68'!$A$16:$A$24</definedName>
    <definedName name="XDO_?TITL?98?">SNM150IF!$A$8:$A$159</definedName>
    <definedName name="XDO_?TITL?99?">SNS250IF!$A$8:$A$259</definedName>
    <definedName name="XDO_?YTM?">SMEEF!$I$10:$I$103</definedName>
    <definedName name="XDO_?YTM?1?">#REF!</definedName>
    <definedName name="XDO_?YTM?10?">SLMF!$I$10:$I$95</definedName>
    <definedName name="XDO_?YTM?100?">SLF!$I$18:$I$43</definedName>
    <definedName name="XDO_?YTM?101?">SLF!$I$18:$I$113</definedName>
    <definedName name="XDO_?YTM?102?">SLF!$I$18:$I$154</definedName>
    <definedName name="XDO_?YTM?103?">SLF!$I$18:$I$168</definedName>
    <definedName name="XDO_?YTM?104?">SLF!$I$18:$I$179</definedName>
    <definedName name="XDO_?YTM?105?">SLF!$I$18:$I$192</definedName>
    <definedName name="XDO_?YTM?106?">SDBF!$I$18:$I$25</definedName>
    <definedName name="XDO_?YTM?107?">SDBF!$I$18:$I$33</definedName>
    <definedName name="XDO_?YTM?108?">SDBF!$I$18:$I$42</definedName>
    <definedName name="XDO_?YTM?109?">SDBF!$I$18:$I$52</definedName>
    <definedName name="XDO_?YTM?11?">SLMF!$I$10:$I$99</definedName>
    <definedName name="XDO_?YTM?110?">SDBF!$I$18:$I$65</definedName>
    <definedName name="XDO_?YTM?111?">SDBF!$I$18:$I$75</definedName>
    <definedName name="XDO_?YTM?112?">SDBF!$I$18:$I$80</definedName>
    <definedName name="XDO_?YTM?113?">SSF!$I$24:$I$26</definedName>
    <definedName name="XDO_?YTM?114?">SSF!$I$24:$I$48</definedName>
    <definedName name="XDO_?YTM?115?">SSF!$I$24:$I$88</definedName>
    <definedName name="XDO_?YTM?116?">SSF!$I$24:$I$142</definedName>
    <definedName name="XDO_?YTM?117?">SSF!$I$24:$I$149</definedName>
    <definedName name="XDO_?YTM?118?">SSF!$I$24:$I$159</definedName>
    <definedName name="XDO_?YTM?119?">SSF!$I$24:$I$159</definedName>
    <definedName name="XDO_?YTM?12?">SLMF!$I$10:$I$121</definedName>
    <definedName name="XDO_?YTM?120?">SSF!$I$24:$I$160</definedName>
    <definedName name="XDO_?YTM?121?">SSF!$I$24:$I$162</definedName>
    <definedName name="XDO_?YTM?122?">SSF!$I$24:$I$167</definedName>
    <definedName name="XDO_?YTM?123?">SSF!$I$24:$I$180</definedName>
    <definedName name="XDO_?YTM?124?">SCRF!#REF!</definedName>
    <definedName name="XDO_?YTM?125?">SCRF!$I$9:$I$50</definedName>
    <definedName name="XDO_?YTM?126?">SCRF!$I$9:$I$62</definedName>
    <definedName name="XDO_?YTM?127?">SCRF!$I$9:$I$83</definedName>
    <definedName name="XDO_?YTM?128?">SCRF!$I$9:$I$93</definedName>
    <definedName name="XDO_?YTM?129?">SCRF!$I$9:$I$98</definedName>
    <definedName name="XDO_?YTM?13?">SLMF!$I$10:$I$140</definedName>
    <definedName name="XDO_?YTM?130?">SFEF!$I$10:$I$34</definedName>
    <definedName name="XDO_?YTM?131?">SFEF!$I$10:$I$41</definedName>
    <definedName name="XDO_?YTM?132?">SFEF!$I$10:$I$66</definedName>
    <definedName name="XDO_?YTM?133?">SFEF!$I$10:$I$85</definedName>
    <definedName name="XDO_?YTM?134?">SFEF!$I$10:$I$90</definedName>
    <definedName name="XDO_?YTM?135?">SCHF!$I$10:$I$49</definedName>
    <definedName name="XDO_?YTM?136?">SCHF!$I$10:$I$103</definedName>
    <definedName name="XDO_?YTM?137?">SCHF!$I$10:$I$110</definedName>
    <definedName name="XDO_?YTM?138?">SCHF!$I$10:$I$118</definedName>
    <definedName name="XDO_?YTM?139?">SCHF!$I$10:$I$122</definedName>
    <definedName name="XDO_?YTM?14?">SLMF!$I$10:$I$145</definedName>
    <definedName name="XDO_?YTM?140?">SCHF!$I$10:$I$141</definedName>
    <definedName name="XDO_?YTM?141?">SCHF!$I$10:$I$151</definedName>
    <definedName name="XDO_?YTM?142?">SCHF!$I$10:$I$156</definedName>
    <definedName name="XDO_?YTM?143?">SMUSD!$I$18:$I$52</definedName>
    <definedName name="XDO_?YTM?144?">SMUSD!$I$18:$I$60</definedName>
    <definedName name="XDO_?YTM?145?">SMUSD!$I$18:$I$66</definedName>
    <definedName name="XDO_?YTM?146?">SMUSD!$I$18:$I$78</definedName>
    <definedName name="XDO_?YTM?147?">SMUSD!$I$18:$I$97</definedName>
    <definedName name="XDO_?YTM?148?">SMUSD!$I$18:$I$126</definedName>
    <definedName name="XDO_?YTM?149?">SMUSD!$I$18:$I$132</definedName>
    <definedName name="XDO_?YTM?15?">SLTEF!$I$10:$I$78</definedName>
    <definedName name="XDO_?YTM?150?">SMUSD!$I$18:$I$138</definedName>
    <definedName name="XDO_?YTM?151?">SMUSD!$I$18:$I$145</definedName>
    <definedName name="XDO_?YTM?152?">SMUSD!$I$18:$I$155</definedName>
    <definedName name="XDO_?YTM?153?">SMUSD!$I$18:$I$160</definedName>
    <definedName name="XDO_?YTM?154?">SMIDCAP!$I$10:$I$63</definedName>
    <definedName name="XDO_?YTM?155?">SMIDCAP!$I$10:$I$67</definedName>
    <definedName name="XDO_?YTM?156?">SMIDCAP!$I$10:$I$92</definedName>
    <definedName name="XDO_?YTM?157?">SMIDCAP!$I$10:$I$111</definedName>
    <definedName name="XDO_?YTM?158?">SMIDCAP!$I$10:$I$116</definedName>
    <definedName name="XDO_?YTM?159?">SMCMF!$I$24:$I$26</definedName>
    <definedName name="XDO_?YTM?16?">SLTEF!$I$10:$I$82</definedName>
    <definedName name="XDO_?YTM?160?">SMCMF!$I$24:$I$55</definedName>
    <definedName name="XDO_?YTM?161?">SMCMF!$I$24:$I$60</definedName>
    <definedName name="XDO_?YTM?162?">SMCOMMA!$I$10:$I$39</definedName>
    <definedName name="XDO_?YTM?163?">SMCOMMA!$I$10:$I$64</definedName>
    <definedName name="XDO_?YTM?164?">SMCOMMA!$I$10:$I$83</definedName>
    <definedName name="XDO_?YTM?165?">SMCOMMA!$I$10:$I$88</definedName>
    <definedName name="XDO_?YTM?166?">SMGF!$I$24:$I$31</definedName>
    <definedName name="XDO_?YTM?167?">SMGF!$I$24:$I$35</definedName>
    <definedName name="XDO_?YTM?168?">SMGF!$I$24:$I$46</definedName>
    <definedName name="XDO_?YTM?169?">SMGF!$I$24:$I$65</definedName>
    <definedName name="XDO_?YTM?17?">SLTEF!$I$10:$I$105</definedName>
    <definedName name="XDO_?YTM?170?">SMGF!$I$24:$I$70</definedName>
    <definedName name="XDO_?YTM?171?">SFLEXI!$I$10:$I$71</definedName>
    <definedName name="XDO_?YTM?172?">SFLEXI!$I$10:$I$79</definedName>
    <definedName name="XDO_?YTM?173?">SFLEXI!$I$10:$I$101</definedName>
    <definedName name="XDO_?YTM?174?">SFLEXI!$I$10:$I$120</definedName>
    <definedName name="XDO_?YTM?175?">SFLEXI!$I$10:$I$125</definedName>
    <definedName name="XDO_?YTM?176?">SMAAF!$I$10:$I$72</definedName>
    <definedName name="XDO_?YTM?177?">SMAAF!$I$10:$I$81</definedName>
    <definedName name="XDO_?YTM?178?">SMAAF!$I$10:$I$119</definedName>
    <definedName name="XDO_?YTM?179?">SMAAF!$I$10:$I$130</definedName>
    <definedName name="XDO_?YTM?18?">SLTEF!$I$10:$I$124</definedName>
    <definedName name="XDO_?YTM?180?">SMAAF!$I$10:$I$134</definedName>
    <definedName name="XDO_?YTM?181?">SMAAF!$I$10:$I$139</definedName>
    <definedName name="XDO_?YTM?182?">SMAAF!$I$10:$I$145</definedName>
    <definedName name="XDO_?YTM?183?">SMAAF!$I$10:$I$157</definedName>
    <definedName name="XDO_?YTM?184?">SMAAF!$I$10:$I$169</definedName>
    <definedName name="XDO_?YTM?185?">SMAAF!$I$10:$I$174</definedName>
    <definedName name="XDO_?YTM?186?">SBLUECHIP!$I$10:$I$52</definedName>
    <definedName name="XDO_?YTM?187?">SBLUECHIP!$I$10:$I$78</definedName>
    <definedName name="XDO_?YTM?188?">SBLUECHIP!$I$10:$I$97</definedName>
    <definedName name="XDO_?YTM?189?">SBLUECHIP!$I$10:$I$102</definedName>
    <definedName name="XDO_?YTM?19?">SLTEF!$I$10:$I$129</definedName>
    <definedName name="XDO_?YTM?190?">SAOF!$I$10:$I$198</definedName>
    <definedName name="XDO_?YTM?191?">SAOF!$I$10:$I$212</definedName>
    <definedName name="XDO_?YTM?192?">SAOF!$I$10:$I$228</definedName>
    <definedName name="XDO_?YTM?193?">SAOF!$I$10:$I$237</definedName>
    <definedName name="XDO_?YTM?194?">SAOF!$I$10:$I$241</definedName>
    <definedName name="XDO_?YTM?195?">SAOF!$I$10:$I$253</definedName>
    <definedName name="XDO_?YTM?196?">SAOF!$I$10:$I$265</definedName>
    <definedName name="XDO_?YTM?197?">SAOF!$I$10:$I$270</definedName>
    <definedName name="XDO_?YTM?198?">SIF!$I$10:$I$44</definedName>
    <definedName name="XDO_?YTM?199?">SIF!$I$10:$I$46</definedName>
    <definedName name="XDO_?YTM?2?">#REF!</definedName>
    <definedName name="XDO_?YTM?20?">#REF!</definedName>
    <definedName name="XDO_?YTM?200?">SIF!$I$10:$I$73</definedName>
    <definedName name="XDO_?YTM?201?">SIF!$I$10:$I$92</definedName>
    <definedName name="XDO_?YTM?202?">SIF!$I$10:$I$97</definedName>
    <definedName name="XDO_?YTM?203?">SMLDF!$I$18:$I$60</definedName>
    <definedName name="XDO_?YTM?204?">SMLDF!$I$18:$I$69</definedName>
    <definedName name="XDO_?YTM?205?">SMLDF!$I$18:$I$77</definedName>
    <definedName name="XDO_?YTM?206?">SMLDF!$I$18:$I$85</definedName>
    <definedName name="XDO_?YTM?207?">SMLDF!$I$18:$I$99</definedName>
    <definedName name="XDO_?YTM?208?">SMLDF!$I$18:$I$124</definedName>
    <definedName name="XDO_?YTM?209?">SMLDF!$I$18:$I$130</definedName>
    <definedName name="XDO_?YTM?21?">#REF!</definedName>
    <definedName name="XDO_?YTM?210?">SMLDF!$I$18:$I$141</definedName>
    <definedName name="XDO_?YTM?211?">SMLDF!$I$18:$I$151</definedName>
    <definedName name="XDO_?YTM?212?">SMLDF!$I$18:$I$156</definedName>
    <definedName name="XDO_?YTM?213?">SSTDF!$I$18:$I$81</definedName>
    <definedName name="XDO_?YTM?214?">SSTDF!$I$18:$I$91</definedName>
    <definedName name="XDO_?YTM?215?">SSTDF!$I$18:$I$99</definedName>
    <definedName name="XDO_?YTM?216?">SSTDF!$I$18:$I$111</definedName>
    <definedName name="XDO_?YTM?217?">SSTDF!$I$18:$I$123</definedName>
    <definedName name="XDO_?YTM?218?">SSTDF!$I$18:$I$131</definedName>
    <definedName name="XDO_?YTM?219?">SSTDF!$I$18:$I$138</definedName>
    <definedName name="XDO_?YTM?22?">#REF!</definedName>
    <definedName name="XDO_?YTM?220?">SSTDF!$I$18:$I$148</definedName>
    <definedName name="XDO_?YTM?221?">SSTDF!$I$18:$I$153</definedName>
    <definedName name="XDO_?YTM?222?">SETFGOLD!$I$46</definedName>
    <definedName name="XDO_?YTM?223?">SETFGOLD!$I$46:$I$54</definedName>
    <definedName name="XDO_?YTM?224?">SETFGOLD!$I$46:$I$59</definedName>
    <definedName name="XDO_?YTM?225?">SPSU!$I$10:$I$33</definedName>
    <definedName name="XDO_?YTM?226?">SPSU!$I$10:$I$58</definedName>
    <definedName name="XDO_?YTM?227?">SPSU!$I$10:$I$77</definedName>
    <definedName name="XDO_?YTM?228?">SPSU!$I$10:$I$82</definedName>
    <definedName name="XDO_?YTM?229?">SGF!$I$42</definedName>
    <definedName name="XDO_?YTM?23?">#REF!</definedName>
    <definedName name="XDO_?YTM?230?">SGF!$I$42:$I$54</definedName>
    <definedName name="XDO_?YTM?231?">SGF!$I$42:$I$59</definedName>
    <definedName name="XDO_?YTM?232?">SBISENSEX!$I$10:$I$40</definedName>
    <definedName name="XDO_?YTM?233?">SBISENSEX!$I$10:$I$83</definedName>
    <definedName name="XDO_?YTM?234?">SBISENSEX!$I$10:$I$88</definedName>
    <definedName name="XDO_?YTM?235?">SSCF!$I$10:$I$80</definedName>
    <definedName name="XDO_?YTM?236?">SSCF!$I$10:$I$108</definedName>
    <definedName name="XDO_?YTM?237?">SSCF!$I$10:$I$127</definedName>
    <definedName name="XDO_?YTM?238?">SSCF!$I$10:$I$132</definedName>
    <definedName name="XDO_?YTM?239?">SBPF!$I$18:$I$52</definedName>
    <definedName name="XDO_?YTM?24?">SMGLF!$I$10:$I$45</definedName>
    <definedName name="XDO_?YTM?240?">SBPF!$I$18:$I$61</definedName>
    <definedName name="XDO_?YTM?241?">SBPF!$I$18:$I$69</definedName>
    <definedName name="XDO_?YTM?242?">SBPF!$I$18:$I$87</definedName>
    <definedName name="XDO_?YTM?243?">SBPF!$I$18:$I$100</definedName>
    <definedName name="XDO_?YTM?244?">SBPF!$I$18:$I$110</definedName>
    <definedName name="XDO_?YTM?245?">SBPF!$I$18:$I$115</definedName>
    <definedName name="XDO_?YTM?246?">SBFS!$I$10:$I$44</definedName>
    <definedName name="XDO_?YTM?247?">SBFS!$I$10:$I$69</definedName>
    <definedName name="XDO_?YTM?248?">SBFS!$I$10:$I$88</definedName>
    <definedName name="XDO_?YTM?249?">SBFS!$I$10:$I$93</definedName>
    <definedName name="XDO_?YTM?25?">SMGLF!$I$10:$I$70</definedName>
    <definedName name="XDO_?YTM?250?">SETFNN50!$I$10:$I$59</definedName>
    <definedName name="XDO_?YTM?251?">SETFNN50!$I$10:$I$68</definedName>
    <definedName name="XDO_?YTM?252?">SETFNN50!$I$10:$I$103</definedName>
    <definedName name="XDO_?YTM?253?">SETFNN50!$I$10:$I$108</definedName>
    <definedName name="XDO_?YTM?254?">SETFNIFBK!$I$10:$I$23</definedName>
    <definedName name="XDO_?YTM?255?">SETFNIFBK!$I$10:$I$66</definedName>
    <definedName name="XDO_?YTM?256?">SETFNIFBK!$I$10:$I$71</definedName>
    <definedName name="XDO_?YTM?257?">SETFBSE100!$I$10:$I$110</definedName>
    <definedName name="XDO_?YTM?258?">SETFBSE100!$I$10:$I$119</definedName>
    <definedName name="XDO_?YTM?259?">SETFBSE100!$I$10:$I$154</definedName>
    <definedName name="XDO_?YTM?26?">SMGLF!$I$10:$I$89</definedName>
    <definedName name="XDO_?YTM?260?">SETFBSE100!$I$10:$I$159</definedName>
    <definedName name="XDO_?YTM?261?">SESF!$I$10:$I$108</definedName>
    <definedName name="XDO_?YTM?262?">SESF!$I$10:$I$109</definedName>
    <definedName name="XDO_?YTM?263?">SESF!$I$10:$I$109</definedName>
    <definedName name="XDO_?YTM?264?">SESF!$I$10:$I$143</definedName>
    <definedName name="XDO_?YTM?265?">SESF!$I$10:$I$153</definedName>
    <definedName name="XDO_?YTM?266?">SESF!$I$10:$I$165</definedName>
    <definedName name="XDO_?YTM?267?">SESF!$I$10:$I$174</definedName>
    <definedName name="XDO_?YTM?268?">SESF!$I$10:$I$186</definedName>
    <definedName name="XDO_?YTM?269?">SESF!$I$10:$I$191</definedName>
    <definedName name="XDO_?YTM?27?">SMGLF!$I$10:$I$94</definedName>
    <definedName name="XDO_?YTM?270?">SETFNIF50!$I$10:$I$60</definedName>
    <definedName name="XDO_?YTM?271?">SETFNIF50!$I$10:$I$103</definedName>
    <definedName name="XDO_?YTM?272?">SETFNIF50!$I$10:$I$108</definedName>
    <definedName name="XDO_?YTM?273?">'SLTAF-III'!$I$10:$I$36</definedName>
    <definedName name="XDO_?YTM?274?">'SLTAF-III'!$I$10:$I$79</definedName>
    <definedName name="XDO_?YTM?275?">'SLTAF-III'!$I$10:$I$84</definedName>
    <definedName name="XDO_?YTM?276?">SETF10GILT!$I$24</definedName>
    <definedName name="XDO_?YTM?277?">SETF10GILT!$I$24:$I$53</definedName>
    <definedName name="XDO_?YTM?278?">SETF10GILT!$I$24:$I$58</definedName>
    <definedName name="XDO_?YTM?279?">'SLTAF-IV'!$I$10:$I$37</definedName>
    <definedName name="XDO_?YTM?28?">#REF!</definedName>
    <definedName name="XDO_?YTM?280?">'SLTAF-IV'!$I$10:$I$80</definedName>
    <definedName name="XDO_?YTM?281?">'SLTAF-IV'!$I$10:$I$85</definedName>
    <definedName name="XDO_?YTM?282?">'SLTAF-V'!$I$10:$I$37</definedName>
    <definedName name="XDO_?YTM?283?">'SLTAF-V'!$I$10:$I$80</definedName>
    <definedName name="XDO_?YTM?284?">'SLTAF-V'!$I$10:$I$85</definedName>
    <definedName name="XDO_?YTM?285?">'SLTAF-VI'!$I$10:$I$45</definedName>
    <definedName name="XDO_?YTM?286?">'SLTAF-VI'!$I$10:$I$88</definedName>
    <definedName name="XDO_?YTM?287?">'SLTAF-VI'!$I$10:$I$93</definedName>
    <definedName name="XDO_?YTM?288?">SETFSN50!$I$10:$I$59</definedName>
    <definedName name="XDO_?YTM?289?">SETFSN50!$I$10:$I$68</definedName>
    <definedName name="XDO_?YTM?29?">#REF!</definedName>
    <definedName name="XDO_?YTM?290?">SETFSN50!$I$10:$I$103</definedName>
    <definedName name="XDO_?YTM?291?">SETFSN50!$I$10:$I$108</definedName>
    <definedName name="XDO_?YTM?292?">SBIETFQLTY!$I$10:$I$40</definedName>
    <definedName name="XDO_?YTM?293?">SBIETFQLTY!$I$10:$I$83</definedName>
    <definedName name="XDO_?YTM?294?">SBIETFQLTY!$I$10:$I$88</definedName>
    <definedName name="XDO_?YTM?295?">SCBF!$I$18:$I$93</definedName>
    <definedName name="XDO_?YTM?296?">SCBF!$I$18:$I$102</definedName>
    <definedName name="XDO_?YTM?297?">SCBF!$I$18:$I$108</definedName>
    <definedName name="XDO_?YTM?298?">SCBF!$I$18:$I$113</definedName>
    <definedName name="XDO_?YTM?299?">SCBF!$I$18:$I$126</definedName>
    <definedName name="XDO_?YTM?3?">#REF!</definedName>
    <definedName name="XDO_?YTM?30?">SEHF!$I$10:$I$54</definedName>
    <definedName name="XDO_?YTM?300?">SCBF!$I$18:$I$139</definedName>
    <definedName name="XDO_?YTM?301?">SCBF!$I$18:$I$149</definedName>
    <definedName name="XDO_?YTM?302?">SCBF!$I$18:$I$154</definedName>
    <definedName name="XDO_?YTM?303?">SEMVF!$I$10:$I$60</definedName>
    <definedName name="XDO_?YTM?304?">SEMVF!$I$10:$I$103</definedName>
    <definedName name="XDO_?YTM?305?">SEMVF!$I$10:$I$108</definedName>
    <definedName name="XDO_?YTM?306?">'SFMP- Series 1'!$I$26:$I$31</definedName>
    <definedName name="XDO_?YTM?307?">'SFMP- Series 1'!$I$26:$I$50</definedName>
    <definedName name="XDO_?YTM?308?">'SFMP- Series 1'!$I$26:$I$65</definedName>
    <definedName name="XDO_?YTM?309?">'SFMP- Series 1'!$I$26:$I$70</definedName>
    <definedName name="XDO_?YTM?31?">SEHF!$I$10:$I$59</definedName>
    <definedName name="XDO_?YTM?310?">'SFMP- Series 6'!$I$24</definedName>
    <definedName name="XDO_?YTM?311?">'SFMP- Series 6'!$I$24:$I$31</definedName>
    <definedName name="XDO_?YTM?312?">'SFMP- Series 6'!$I$24:$I$50</definedName>
    <definedName name="XDO_?YTM?313?">'SFMP- Series 6'!$I$24:$I$65</definedName>
    <definedName name="XDO_?YTM?314?">'SFMP- Series 6'!$I$24:$I$70</definedName>
    <definedName name="XDO_?YTM?315?">'SFMP- Series 34'!$I$24</definedName>
    <definedName name="XDO_?YTM?316?">'SFMP- Series 34'!$I$24:$I$28</definedName>
    <definedName name="XDO_?YTM?317?">'SFMP- Series 34'!$I$24:$I$45</definedName>
    <definedName name="XDO_?YTM?318?">'SFMP- Series 34'!$I$24:$I$60</definedName>
    <definedName name="XDO_?YTM?319?">'SFMP- Series 34'!$I$24:$I$65</definedName>
    <definedName name="XDO_?YTM?32?">SEHF!$I$10:$I$66</definedName>
    <definedName name="XDO_?YTM?320?">'SMCBF-IP'!$I$10:$I$46</definedName>
    <definedName name="XDO_?YTM?321?">'SMCBF-IP'!$I$10:$I$53</definedName>
    <definedName name="XDO_?YTM?322?">'SMCBF-IP'!$I$10:$I$74</definedName>
    <definedName name="XDO_?YTM?323?">'SMCBF-IP'!$I$10:$I$93</definedName>
    <definedName name="XDO_?YTM?324?">'SMCBF-IP'!$I$10:$I$98</definedName>
    <definedName name="XDO_?YTM?325?">SFRDF!$I$18:$I$20</definedName>
    <definedName name="XDO_?YTM?326?">SFRDF!$I$18:$I$30</definedName>
    <definedName name="XDO_?YTM?327?">SFRDF!$I$18:$I$36</definedName>
    <definedName name="XDO_?YTM?328?">SFRDF!$I$18:$I$44</definedName>
    <definedName name="XDO_?YTM?329?">SFRDF!$I$18:$I$57</definedName>
    <definedName name="XDO_?YTM?33?">SEHF!$I$10:$I$70</definedName>
    <definedName name="XDO_?YTM?330?">SFRDF!$I$18:$I$67</definedName>
    <definedName name="XDO_?YTM?331?">SFRDF!$I$18:$I$72</definedName>
    <definedName name="XDO_?YTM?332?">SBIETFIT!$I$10:$I$19</definedName>
    <definedName name="XDO_?YTM?333?">SBIETFIT!$I$10:$I$62</definedName>
    <definedName name="XDO_?YTM?334?">SBIETFIT!$I$10:$I$67</definedName>
    <definedName name="XDO_?YTM?335?">SBIETFPB!$I$10:$I$19</definedName>
    <definedName name="XDO_?YTM?336?">SBIETFPB!$I$10:$I$62</definedName>
    <definedName name="XDO_?YTM?337?">SBIETFPB!$I$10:$I$67</definedName>
    <definedName name="XDO_?YTM?338?">'SRBF-AP'!$I$10:$I$61</definedName>
    <definedName name="XDO_?YTM?339?">'SRBF-AP'!$I$10:$I$71</definedName>
    <definedName name="XDO_?YTM?34?">SEHF!$I$10:$I$127</definedName>
    <definedName name="XDO_?YTM?340?">'SRBF-AP'!$I$10:$I$80</definedName>
    <definedName name="XDO_?YTM?341?">'SRBF-AP'!$I$10:$I$84</definedName>
    <definedName name="XDO_?YTM?342?">'SRBF-AP'!$I$10:$I$111</definedName>
    <definedName name="XDO_?YTM?343?">'SRBF-AP'!$I$10:$I$116</definedName>
    <definedName name="XDO_?YTM?344?">'SRBF-AHP'!$I$10:$I$61</definedName>
    <definedName name="XDO_?YTM?345?">'SRBF-AHP'!$I$10:$I$62</definedName>
    <definedName name="XDO_?YTM?346?">'SRBF-AHP'!$I$10:$I$62</definedName>
    <definedName name="XDO_?YTM?347?">'SRBF-AHP'!$I$10:$I$81</definedName>
    <definedName name="XDO_?YTM?348?">'SRBF-AHP'!$I$10:$I$90</definedName>
    <definedName name="XDO_?YTM?349?">'SRBF-AHP'!$I$10:$I$94</definedName>
    <definedName name="XDO_?YTM?35?">SEHF!$I$10:$I$133</definedName>
    <definedName name="XDO_?YTM?350?">'SRBF-AHP'!$I$10:$I$111</definedName>
    <definedName name="XDO_?YTM?351?">'SRBF-AHP'!$I$10:$I$123</definedName>
    <definedName name="XDO_?YTM?352?">'SRBF-AHP'!$I$10:$I$128</definedName>
    <definedName name="XDO_?YTM?353?">'SRBF-CHP'!$I$10:$I$61</definedName>
    <definedName name="XDO_?YTM?354?">'SRBF-CHP'!$I$10:$I$79</definedName>
    <definedName name="XDO_?YTM?355?">'SRBF-CHP'!$I$10:$I$91</definedName>
    <definedName name="XDO_?YTM?356?">'SRBF-CHP'!$I$10:$I$120</definedName>
    <definedName name="XDO_?YTM?357?">'SRBF-CHP'!$I$10:$I$125</definedName>
    <definedName name="XDO_?YTM?358?">'SRBF-CP'!$I$10:$I$61</definedName>
    <definedName name="XDO_?YTM?359?">'SRBF-CP'!$I$10:$I$78</definedName>
    <definedName name="XDO_?YTM?36?">SEHF!$I$10:$I$141</definedName>
    <definedName name="XDO_?YTM?360?">'SRBF-CP'!$I$10:$I$89</definedName>
    <definedName name="XDO_?YTM?361?">'SRBF-CP'!$I$10:$I$118</definedName>
    <definedName name="XDO_?YTM?362?">'SRBF-CP'!$I$10:$I$123</definedName>
    <definedName name="XDO_?YTM?363?">'SIA-US EQUITY FOF'!$I$14</definedName>
    <definedName name="XDO_?YTM?364?">'SIA-US EQUITY FOF'!$I$14:$I$53</definedName>
    <definedName name="XDO_?YTM?365?">'SIA-US EQUITY FOF'!$I$14:$I$58</definedName>
    <definedName name="XDO_?YTM?366?">'SFMP- Series 42'!$I$18:$I$19</definedName>
    <definedName name="XDO_?YTM?367?">'SFMP- Series 42'!$I$18:$I$27</definedName>
    <definedName name="XDO_?YTM?368?">'SFMP- Series 42'!$I$18:$I$42</definedName>
    <definedName name="XDO_?YTM?369?">'SFMP- Series 42'!$I$18:$I$59</definedName>
    <definedName name="XDO_?YTM?37?">SEHF!$I$10:$I$153</definedName>
    <definedName name="XDO_?YTM?370?">'SFMP- Series 42'!$I$18:$I$74</definedName>
    <definedName name="XDO_?YTM?371?">'SFMP- Series 42'!$I$18:$I$79</definedName>
    <definedName name="XDO_?YTM?372?">'SNN50'!$I$10:$I$59</definedName>
    <definedName name="XDO_?YTM?373?">'SNN50'!$I$10:$I$68</definedName>
    <definedName name="XDO_?YTM?374?">'SNN50'!$I$10:$I$103</definedName>
    <definedName name="XDO_?YTM?375?">'SNN50'!$I$10:$I$108</definedName>
    <definedName name="XDO_?YTM?376?">'SFMP- Series 44'!$I$26:$I$31</definedName>
    <definedName name="XDO_?YTM?377?">'SFMP- Series 44'!$I$26:$I$55</definedName>
    <definedName name="XDO_?YTM?378?">'SFMP- Series 44'!$I$26:$I$70</definedName>
    <definedName name="XDO_?YTM?379?">'SFMP- Series 44'!$I$26:$I$75</definedName>
    <definedName name="XDO_?YTM?38?">SEHF!$I$10:$I$161</definedName>
    <definedName name="XDO_?YTM?380?">'SFMP- Series 45'!$I$26:$I$35</definedName>
    <definedName name="XDO_?YTM?381?">'SFMP- Series 45'!$I$26:$I$56</definedName>
    <definedName name="XDO_?YTM?382?">'SFMP- Series 45'!$I$26:$I$71</definedName>
    <definedName name="XDO_?YTM?383?">'SFMP- Series 45'!$I$26:$I$76</definedName>
    <definedName name="XDO_?YTM?384?">SBIETFCON!$I$10:$I$40</definedName>
    <definedName name="XDO_?YTM?385?">SBIETFCON!$I$10:$I$49</definedName>
    <definedName name="XDO_?YTM?386?">SBIETFCON!$I$10:$I$84</definedName>
    <definedName name="XDO_?YTM?387?">SBIETFCON!$I$10:$I$89</definedName>
    <definedName name="XDO_?YTM?388?">'SFMP- Series 46'!$I$26:$I$29</definedName>
    <definedName name="XDO_?YTM?389?">'SFMP- Series 46'!$I$26:$I$49</definedName>
    <definedName name="XDO_?YTM?39?">SEHF!$I$10:$I$176</definedName>
    <definedName name="XDO_?YTM?390?">'SFMP- Series 46'!$I$26:$I$64</definedName>
    <definedName name="XDO_?YTM?391?">'SFMP- Series 46'!$I$26:$I$69</definedName>
    <definedName name="XDO_?YTM?392?">SBAF!$I$10:$I$101</definedName>
    <definedName name="XDO_?YTM?393?">SBAF!$I$10:$I$109</definedName>
    <definedName name="XDO_?YTM?394?">SBAF!$I$10:$I$114</definedName>
    <definedName name="XDO_?YTM?395?">SBAF!$I$10:$I$159</definedName>
    <definedName name="XDO_?YTM?396?">SBAF!$I$10:$I$173</definedName>
    <definedName name="XDO_?YTM?397?">SBAF!$I$10:$I$178</definedName>
    <definedName name="XDO_?YTM?398?">SBAF!$I$10:$I$183</definedName>
    <definedName name="XDO_?YTM?399?">SBAF!$I$10:$I$191</definedName>
    <definedName name="XDO_?YTM?4?">#REF!</definedName>
    <definedName name="XDO_?YTM?40?">SEHF!$I$10:$I$181</definedName>
    <definedName name="XDO_?YTM?400?">SBAF!$I$10:$I$212</definedName>
    <definedName name="XDO_?YTM?401?">SBAF!$I$10:$I$217</definedName>
    <definedName name="XDO_?YTM?402?">'SFMP- Series 49'!$I$26:$I$34</definedName>
    <definedName name="XDO_?YTM?403?">'SFMP- Series 49'!$I$26:$I$55</definedName>
    <definedName name="XDO_?YTM?404?">'SFMP- Series 49'!$I$26:$I$70</definedName>
    <definedName name="XDO_?YTM?405?">'SFMP- Series 49'!$I$26:$I$75</definedName>
    <definedName name="XDO_?YTM?406?">'SFMP- Series 50'!$I$26:$I$31</definedName>
    <definedName name="XDO_?YTM?407?">'SFMP- Series 50'!$I$26:$I$50</definedName>
    <definedName name="XDO_?YTM?408?">'SFMP- Series 50'!$I$26:$I$65</definedName>
    <definedName name="XDO_?YTM?409?">'SFMP- Series 50'!$I$26:$I$70</definedName>
    <definedName name="XDO_?YTM?41?">#REF!</definedName>
    <definedName name="XDO_?YTM?410?">'SFMP- Series 51'!$I$26:$I$37</definedName>
    <definedName name="XDO_?YTM?411?">'SFMP- Series 51'!$I$26:$I$59</definedName>
    <definedName name="XDO_?YTM?412?">'SFMP- Series 51'!$I$26:$I$74</definedName>
    <definedName name="XDO_?YTM?413?">'SFMP- Series 51'!$I$26:$I$79</definedName>
    <definedName name="XDO_?YTM?414?">'SFMP- Series 52'!$I$26:$I$30</definedName>
    <definedName name="XDO_?YTM?415?">'SFMP- Series 52'!$I$26:$I$51</definedName>
    <definedName name="XDO_?YTM?416?">'SFMP- Series 52'!$I$26:$I$66</definedName>
    <definedName name="XDO_?YTM?417?">'SFMP- Series 52'!$I$26:$I$71</definedName>
    <definedName name="XDO_?YTM?418?">'SFMP- Series 53'!$I$26:$I$34</definedName>
    <definedName name="XDO_?YTM?419?">'SFMP- Series 53'!$I$26:$I$57</definedName>
    <definedName name="XDO_?YTM?42?">#REF!</definedName>
    <definedName name="XDO_?YTM?420?">'SFMP- Series 53'!$I$26:$I$72</definedName>
    <definedName name="XDO_?YTM?421?">'SFMP- Series 53'!$I$26:$I$77</definedName>
    <definedName name="XDO_?YTM?422?">'SFMP- Series 54'!$I$26:$I$28</definedName>
    <definedName name="XDO_?YTM?423?">'SFMP- Series 54'!$I$26:$I$44</definedName>
    <definedName name="XDO_?YTM?424?">'SFMP- Series 54'!$I$26:$I$59</definedName>
    <definedName name="XDO_?YTM?425?">'SFMP- Series 54'!$I$26:$I$64</definedName>
    <definedName name="XDO_?YTM?426?">'SFMP- Series 55'!$I$26:$I$32</definedName>
    <definedName name="XDO_?YTM?427?">'SFMP- Series 55'!$I$26:$I$55</definedName>
    <definedName name="XDO_?YTM?428?">'SFMP- Series 55'!$I$26:$I$70</definedName>
    <definedName name="XDO_?YTM?429?">'SFMP- Series 55'!$I$26:$I$75</definedName>
    <definedName name="XDO_?YTM?43?">SMIF!$I$18:$I$36</definedName>
    <definedName name="XDO_?YTM?430?">'SFMP- Series 57'!$I$26:$I$29</definedName>
    <definedName name="XDO_?YTM?431?">'SFMP- Series 57'!$I$26:$I$52</definedName>
    <definedName name="XDO_?YTM?432?">'SFMP- Series 57'!$I$26:$I$67</definedName>
    <definedName name="XDO_?YTM?433?">'SFMP- Series 57'!$I$26:$I$72</definedName>
    <definedName name="XDO_?YTM?434?">'SFMP- Series 58'!$I$26:$I$32</definedName>
    <definedName name="XDO_?YTM?435?">'SFMP- Series 58'!$I$26:$I$52</definedName>
    <definedName name="XDO_?YTM?436?">'SFMP- Series 58'!$I$26:$I$67</definedName>
    <definedName name="XDO_?YTM?437?">'SFMP- Series 58'!$I$26:$I$72</definedName>
    <definedName name="XDO_?YTM?438?">SCPSE!$I$18:$I$43</definedName>
    <definedName name="XDO_?YTM?439?">SCPSE!$I$18:$I$52</definedName>
    <definedName name="XDO_?YTM?44?">SMIF!$I$18:$I$43</definedName>
    <definedName name="XDO_?YTM?440?">SCPSE!$I$18:$I$107</definedName>
    <definedName name="XDO_?YTM?441?">SCPSE!$I$18:$I$134</definedName>
    <definedName name="XDO_?YTM?442?">SCPSE!$I$18:$I$139</definedName>
    <definedName name="XDO_?YTM?443?">'SFMP- Series 59'!$I$38:$I$40</definedName>
    <definedName name="XDO_?YTM?444?">'SFMP- Series 59'!$I$38:$I$55</definedName>
    <definedName name="XDO_?YTM?445?">'SFMP- Series 59'!$I$38:$I$60</definedName>
    <definedName name="XDO_?YTM?446?">'SFMP- Series 60'!$I$26:$I$31</definedName>
    <definedName name="XDO_?YTM?447?">'SFMP- Series 60'!$I$26:$I$51</definedName>
    <definedName name="XDO_?YTM?448?">'SFMP- Series 60'!$I$26:$I$66</definedName>
    <definedName name="XDO_?YTM?449?">'SFMP- Series 60'!$I$26:$I$71</definedName>
    <definedName name="XDO_?YTM?45?">SMIF!$I$18:$I$49</definedName>
    <definedName name="XDO_?YTM?450?">SMCF!$I$10:$I$69</definedName>
    <definedName name="XDO_?YTM?451?">SMCF!$I$10:$I$84</definedName>
    <definedName name="XDO_?YTM?452?">SMCF!$I$10:$I$95</definedName>
    <definedName name="XDO_?YTM?453?">SMCF!$I$10:$I$114</definedName>
    <definedName name="XDO_?YTM?454?">SMCF!$I$10:$I$119</definedName>
    <definedName name="XDO_?YTM?455?">'SFMP- Series 61'!$I$26:$I$36</definedName>
    <definedName name="XDO_?YTM?456?">'SFMP- Series 61'!$I$26:$I$59</definedName>
    <definedName name="XDO_?YTM?457?">'SFMP- Series 61'!$I$26:$I$74</definedName>
    <definedName name="XDO_?YTM?458?">'SFMP- Series 61'!$I$26:$I$79</definedName>
    <definedName name="XDO_?YTM?459?">'SFMP- Series 66'!$I$24</definedName>
    <definedName name="XDO_?YTM?46?">SMIF!$I$18:$I$53</definedName>
    <definedName name="XDO_?YTM?460?">'SFMP- Series 66'!$I$24:$I$39</definedName>
    <definedName name="XDO_?YTM?461?">'SFMP- Series 66'!$I$24:$I$55</definedName>
    <definedName name="XDO_?YTM?462?">'SFMP- Series 66'!$I$24:$I$70</definedName>
    <definedName name="XDO_?YTM?463?">'SFMP- Series 66'!$I$24:$I$75</definedName>
    <definedName name="XDO_?YTM?464?">'SFMP- Series 67'!$I$26:$I$34</definedName>
    <definedName name="XDO_?YTM?465?">'SFMP- Series 67'!$I$26:$I$57</definedName>
    <definedName name="XDO_?YTM?466?">'SFMP- Series 67'!$I$26:$I$72</definedName>
    <definedName name="XDO_?YTM?467?">'SFMP- Series 67'!$I$26:$I$77</definedName>
    <definedName name="XDO_?YTM?468?">'SFMP- Series 68'!$I$24</definedName>
    <definedName name="XDO_?YTM?469?">'SFMP- Series 68'!$I$24:$I$42</definedName>
    <definedName name="XDO_?YTM?47?">SMIF!$I$18:$I$72</definedName>
    <definedName name="XDO_?YTM?470?">'SFMP- Series 68'!$I$24:$I$57</definedName>
    <definedName name="XDO_?YTM?471?">'SFMP- Series 68'!$I$24:$I$62</definedName>
    <definedName name="XDO_?YTM?472?">SNM150IF!$I$10:$I$159</definedName>
    <definedName name="XDO_?YTM?473?">SNM150IF!$I$10:$I$202</definedName>
    <definedName name="XDO_?YTM?474?">SNM150IF!$I$10:$I$207</definedName>
    <definedName name="XDO_?YTM?475?">SNS250IF!$I$10:$I$259</definedName>
    <definedName name="XDO_?YTM?476?">SNS250IF!$I$10:$I$302</definedName>
    <definedName name="XDO_?YTM?477?">SNS250IF!$I$10:$I$307</definedName>
    <definedName name="XDO_?YTM?478?">'SCIGI-JUN 2036'!$I$24</definedName>
    <definedName name="XDO_?YTM?479?">'SCIGI-JUN 2036'!$I$24:$I$53</definedName>
    <definedName name="XDO_?YTM?48?">SMIF!$I$18:$I$82</definedName>
    <definedName name="XDO_?YTM?480?">'SCIGI-JUN 2036'!$I$24:$I$58</definedName>
    <definedName name="XDO_?YTM?481?">'SCIGI-APR 2029'!$I$24</definedName>
    <definedName name="XDO_?YTM?482?">'SCIGI-APR 2029'!$I$24:$I$53</definedName>
    <definedName name="XDO_?YTM?483?">'SCIGI-APR 2029'!$I$24:$I$58</definedName>
    <definedName name="XDO_?YTM?484?">'SCISI-SEP 2027'!$I$24</definedName>
    <definedName name="XDO_?YTM?485?">'SCISI-SEP 2027'!$I$24:$I$41</definedName>
    <definedName name="XDO_?YTM?486?">'SCISI-SEP 2027'!$I$24:$I$68</definedName>
    <definedName name="XDO_?YTM?487?">'SCISI-SEP 2027'!$I$24:$I$73</definedName>
    <definedName name="XDO_?YTM?488?">'SFMP- Series 72'!$I$38:$I$40</definedName>
    <definedName name="XDO_?YTM?489?">'SFMP- Series 72'!$I$38:$I$55</definedName>
    <definedName name="XDO_?YTM?49?">SMIF!$I$18:$I$87</definedName>
    <definedName name="XDO_?YTM?490?">'SFMP- Series 72'!$I$38:$I$60</definedName>
    <definedName name="XDO_?YTM?491?">'SFMP- Series 73'!$I$38:$I$41</definedName>
    <definedName name="XDO_?YTM?492?">'SFMP- Series 73'!$I$38:$I$56</definedName>
    <definedName name="XDO_?YTM?493?">'SFMP- Series 73'!$I$38:$I$61</definedName>
    <definedName name="XDO_?YTM?494?">SLDF!$I$24:$I$30</definedName>
    <definedName name="XDO_?YTM?495?">SLDF!$I$24:$I$51</definedName>
    <definedName name="XDO_?YTM?496?">SLDF!$I$24:$I$61</definedName>
    <definedName name="XDO_?YTM?497?">SLDF!$I$24:$I$66</definedName>
    <definedName name="XDO_?YTM?498?">'SFMP- Series 74'!$I$24:$I$25</definedName>
    <definedName name="XDO_?YTM?499?">'SFMP- Series 74'!$I$24:$I$36</definedName>
    <definedName name="XDO_?YTM?5?">#REF!</definedName>
    <definedName name="XDO_?YTM?50?">#REF!</definedName>
    <definedName name="XDO_?YTM?500?">'SFMP- Series 74'!$I$24:$I$52</definedName>
    <definedName name="XDO_?YTM?501?">'SFMP- Series 74'!$I$24:$I$67</definedName>
    <definedName name="XDO_?YTM?502?">'SFMP- Series 74'!$I$24:$I$72</definedName>
    <definedName name="XDO_?YTM?503?">'SFMP- Series 76'!$I$18:$I$22</definedName>
    <definedName name="XDO_?YTM?504?">'SFMP- Series 76'!$I$18:$I$32</definedName>
    <definedName name="XDO_?YTM?505?">'SFMP- Series 76'!$I$18:$I$49</definedName>
    <definedName name="XDO_?YTM?506?">'SFMP- Series 76'!$I$18:$I$64</definedName>
    <definedName name="XDO_?YTM?507?">'SFMP- Series 76'!$I$18:$I$69</definedName>
    <definedName name="XDO_?YTM?508?">'SFMP- Series 78'!$I$18:$I$23</definedName>
    <definedName name="XDO_?YTM?509?">'SFMP- Series 78'!$I$18:$I$31</definedName>
    <definedName name="XDO_?YTM?51?">#REF!</definedName>
    <definedName name="XDO_?YTM?510?">'SFMP- Series 78'!$I$18:$I$37</definedName>
    <definedName name="XDO_?YTM?511?">'SFMP- Series 78'!$I$18:$I$53</definedName>
    <definedName name="XDO_?YTM?512?">'SFMP- Series 78'!$I$18:$I$68</definedName>
    <definedName name="XDO_?YTM?513?">'SFMP- Series 78'!$I$18:$I$73</definedName>
    <definedName name="XDO_?YTM?514?">SDYF!$I$10:$I$51</definedName>
    <definedName name="XDO_?YTM?515?">SDYF!$I$10:$I$53</definedName>
    <definedName name="XDO_?YTM?516?">SDYF!$I$10:$I$67</definedName>
    <definedName name="XDO_?YTM?517?">SDYF!$I$10:$I$84</definedName>
    <definedName name="XDO_?YTM?518?">SDYF!$I$10:$I$103</definedName>
    <definedName name="XDO_?YTM?519?">SDYF!$I$10:$I$108</definedName>
    <definedName name="XDO_?YTM?52?">SCOF!$I$10:$I$53</definedName>
    <definedName name="XDO_?YTM?520?">'SFMP- Series 79'!$I$18:$I$23</definedName>
    <definedName name="XDO_?YTM?521?">'SFMP- Series 79'!$I$18:$I$31</definedName>
    <definedName name="XDO_?YTM?522?">'SFMP- Series 79'!$I$18:$I$48</definedName>
    <definedName name="XDO_?YTM?523?">'SFMP- Series 79'!$I$18:$I$63</definedName>
    <definedName name="XDO_?YTM?524?">'SFMP- Series 79'!$I$18:$I$68</definedName>
    <definedName name="XDO_?YTM?525?">'SFMP- Series 81'!$I$18:$I$26</definedName>
    <definedName name="XDO_?YTM?526?">'SFMP- Series 81'!$I$18:$I$35</definedName>
    <definedName name="XDO_?YTM?527?">'SFMP- Series 81'!$I$18:$I$46</definedName>
    <definedName name="XDO_?YTM?528?">'SFMP- Series 81'!$I$18:$I$61</definedName>
    <definedName name="XDO_?YTM?529?">'SFMP- Series 81'!$I$18:$I$76</definedName>
    <definedName name="XDO_?YTM?53?">SCOF!$I$10:$I$57</definedName>
    <definedName name="XDO_?YTM?530?">'SFMP- Series 81'!$I$18:$I$81</definedName>
    <definedName name="XDO_?YTM?531?">'SBI-BSE-SENSEX-IF'!$I$10:$I$40</definedName>
    <definedName name="XDO_?YTM?532?">'SBI-BSE-SENSEX-IF'!$I$10:$I$83</definedName>
    <definedName name="XDO_?YTM?533?">'SBI-BSE-SENSEX-IF'!$I$10:$I$88</definedName>
    <definedName name="XDO_?YTM?534?">LIQUIDSBI!$I$52</definedName>
    <definedName name="XDO_?YTM?535?">LIQUIDSBI!$I$52:$I$57</definedName>
    <definedName name="XDO_?YTM?536?">SN50EWIF!$I$10:$I$60</definedName>
    <definedName name="XDO_?YTM?537?">SN50EWIF!$I$10:$I$103</definedName>
    <definedName name="XDO_?YTM?538?">SN50EWIF!$I$10:$I$108</definedName>
    <definedName name="XDO_?YTM?539?">SEOF!$I$10:$I$41</definedName>
    <definedName name="XDO_?YTM?54?">SCOF!$I$10:$I$64</definedName>
    <definedName name="XDO_?YTM?540?">SEOF!$I$10:$I$66</definedName>
    <definedName name="XDO_?YTM?541?">SEOF!$I$10:$I$85</definedName>
    <definedName name="XDO_?YTM?542?">SEOF!$I$10:$I$90</definedName>
    <definedName name="XDO_?YTM?543?">'SBI-AOF'!$I$10:$I$40</definedName>
    <definedName name="XDO_?YTM?544?">'SBI-AOF'!$I$10:$I$49</definedName>
    <definedName name="XDO_?YTM?545?">'SBI-AOF'!$I$10:$I$66</definedName>
    <definedName name="XDO_?YTM?546?">'SBI-AOF'!$I$10:$I$85</definedName>
    <definedName name="XDO_?YTM?547?">'SBI-AOF'!$I$10:$I$90</definedName>
    <definedName name="XDO_?YTM?548?">SETFSILVER!$I$54</definedName>
    <definedName name="XDO_?YTM?549?">SETFSILVER!$I$54:$I$55</definedName>
    <definedName name="XDO_?YTM?55?">SCOF!$I$10:$I$81</definedName>
    <definedName name="XDO_?YTM?550?">SETFSILVER!$I$54:$I$59</definedName>
    <definedName name="XDO_?YTM?551?">'SETFSILVER-FOF'!$I$42</definedName>
    <definedName name="XDO_?YTM?552?">'SETFSILVER-FOF'!$I$42:$I$54</definedName>
    <definedName name="XDO_?YTM?553?">'SETFSILVER-FOF'!$I$42:$I$59</definedName>
    <definedName name="XDO_?YTM?554?">'SN50EW-ETF'!$I$10:$I$60</definedName>
    <definedName name="XDO_?YTM?555?">'SN50EW-ETF'!$I$10:$I$103</definedName>
    <definedName name="XDO_?YTM?556?">'SN50EW-ETF'!$I$10:$I$108</definedName>
    <definedName name="XDO_?YTM?557?">SIOF!$I$10:$I$44</definedName>
    <definedName name="XDO_?YTM?558?">SIOF!$I$10:$I$69</definedName>
    <definedName name="XDO_?YTM?559?">SIOF!$I$10:$I$88</definedName>
    <definedName name="XDO_?YTM?56?">SCOF!$I$10:$I$100</definedName>
    <definedName name="XDO_?YTM?560?">SIOF!$I$10:$I$93</definedName>
    <definedName name="XDO_?YTM?561?">SN500IF!$I$10:$I$510</definedName>
    <definedName name="XDO_?YTM?562?">SN500IF!$I$10:$I$519</definedName>
    <definedName name="XDO_?YTM?563?">SN500IF!$I$10:$I$554</definedName>
    <definedName name="XDO_?YTM?564?">SN500IF!$I$10:$I$559</definedName>
    <definedName name="XDO_?YTM?565?">SNICIF!$I$10:$I$40</definedName>
    <definedName name="XDO_?YTM?566?">SNICIF!$I$10:$I$49</definedName>
    <definedName name="XDO_?YTM?567?">SNICIF!$I$10:$I$84</definedName>
    <definedName name="XDO_?YTM?568?">SNICIF!$I$10:$I$89</definedName>
    <definedName name="XDO_?YTM?569?">SQF!$I$10:$I$35</definedName>
    <definedName name="XDO_?YTM?57?">SCOF!$I$10:$I$105</definedName>
    <definedName name="XDO_?YTM?570?">SQF!$I$10:$I$78</definedName>
    <definedName name="XDO_?YTM?571?">SQF!$I$10:$I$83</definedName>
    <definedName name="XDO_?YTM?572?">SNBIF!$I$10:$I$23</definedName>
    <definedName name="XDO_?YTM?573?">SNBIF!$I$10:$I$66</definedName>
    <definedName name="XDO_?YTM?574?">SNBIF!$I$10:$I$71</definedName>
    <definedName name="XDO_?YTM?575?">SNITIF!$I$10:$I$19</definedName>
    <definedName name="XDO_?YTM?576?">SNITIF!$I$10:$I$62</definedName>
    <definedName name="XDO_?YTM?577?">SNITIF!$I$10:$I$67</definedName>
    <definedName name="XDO_?YTM?578?">'SBI BSE PSU Bank ETF'!$I$10:$I$20</definedName>
    <definedName name="XDO_?YTM?579?">'SBI BSE PSU Bank ETF'!$I$10:$I$63</definedName>
    <definedName name="XDO_?YTM?58?">STOF!$I$10:$I$37</definedName>
    <definedName name="XDO_?YTM?580?">'SBI BSE PSU Bank ETF'!$I$10:$I$68</definedName>
    <definedName name="XDO_?YTM?581?">'SBI BSE PSU Bank Index Fund'!$I$10:$I$20</definedName>
    <definedName name="XDO_?YTM?582?">'SBI BSE PSU Bank Index Fund'!$I$10:$I$63</definedName>
    <definedName name="XDO_?YTM?583?">'SBI BSE PSU Bank Index Fund'!$I$10:$I$68</definedName>
    <definedName name="XDO_?YTM?584?">SIPAAFOF!$I$42:$I$45</definedName>
    <definedName name="XDO_?YTM?585?">SIPAAFOF!$I$42:$I$57</definedName>
    <definedName name="XDO_?YTM?586?">SIPAAFOF!$I$42:$I$62</definedName>
    <definedName name="XDO_?YTM?587?">'SBI Nifty200 Quality 30'!$I$10:$I$40</definedName>
    <definedName name="XDO_?YTM?588?">'SBI Nifty200 Quality 30'!$I$10:$I$83</definedName>
    <definedName name="XDO_?YTM?589?">'SBI Nifty200 Quality 30'!$I$10:$I$88</definedName>
    <definedName name="XDO_?YTM?59?">STOF!$I$10:$I$42</definedName>
    <definedName name="XDO_?YTM?590?">'SBI Nifty200 Mom 30'!$I$10:$I$39</definedName>
    <definedName name="XDO_?YTM?591?">'SBI Nifty200 Mom 30'!$I$10:$I$48</definedName>
    <definedName name="XDO_?YTM?592?">'SBI Nifty200 Mom 30'!$I$10:$I$83</definedName>
    <definedName name="XDO_?YTM?593?">'SBI Nifty200 Mom 30'!$I$10:$I$88</definedName>
    <definedName name="XDO_?YTM?594?">'SBI Nifty100 Low Vol 30'!$I$10:$I$40</definedName>
    <definedName name="XDO_?YTM?595?">'SBI Nifty100 Low Vol 30'!$I$10:$I$83</definedName>
    <definedName name="XDO_?YTM?596?">'SBI Nifty100 Low Vol 30'!$I$10:$I$88</definedName>
    <definedName name="XDO_?YTM?597?">SBILIQETF!$I$52</definedName>
    <definedName name="XDO_?YTM?598?">SBILIQETF!$I$52:$I$57</definedName>
    <definedName name="XDO_?YTM?599?">SDAAAFOF!$I$42:$I$55</definedName>
    <definedName name="XDO_?YTM?6?">#REF!</definedName>
    <definedName name="XDO_?YTM?60?">STOF!$I$10:$I$49</definedName>
    <definedName name="XDO_?YTM?600?">SDAAAFOF!$I$42:$I$67</definedName>
    <definedName name="XDO_?YTM?601?">SDAAAFOF!$I$42:$I$72</definedName>
    <definedName name="XDO_?YTM?602?">SBIRIOS!$I$10:$I$43</definedName>
    <definedName name="XDO_?YTM?603?">SBIRIOS!$I$10:$I$86</definedName>
    <definedName name="XDO_?YTM?604?">SBIRIOS!$I$10:$I$91</definedName>
    <definedName name="XDO_?YTM?605?">#REF!</definedName>
    <definedName name="XDO_?YTM?606?">#REF!</definedName>
    <definedName name="XDO_?YTM?607?">#REF!</definedName>
    <definedName name="XDO_?YTM?608?">#REF!</definedName>
    <definedName name="XDO_?YTM?609?">#REF!</definedName>
    <definedName name="XDO_?YTM?61?">STOF!$I$10:$I$70</definedName>
    <definedName name="XDO_?YTM?610?">#REF!</definedName>
    <definedName name="XDO_?YTM?611?">#REF!</definedName>
    <definedName name="XDO_?YTM?612?">#REF!</definedName>
    <definedName name="XDO_?YTM?613?">#REF!</definedName>
    <definedName name="XDO_?YTM?614?">#REF!</definedName>
    <definedName name="XDO_?YTM?615?">#REF!</definedName>
    <definedName name="XDO_?YTM?616?">#REF!</definedName>
    <definedName name="XDO_?YTM?617?">#REF!</definedName>
    <definedName name="XDO_?YTM?618?">#REF!</definedName>
    <definedName name="XDO_?YTM?619?">#REF!</definedName>
    <definedName name="XDO_?YTM?62?">STOF!$I$10:$I$89</definedName>
    <definedName name="XDO_?YTM?620?">#REF!</definedName>
    <definedName name="XDO_?YTM?621?">#REF!</definedName>
    <definedName name="XDO_?YTM?622?">#REF!</definedName>
    <definedName name="XDO_?YTM?623?">#REF!</definedName>
    <definedName name="XDO_?YTM?624?">#REF!</definedName>
    <definedName name="XDO_?YTM?625?">#REF!</definedName>
    <definedName name="XDO_?YTM?626?">#REF!</definedName>
    <definedName name="XDO_?YTM?63?">STOF!$I$10:$I$94</definedName>
    <definedName name="XDO_?YTM?64?">SHOF!$I$10:$I$40</definedName>
    <definedName name="XDO_?YTM?65?">SHOF!$I$10:$I$46</definedName>
    <definedName name="XDO_?YTM?66?">SHOF!$I$10:$I$67</definedName>
    <definedName name="XDO_?YTM?67?">SHOF!$I$10:$I$86</definedName>
    <definedName name="XDO_?YTM?68?">SHOF!$I$10:$I$91</definedName>
    <definedName name="XDO_?YTM?69?">SCF!$I$10:$I$90</definedName>
    <definedName name="XDO_?YTM?7?">#REF!</definedName>
    <definedName name="XDO_?YTM?70?">SCF!$I$10:$I$97</definedName>
    <definedName name="XDO_?YTM?71?">SCF!$I$10:$I$101</definedName>
    <definedName name="XDO_?YTM?72?">SCF!$I$10:$I$109</definedName>
    <definedName name="XDO_?YTM?73?">SCF!$I$10:$I$132</definedName>
    <definedName name="XDO_?YTM?74?">SCF!$I$10:$I$151</definedName>
    <definedName name="XDO_?YTM?75?">SCF!$I$10:$I$156</definedName>
    <definedName name="XDO_?YTM?76?">SNIF!$I$10:$I$60</definedName>
    <definedName name="XDO_?YTM?77?">SNIF!$I$10:$I$103</definedName>
    <definedName name="XDO_?YTM?78?">SNIF!$I$10:$I$108</definedName>
    <definedName name="XDO_?YTM?79?">'SMCBF-SP'!$I$10:$I$30</definedName>
    <definedName name="XDO_?YTM?8?">#REF!</definedName>
    <definedName name="XDO_?YTM?80?">'SMCBF-SP'!$I$10:$I$34</definedName>
    <definedName name="XDO_?YTM?81?">'SMCBF-SP'!$I$10:$I$47</definedName>
    <definedName name="XDO_?YTM?82?">'SMCBF-SP'!$I$10:$I$58</definedName>
    <definedName name="XDO_?YTM?83?">'SMCBF-SP'!$I$10:$I$73</definedName>
    <definedName name="XDO_?YTM?84?">'SMCBF-SP'!$I$10:$I$88</definedName>
    <definedName name="XDO_?YTM?85?">'SMCBF-SP'!$I$10:$I$93</definedName>
    <definedName name="XDO_?YTM?86?">SOF!$I$34:$I$41</definedName>
    <definedName name="XDO_?YTM?87?">SOF!$I$34:$I$61</definedName>
    <definedName name="XDO_?YTM?88?">SOF!$I$34:$I$66</definedName>
    <definedName name="XDO_?YTM?89?">SMMDF!#REF!</definedName>
    <definedName name="XDO_?YTM?9?">SLMF!$I$10:$I$88</definedName>
    <definedName name="XDO_?YTM?90?">SMMDF!#REF!</definedName>
    <definedName name="XDO_?YTM?91?">SMMDF!$I$9:$I$68</definedName>
    <definedName name="XDO_?YTM?92?">SMMDF!$I$9:$I$75</definedName>
    <definedName name="XDO_?YTM?93?">SMMDF!$I$9:$I$84</definedName>
    <definedName name="XDO_?YTM?94?">SMMDF!$I$9:$I$88</definedName>
    <definedName name="XDO_?YTM?95?">SMMDF!$I$9:$I$107</definedName>
    <definedName name="XDO_?YTM?96?">SMMDF!$I$9:$I$117</definedName>
    <definedName name="XDO_?YTM?97?">SMMDF!$I$9:$I$122</definedName>
    <definedName name="XDO_?YTM?98?">SLF!$I$18:$I$28</definedName>
    <definedName name="XDO_?YTM?99?">SLF!$I$18:$I$36</definedName>
    <definedName name="XDO_GROUP_?G_2?">SMEEF!$2:$106</definedName>
    <definedName name="XDO_GROUP_?G_2?1?">#REF!</definedName>
    <definedName name="XDO_GROUP_?G_2?10?">#REF!</definedName>
    <definedName name="XDO_GROUP_?G_2?100?">'SCIGI-JUN 2036'!$2:$61</definedName>
    <definedName name="XDO_GROUP_?G_2?101?">'SCIGI-APR 2029'!$2:$61</definedName>
    <definedName name="XDO_GROUP_?G_2?102?">'SCISI-SEP 2027'!$2:$76</definedName>
    <definedName name="XDO_GROUP_?G_2?103?">'SFMP- Series 72'!$2:$63</definedName>
    <definedName name="XDO_GROUP_?G_2?104?">'SFMP- Series 73'!$2:$64</definedName>
    <definedName name="XDO_GROUP_?G_2?105?">SLDF!$2:$69</definedName>
    <definedName name="XDO_GROUP_?G_2?106?">'SFMP- Series 74'!$2:$75</definedName>
    <definedName name="XDO_GROUP_?G_2?107?">'SFMP- Series 76'!$2:$72</definedName>
    <definedName name="XDO_GROUP_?G_2?108?">'SFMP- Series 78'!$2:$76</definedName>
    <definedName name="XDO_GROUP_?G_2?109?">SDYF!$2:$111</definedName>
    <definedName name="XDO_GROUP_?G_2?11?">SEHF!$2:$184</definedName>
    <definedName name="XDO_GROUP_?G_2?110?">'SFMP- Series 79'!$2:$71</definedName>
    <definedName name="XDO_GROUP_?G_2?111?">'SFMP- Series 81'!$2:$84</definedName>
    <definedName name="XDO_GROUP_?G_2?112?">'SBI-BSE-SENSEX-IF'!$2:$91</definedName>
    <definedName name="XDO_GROUP_?G_2?113?">LIQUIDSBI!$2:$60</definedName>
    <definedName name="XDO_GROUP_?G_2?114?">SN50EWIF!$2:$111</definedName>
    <definedName name="XDO_GROUP_?G_2?115?">SEOF!$2:$93</definedName>
    <definedName name="XDO_GROUP_?G_2?116?">'SBI-AOF'!$2:$93</definedName>
    <definedName name="XDO_GROUP_?G_2?117?">SETFSILVER!$2:$62</definedName>
    <definedName name="XDO_GROUP_?G_2?118?">'SETFSILVER-FOF'!$2:$62</definedName>
    <definedName name="XDO_GROUP_?G_2?119?">'SN50EW-ETF'!$2:$111</definedName>
    <definedName name="XDO_GROUP_?G_2?12?">#REF!</definedName>
    <definedName name="XDO_GROUP_?G_2?120?">SIOF!$2:$96</definedName>
    <definedName name="XDO_GROUP_?G_2?121?">SN500IF!$2:$562</definedName>
    <definedName name="XDO_GROUP_?G_2?122?">SNICIF!$2:$92</definedName>
    <definedName name="XDO_GROUP_?G_2?123?">SQF!$2:$86</definedName>
    <definedName name="XDO_GROUP_?G_2?124?">SNBIF!$2:$74</definedName>
    <definedName name="XDO_GROUP_?G_2?125?">SNITIF!$2:$70</definedName>
    <definedName name="XDO_GROUP_?G_2?126?">'SBI BSE PSU Bank ETF'!$2:$71</definedName>
    <definedName name="XDO_GROUP_?G_2?127?">'SBI BSE PSU Bank Index Fund'!$2:$71</definedName>
    <definedName name="XDO_GROUP_?G_2?128?">SIPAAFOF!$2:$65</definedName>
    <definedName name="XDO_GROUP_?G_2?129?">'SBI Nifty200 Quality 30'!$2:$91</definedName>
    <definedName name="XDO_GROUP_?G_2?13?">SMIF!$2:$90</definedName>
    <definedName name="XDO_GROUP_?G_2?130?">'SBI Nifty200 Mom 30'!$2:$91</definedName>
    <definedName name="XDO_GROUP_?G_2?131?">'SBI Nifty100 Low Vol 30'!$2:$91</definedName>
    <definedName name="XDO_GROUP_?G_2?132?">SBILIQETF!$2:$60</definedName>
    <definedName name="XDO_GROUP_?G_2?133?">SDAAAFOF!$2:$75</definedName>
    <definedName name="XDO_GROUP_?G_2?134?">SBIRIOS!$2:$94</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42?">#REF!</definedName>
    <definedName name="XDO_GROUP_?G_2?15?">SCOF!$2:$108</definedName>
    <definedName name="XDO_GROUP_?G_2?16?">STOF!$2:$97</definedName>
    <definedName name="XDO_GROUP_?G_2?17?">SHOF!$2:$94</definedName>
    <definedName name="XDO_GROUP_?G_2?18?">SCF!$2:$159</definedName>
    <definedName name="XDO_GROUP_?G_2?19?">SNIF!$2:$111</definedName>
    <definedName name="XDO_GROUP_?G_2?2?">#REF!</definedName>
    <definedName name="XDO_GROUP_?G_2?20?">'SMCBF-SP'!$2:$96</definedName>
    <definedName name="XDO_GROUP_?G_2?21?">SOF!$2:$69</definedName>
    <definedName name="XDO_GROUP_?G_2?22?">SMMDF!$2:$125</definedName>
    <definedName name="XDO_GROUP_?G_2?23?">SLF!$2:$195</definedName>
    <definedName name="XDO_GROUP_?G_2?24?">SDBF!$2:$83</definedName>
    <definedName name="XDO_GROUP_?G_2?25?">SSF!$2:$183</definedName>
    <definedName name="XDO_GROUP_?G_2?26?">SCRF!$2:$101</definedName>
    <definedName name="XDO_GROUP_?G_2?27?">SFEF!$2:$93</definedName>
    <definedName name="XDO_GROUP_?G_2?28?">SCHF!$2:$159</definedName>
    <definedName name="XDO_GROUP_?G_2?29?">SMUSD!$2:$163</definedName>
    <definedName name="XDO_GROUP_?G_2?3?">#REF!</definedName>
    <definedName name="XDO_GROUP_?G_2?30?">SMIDCAP!$2:$119</definedName>
    <definedName name="XDO_GROUP_?G_2?31?">SMCMF!$2:$63</definedName>
    <definedName name="XDO_GROUP_?G_2?32?">SMCOMMA!$2:$91</definedName>
    <definedName name="XDO_GROUP_?G_2?33?">SMGF!$2:$73</definedName>
    <definedName name="XDO_GROUP_?G_2?34?">SFLEXI!$2:$128</definedName>
    <definedName name="XDO_GROUP_?G_2?35?">SMAAF!$2:$177</definedName>
    <definedName name="XDO_GROUP_?G_2?36?">SBLUECHIP!$2:$105</definedName>
    <definedName name="XDO_GROUP_?G_2?37?">SAOF!$2:$273</definedName>
    <definedName name="XDO_GROUP_?G_2?38?">SIF!$2:$100</definedName>
    <definedName name="XDO_GROUP_?G_2?39?">SMLDF!$2:$159</definedName>
    <definedName name="XDO_GROUP_?G_2?4?">#REF!</definedName>
    <definedName name="XDO_GROUP_?G_2?40?">SSTDF!$2:$156</definedName>
    <definedName name="XDO_GROUP_?G_2?41?">SETFGOLD!$2:$62</definedName>
    <definedName name="XDO_GROUP_?G_2?42?">SPSU!$2:$85</definedName>
    <definedName name="XDO_GROUP_?G_2?43?">SGF!$2:$62</definedName>
    <definedName name="XDO_GROUP_?G_2?44?">SBISENSEX!$2:$91</definedName>
    <definedName name="XDO_GROUP_?G_2?45?">SSCF!$2:$135</definedName>
    <definedName name="XDO_GROUP_?G_2?46?">SBPF!$2:$118</definedName>
    <definedName name="XDO_GROUP_?G_2?47?">SBFS!$2:$96</definedName>
    <definedName name="XDO_GROUP_?G_2?48?">SETFNN50!$2:$111</definedName>
    <definedName name="XDO_GROUP_?G_2?49?">SETFNIFBK!$2:$74</definedName>
    <definedName name="XDO_GROUP_?G_2?5?">SLMF!$2:$148</definedName>
    <definedName name="XDO_GROUP_?G_2?50?">SETFBSE100!$2:$162</definedName>
    <definedName name="XDO_GROUP_?G_2?51?">SESF!$2:$194</definedName>
    <definedName name="XDO_GROUP_?G_2?52?">SETFNIF50!$2:$111</definedName>
    <definedName name="XDO_GROUP_?G_2?53?">'SLTAF-III'!$2:$87</definedName>
    <definedName name="XDO_GROUP_?G_2?54?">SETF10GILT!$2:$61</definedName>
    <definedName name="XDO_GROUP_?G_2?55?">'SLTAF-IV'!$2:$88</definedName>
    <definedName name="XDO_GROUP_?G_2?56?">'SLTAF-V'!$2:$88</definedName>
    <definedName name="XDO_GROUP_?G_2?57?">'SLTAF-VI'!$2:$96</definedName>
    <definedName name="XDO_GROUP_?G_2?58?">SETFSN50!$2:$111</definedName>
    <definedName name="XDO_GROUP_?G_2?59?">SBIETFQLTY!$2:$91</definedName>
    <definedName name="XDO_GROUP_?G_2?6?">SLTEF!$2:$132</definedName>
    <definedName name="XDO_GROUP_?G_2?60?">SCBF!$2:$157</definedName>
    <definedName name="XDO_GROUP_?G_2?61?">SEMVF!$2:$111</definedName>
    <definedName name="XDO_GROUP_?G_2?62?">'SFMP- Series 1'!$2:$73</definedName>
    <definedName name="XDO_GROUP_?G_2?63?">'SFMP- Series 6'!$2:$73</definedName>
    <definedName name="XDO_GROUP_?G_2?64?">'SFMP- Series 34'!$2:$68</definedName>
    <definedName name="XDO_GROUP_?G_2?65?">'SMCBF-IP'!$2:$101</definedName>
    <definedName name="XDO_GROUP_?G_2?66?">SFRDF!$2:$75</definedName>
    <definedName name="XDO_GROUP_?G_2?67?">SBIETFIT!$2:$70</definedName>
    <definedName name="XDO_GROUP_?G_2?68?">SBIETFPB!$2:$70</definedName>
    <definedName name="XDO_GROUP_?G_2?69?">'SRBF-AP'!$2:$119</definedName>
    <definedName name="XDO_GROUP_?G_2?7?">#REF!</definedName>
    <definedName name="XDO_GROUP_?G_2?70?">'SRBF-AHP'!$2:$131</definedName>
    <definedName name="XDO_GROUP_?G_2?71?">'SRBF-CHP'!$2:$128</definedName>
    <definedName name="XDO_GROUP_?G_2?72?">'SRBF-CP'!$2:$126</definedName>
    <definedName name="XDO_GROUP_?G_2?73?">'SIA-US EQUITY FOF'!$2:$61</definedName>
    <definedName name="XDO_GROUP_?G_2?74?">'SFMP- Series 42'!$2:$82</definedName>
    <definedName name="XDO_GROUP_?G_2?75?">'SNN50'!$2:$111</definedName>
    <definedName name="XDO_GROUP_?G_2?76?">'SFMP- Series 44'!$2:$78</definedName>
    <definedName name="XDO_GROUP_?G_2?77?">'SFMP- Series 45'!$2:$79</definedName>
    <definedName name="XDO_GROUP_?G_2?78?">SBIETFCON!$2:$92</definedName>
    <definedName name="XDO_GROUP_?G_2?79?">'SFMP- Series 46'!$2:$72</definedName>
    <definedName name="XDO_GROUP_?G_2?8?">#REF!</definedName>
    <definedName name="XDO_GROUP_?G_2?80?">SBAF!$2:$220</definedName>
    <definedName name="XDO_GROUP_?G_2?81?">'SFMP- Series 49'!$2:$78</definedName>
    <definedName name="XDO_GROUP_?G_2?82?">'SFMP- Series 50'!$2:$73</definedName>
    <definedName name="XDO_GROUP_?G_2?83?">'SFMP- Series 51'!$2:$82</definedName>
    <definedName name="XDO_GROUP_?G_2?84?">'SFMP- Series 52'!$2:$74</definedName>
    <definedName name="XDO_GROUP_?G_2?85?">'SFMP- Series 53'!$2:$80</definedName>
    <definedName name="XDO_GROUP_?G_2?86?">'SFMP- Series 54'!$2:$67</definedName>
    <definedName name="XDO_GROUP_?G_2?87?">'SFMP- Series 55'!$2:$78</definedName>
    <definedName name="XDO_GROUP_?G_2?88?">'SFMP- Series 57'!$2:$75</definedName>
    <definedName name="XDO_GROUP_?G_2?89?">'SFMP- Series 58'!$2:$75</definedName>
    <definedName name="XDO_GROUP_?G_2?9?">SMGLF!$2:$97</definedName>
    <definedName name="XDO_GROUP_?G_2?90?">SCPSE!$2:$142</definedName>
    <definedName name="XDO_GROUP_?G_2?91?">'SFMP- Series 59'!$2:$63</definedName>
    <definedName name="XDO_GROUP_?G_2?92?">'SFMP- Series 60'!$2:$74</definedName>
    <definedName name="XDO_GROUP_?G_2?93?">SMCF!$2:$122</definedName>
    <definedName name="XDO_GROUP_?G_2?94?">'SFMP- Series 61'!$2:$82</definedName>
    <definedName name="XDO_GROUP_?G_2?95?">'SFMP- Series 66'!$2:$78</definedName>
    <definedName name="XDO_GROUP_?G_2?96?">'SFMP- Series 67'!$2:$80</definedName>
    <definedName name="XDO_GROUP_?G_2?97?">'SFMP- Series 68'!$2:$65</definedName>
    <definedName name="XDO_GROUP_?G_2?98?">SNM150IF!$2:$210</definedName>
    <definedName name="XDO_GROUP_?G_2?99?">SNS250IF!$2:$310</definedName>
    <definedName name="XDO_GROUP_?G_3?">SMEEF!$8:$105</definedName>
    <definedName name="XDO_GROUP_?G_3?1?">#REF!</definedName>
    <definedName name="XDO_GROUP_?G_3?10?">#REF!</definedName>
    <definedName name="XDO_GROUP_?G_3?100?">'SCIGI-JUN 2036'!$16:$60</definedName>
    <definedName name="XDO_GROUP_?G_3?101?">'SCIGI-APR 2029'!$16:$60</definedName>
    <definedName name="XDO_GROUP_?G_3?102?">'SCISI-SEP 2027'!$16:$75</definedName>
    <definedName name="XDO_GROUP_?G_3?103?">'SFMP- Series 72'!$28:$62</definedName>
    <definedName name="XDO_GROUP_?G_3?104?">'SFMP- Series 73'!$28:$63</definedName>
    <definedName name="XDO_GROUP_?G_3?105?">SLDF!$16:$68</definedName>
    <definedName name="XDO_GROUP_?G_3?106?">'SFMP- Series 74'!$16:$74</definedName>
    <definedName name="XDO_GROUP_?G_3?107?">'SFMP- Series 76'!$16:$71</definedName>
    <definedName name="XDO_GROUP_?G_3?108?">'SFMP- Series 78'!$16:$75</definedName>
    <definedName name="XDO_GROUP_?G_3?109?">SDYF!$8:$110</definedName>
    <definedName name="XDO_GROUP_?G_3?11?">SEHF!$8:$183</definedName>
    <definedName name="XDO_GROUP_?G_3?110?">'SFMP- Series 79'!$16:$70</definedName>
    <definedName name="XDO_GROUP_?G_3?111?">'SFMP- Series 81'!$16:$83</definedName>
    <definedName name="XDO_GROUP_?G_3?112?">'SBI-BSE-SENSEX-IF'!$8:$90</definedName>
    <definedName name="XDO_GROUP_?G_3?113?">LIQUIDSBI!$40:$59</definedName>
    <definedName name="XDO_GROUP_?G_3?114?">SN50EWIF!$8:$110</definedName>
    <definedName name="XDO_GROUP_?G_3?115?">SEOF!$8:$92</definedName>
    <definedName name="XDO_GROUP_?G_3?116?">'SBI-AOF'!$8:$92</definedName>
    <definedName name="XDO_GROUP_?G_3?117?">SETFSILVER!$40:$61</definedName>
    <definedName name="XDO_GROUP_?G_3?118?">'SETFSILVER-FOF'!$40:$61</definedName>
    <definedName name="XDO_GROUP_?G_3?119?">'SN50EW-ETF'!$8:$110</definedName>
    <definedName name="XDO_GROUP_?G_3?12?">#REF!</definedName>
    <definedName name="XDO_GROUP_?G_3?120?">SIOF!$8:$95</definedName>
    <definedName name="XDO_GROUP_?G_3?121?">SN500IF!$8:$561</definedName>
    <definedName name="XDO_GROUP_?G_3?122?">SNICIF!$8:$91</definedName>
    <definedName name="XDO_GROUP_?G_3?123?">SQF!$8:$85</definedName>
    <definedName name="XDO_GROUP_?G_3?124?">SNBIF!$8:$73</definedName>
    <definedName name="XDO_GROUP_?G_3?125?">SNITIF!$8:$69</definedName>
    <definedName name="XDO_GROUP_?G_3?126?">'SBI BSE PSU Bank ETF'!$8:$70</definedName>
    <definedName name="XDO_GROUP_?G_3?127?">'SBI BSE PSU Bank Index Fund'!$8:$70</definedName>
    <definedName name="XDO_GROUP_?G_3?128?">SIPAAFOF!$40:$64</definedName>
    <definedName name="XDO_GROUP_?G_3?129?">'SBI Nifty200 Quality 30'!$8:$90</definedName>
    <definedName name="XDO_GROUP_?G_3?13?">SMIF!$16:$89</definedName>
    <definedName name="XDO_GROUP_?G_3?130?">'SBI Nifty200 Mom 30'!$8:$90</definedName>
    <definedName name="XDO_GROUP_?G_3?131?">'SBI Nifty100 Low Vol 30'!$8:$90</definedName>
    <definedName name="XDO_GROUP_?G_3?132?">SBILIQETF!$40:$59</definedName>
    <definedName name="XDO_GROUP_?G_3?133?">SDAAAFOF!$40:$74</definedName>
    <definedName name="XDO_GROUP_?G_3?134?">SBIRIOS!$8:$93</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42?">#REF!</definedName>
    <definedName name="XDO_GROUP_?G_3?15?">SCOF!$8:$107</definedName>
    <definedName name="XDO_GROUP_?G_3?16?">STOF!$8:$96</definedName>
    <definedName name="XDO_GROUP_?G_3?17?">SHOF!$8:$93</definedName>
    <definedName name="XDO_GROUP_?G_3?18?">SCF!$8:$158</definedName>
    <definedName name="XDO_GROUP_?G_3?19?">SNIF!$8:$110</definedName>
    <definedName name="XDO_GROUP_?G_3?2?">#REF!</definedName>
    <definedName name="XDO_GROUP_?G_3?20?">'SMCBF-SP'!$8:$95</definedName>
    <definedName name="XDO_GROUP_?G_3?21?">SOF!$28:$68</definedName>
    <definedName name="XDO_GROUP_?G_3?22?">SMMDF!$8:$124</definedName>
    <definedName name="XDO_GROUP_?G_3?23?">SLF!$16:$194</definedName>
    <definedName name="XDO_GROUP_?G_3?24?">SDBF!$16:$82</definedName>
    <definedName name="XDO_GROUP_?G_3?25?">SSF!$16:$182</definedName>
    <definedName name="XDO_GROUP_?G_3?26?">SCRF!$8:$100</definedName>
    <definedName name="XDO_GROUP_?G_3?27?">SFEF!$8:$92</definedName>
    <definedName name="XDO_GROUP_?G_3?28?">SCHF!$8:$158</definedName>
    <definedName name="XDO_GROUP_?G_3?29?">SMUSD!$16:$162</definedName>
    <definedName name="XDO_GROUP_?G_3?3?">#REF!</definedName>
    <definedName name="XDO_GROUP_?G_3?30?">SMIDCAP!$8:$118</definedName>
    <definedName name="XDO_GROUP_?G_3?31?">SMCMF!$16:$62</definedName>
    <definedName name="XDO_GROUP_?G_3?32?">SMCOMMA!$8:$90</definedName>
    <definedName name="XDO_GROUP_?G_3?33?">SMGF!$16:$72</definedName>
    <definedName name="XDO_GROUP_?G_3?34?">SFLEXI!$8:$127</definedName>
    <definedName name="XDO_GROUP_?G_3?35?">SMAAF!$8:$176</definedName>
    <definedName name="XDO_GROUP_?G_3?36?">SBLUECHIP!$8:$104</definedName>
    <definedName name="XDO_GROUP_?G_3?37?">SAOF!$8:$272</definedName>
    <definedName name="XDO_GROUP_?G_3?38?">SIF!$8:$99</definedName>
    <definedName name="XDO_GROUP_?G_3?39?">SMLDF!$16:$158</definedName>
    <definedName name="XDO_GROUP_?G_3?4?">#REF!</definedName>
    <definedName name="XDO_GROUP_?G_3?40?">SSTDF!$16:$155</definedName>
    <definedName name="XDO_GROUP_?G_3?41?">SETFGOLD!$40:$61</definedName>
    <definedName name="XDO_GROUP_?G_3?42?">SPSU!$8:$84</definedName>
    <definedName name="XDO_GROUP_?G_3?43?">SGF!$40:$61</definedName>
    <definedName name="XDO_GROUP_?G_3?44?">SBISENSEX!$8:$90</definedName>
    <definedName name="XDO_GROUP_?G_3?45?">SSCF!$8:$134</definedName>
    <definedName name="XDO_GROUP_?G_3?46?">SBPF!$16:$117</definedName>
    <definedName name="XDO_GROUP_?G_3?47?">SBFS!$8:$95</definedName>
    <definedName name="XDO_GROUP_?G_3?48?">SETFNN50!$8:$110</definedName>
    <definedName name="XDO_GROUP_?G_3?49?">SETFNIFBK!$8:$73</definedName>
    <definedName name="XDO_GROUP_?G_3?5?">SLMF!$8:$147</definedName>
    <definedName name="XDO_GROUP_?G_3?50?">SETFBSE100!$8:$161</definedName>
    <definedName name="XDO_GROUP_?G_3?51?">SESF!$8:$193</definedName>
    <definedName name="XDO_GROUP_?G_3?52?">SETFNIF50!$8:$110</definedName>
    <definedName name="XDO_GROUP_?G_3?53?">'SLTAF-III'!$8:$86</definedName>
    <definedName name="XDO_GROUP_?G_3?54?">SETF10GILT!$16:$60</definedName>
    <definedName name="XDO_GROUP_?G_3?55?">'SLTAF-IV'!$8:$87</definedName>
    <definedName name="XDO_GROUP_?G_3?56?">'SLTAF-V'!$8:$87</definedName>
    <definedName name="XDO_GROUP_?G_3?57?">'SLTAF-VI'!$8:$95</definedName>
    <definedName name="XDO_GROUP_?G_3?58?">SETFSN50!$8:$110</definedName>
    <definedName name="XDO_GROUP_?G_3?59?">SBIETFQLTY!$8:$90</definedName>
    <definedName name="XDO_GROUP_?G_3?6?">SLTEF!$8:$131</definedName>
    <definedName name="XDO_GROUP_?G_3?60?">SCBF!$16:$156</definedName>
    <definedName name="XDO_GROUP_?G_3?61?">SEMVF!$8:$110</definedName>
    <definedName name="XDO_GROUP_?G_3?62?">'SFMP- Series 1'!$16:$72</definedName>
    <definedName name="XDO_GROUP_?G_3?63?">'SFMP- Series 6'!$16:$72</definedName>
    <definedName name="XDO_GROUP_?G_3?64?">'SFMP- Series 34'!$16:$67</definedName>
    <definedName name="XDO_GROUP_?G_3?65?">'SMCBF-IP'!$8:$100</definedName>
    <definedName name="XDO_GROUP_?G_3?66?">SFRDF!$16:$74</definedName>
    <definedName name="XDO_GROUP_?G_3?67?">SBIETFIT!$8:$69</definedName>
    <definedName name="XDO_GROUP_?G_3?68?">SBIETFPB!$8:$69</definedName>
    <definedName name="XDO_GROUP_?G_3?69?">'SRBF-AP'!$8:$118</definedName>
    <definedName name="XDO_GROUP_?G_3?7?">#REF!</definedName>
    <definedName name="XDO_GROUP_?G_3?70?">'SRBF-AHP'!$8:$130</definedName>
    <definedName name="XDO_GROUP_?G_3?71?">'SRBF-CHP'!$8:$127</definedName>
    <definedName name="XDO_GROUP_?G_3?72?">'SRBF-CP'!$8:$125</definedName>
    <definedName name="XDO_GROUP_?G_3?73?">'SIA-US EQUITY FOF'!$8:$60</definedName>
    <definedName name="XDO_GROUP_?G_3?74?">'SFMP- Series 42'!$16:$81</definedName>
    <definedName name="XDO_GROUP_?G_3?75?">'SNN50'!$8:$110</definedName>
    <definedName name="XDO_GROUP_?G_3?76?">'SFMP- Series 44'!$16:$77</definedName>
    <definedName name="XDO_GROUP_?G_3?77?">'SFMP- Series 45'!$16:$78</definedName>
    <definedName name="XDO_GROUP_?G_3?78?">SBIETFCON!$8:$91</definedName>
    <definedName name="XDO_GROUP_?G_3?79?">'SFMP- Series 46'!$16:$71</definedName>
    <definedName name="XDO_GROUP_?G_3?8?">#REF!</definedName>
    <definedName name="XDO_GROUP_?G_3?80?">SBAF!$8:$219</definedName>
    <definedName name="XDO_GROUP_?G_3?81?">'SFMP- Series 49'!$16:$77</definedName>
    <definedName name="XDO_GROUP_?G_3?82?">'SFMP- Series 50'!$16:$72</definedName>
    <definedName name="XDO_GROUP_?G_3?83?">'SFMP- Series 51'!$16:$81</definedName>
    <definedName name="XDO_GROUP_?G_3?84?">'SFMP- Series 52'!$16:$73</definedName>
    <definedName name="XDO_GROUP_?G_3?85?">'SFMP- Series 53'!$16:$79</definedName>
    <definedName name="XDO_GROUP_?G_3?86?">'SFMP- Series 54'!$16:$66</definedName>
    <definedName name="XDO_GROUP_?G_3?87?">'SFMP- Series 55'!$16:$77</definedName>
    <definedName name="XDO_GROUP_?G_3?88?">'SFMP- Series 57'!$16:$74</definedName>
    <definedName name="XDO_GROUP_?G_3?89?">'SFMP- Series 58'!$16:$74</definedName>
    <definedName name="XDO_GROUP_?G_3?9?">SMGLF!$8:$96</definedName>
    <definedName name="XDO_GROUP_?G_3?90?">SCPSE!$16:$141</definedName>
    <definedName name="XDO_GROUP_?G_3?91?">'SFMP- Series 59'!$28:$62</definedName>
    <definedName name="XDO_GROUP_?G_3?92?">'SFMP- Series 60'!$16:$73</definedName>
    <definedName name="XDO_GROUP_?G_3?93?">SMCF!$8:$121</definedName>
    <definedName name="XDO_GROUP_?G_3?94?">'SFMP- Series 61'!$16:$81</definedName>
    <definedName name="XDO_GROUP_?G_3?95?">'SFMP- Series 66'!$16:$77</definedName>
    <definedName name="XDO_GROUP_?G_3?96?">'SFMP- Series 67'!$16:$79</definedName>
    <definedName name="XDO_GROUP_?G_3?97?">'SFMP- Series 68'!$16:$64</definedName>
    <definedName name="XDO_GROUP_?G_3?98?">SNM150IF!$8:$209</definedName>
    <definedName name="XDO_GROUP_?G_3?99?">SNS250IF!$8:$309</definedName>
    <definedName name="XDO_GROUP_?G_4?">SMEEF!$B$103:$IZ$103</definedName>
    <definedName name="XDO_GROUP_?G_4?1?">#REF!</definedName>
    <definedName name="XDO_GROUP_?G_4?10?">SLMF!$B$92:$IV$95</definedName>
    <definedName name="XDO_GROUP_?G_4?100?">SLF!$B$40:$IV$43</definedName>
    <definedName name="XDO_GROUP_?G_4?101?">SLF!$B$48:$IV$113</definedName>
    <definedName name="XDO_GROUP_?G_4?102?">SLF!$B$117:$IV$154</definedName>
    <definedName name="XDO_GROUP_?G_4?103?">SLF!$B$158:$IV$168</definedName>
    <definedName name="XDO_GROUP_?G_4?104?">SLF!$B$179:$IV$179</definedName>
    <definedName name="XDO_GROUP_?G_4?105?">SLF!$B$192:$IV$192</definedName>
    <definedName name="XDO_GROUP_?G_4?106?">SDBF!$B$18:$IV$25</definedName>
    <definedName name="XDO_GROUP_?G_4?107?">SDBF!$B$31:$IV$33</definedName>
    <definedName name="XDO_GROUP_?G_4?108?">SDBF!$B$37:$IV$42</definedName>
    <definedName name="XDO_GROUP_?G_4?109?">SDBF!$B$51:$IV$52</definedName>
    <definedName name="XDO_GROUP_?G_4?11?">SLMF!$B$99:$IV$99</definedName>
    <definedName name="XDO_GROUP_?G_4?110?">SDBF!$B$65:$IV$65</definedName>
    <definedName name="XDO_GROUP_?G_4?111?">SDBF!$B$75:$IV$75</definedName>
    <definedName name="XDO_GROUP_?G_4?112?">SDBF!$B$80:$IV$80</definedName>
    <definedName name="XDO_GROUP_?G_4?113?">SSF!$B$24:$IV$26</definedName>
    <definedName name="XDO_GROUP_?G_4?114?">SSF!$B$30:$IV$48</definedName>
    <definedName name="XDO_GROUP_?G_4?115?">SSF!$B$53:$IV$88</definedName>
    <definedName name="XDO_GROUP_?G_4?116?">SSF!$B$92:$IV$142</definedName>
    <definedName name="XDO_GROUP_?G_4?117?">SSF!$B$146:$IV$149</definedName>
    <definedName name="XDO_GROUP_?G_4?118?">SSF!$B$159:$IV$159</definedName>
    <definedName name="XDO_GROUP_?G_4?119?">SSF!#REF!</definedName>
    <definedName name="XDO_GROUP_?G_4?12?">SLMF!$B$120:$IV$121</definedName>
    <definedName name="XDO_GROUP_?G_4?120?">SSF!$B$160:$IV$160</definedName>
    <definedName name="XDO_GROUP_?G_4?121?">SSF!#REF!</definedName>
    <definedName name="XDO_GROUP_?G_4?122?">SSF!$B$167:$IV$167</definedName>
    <definedName name="XDO_GROUP_?G_4?123?">SSF!$B$180:$IV$180</definedName>
    <definedName name="XDO_GROUP_?G_4?124?">SCRF!#REF!</definedName>
    <definedName name="XDO_GROUP_?G_4?125?">SCRF!$B$22:$IV$50</definedName>
    <definedName name="XDO_GROUP_?G_4?126?">SCRF!$B$58:$IV$62</definedName>
    <definedName name="XDO_GROUP_?G_4?127?">SCRF!$B$83:$IV$83</definedName>
    <definedName name="XDO_GROUP_?G_4?128?">SCRF!$B$93:$IV$93</definedName>
    <definedName name="XDO_GROUP_?G_4?129?">SCRF!$B$98:$IV$98</definedName>
    <definedName name="XDO_GROUP_?G_4?13?">SLMF!$B$140:$IV$140</definedName>
    <definedName name="XDO_GROUP_?G_4?130?">SFEF!$B$10:$IV$34</definedName>
    <definedName name="XDO_GROUP_?G_4?131?">SFEF!$B$40:$IV$41</definedName>
    <definedName name="XDO_GROUP_?G_4?132?">SFEF!$B$66:$IV$66</definedName>
    <definedName name="XDO_GROUP_?G_4?133?">SFEF!$B$85:$IV$85</definedName>
    <definedName name="XDO_GROUP_?G_4?134?">SFEF!$B$90:$IV$90</definedName>
    <definedName name="XDO_GROUP_?G_4?135?">SCHF!$B$10:$IV$49</definedName>
    <definedName name="XDO_GROUP_?G_4?136?">SCHF!$B$58:$IV$103</definedName>
    <definedName name="XDO_GROUP_?G_4?137?">SCHF!$B$109:$IV$110</definedName>
    <definedName name="XDO_GROUP_?G_4?138?">SCHF!$B$114:$IV$118</definedName>
    <definedName name="XDO_GROUP_?G_4?139?">SCHF!$B$122:$IV$122</definedName>
    <definedName name="XDO_GROUP_?G_4?14?">SLMF!$B$145:$IV$145</definedName>
    <definedName name="XDO_GROUP_?G_4?140?">SCHF!$B$141:$IV$141</definedName>
    <definedName name="XDO_GROUP_?G_4?141?">SCHF!$B$151:$IV$151</definedName>
    <definedName name="XDO_GROUP_?G_4?142?">SCHF!$B$156:$IV$156</definedName>
    <definedName name="XDO_GROUP_?G_4?143?">SMUSD!$B$18:$IV$52</definedName>
    <definedName name="XDO_GROUP_?G_4?144?">SMUSD!$B$58:$IV$60</definedName>
    <definedName name="XDO_GROUP_?G_4?145?">SMUSD!$B$64:$IV$66</definedName>
    <definedName name="XDO_GROUP_?G_4?146?">SMUSD!$B$70:$IV$78</definedName>
    <definedName name="XDO_GROUP_?G_4?147?">SMUSD!$B$83:$IV$97</definedName>
    <definedName name="XDO_GROUP_?G_4?148?">SMUSD!$B$101:$IV$126</definedName>
    <definedName name="XDO_GROUP_?G_4?149?">SMUSD!$B$130:$IV$132</definedName>
    <definedName name="XDO_GROUP_?G_4?15?">SLTEF!$B$10:$IV$78</definedName>
    <definedName name="XDO_GROUP_?G_4?150?">SMUSD!$B$138:$IV$138</definedName>
    <definedName name="XDO_GROUP_?G_4?151?">SMUSD!$B$145:$IV$145</definedName>
    <definedName name="XDO_GROUP_?G_4?152?">SMUSD!$B$155:$IV$155</definedName>
    <definedName name="XDO_GROUP_?G_4?153?">SMUSD!$B$160:$IV$160</definedName>
    <definedName name="XDO_GROUP_?G_4?154?">SMIDCAP!$B$10:$IV$63</definedName>
    <definedName name="XDO_GROUP_?G_4?155?">SMIDCAP!$B$67:$IV$67</definedName>
    <definedName name="XDO_GROUP_?G_4?156?">SMIDCAP!$B$90:$IV$92</definedName>
    <definedName name="XDO_GROUP_?G_4?157?">SMIDCAP!$B$111:$IV$111</definedName>
    <definedName name="XDO_GROUP_?G_4?158?">SMIDCAP!$B$116:$IV$116</definedName>
    <definedName name="XDO_GROUP_?G_4?159?">SMCMF!$B$24:$IV$26</definedName>
    <definedName name="XDO_GROUP_?G_4?16?">SLTEF!$B$82:$IV$82</definedName>
    <definedName name="XDO_GROUP_?G_4?160?">SMCMF!$B$55:$IV$55</definedName>
    <definedName name="XDO_GROUP_?G_4?161?">SMCMF!$B$60:$IV$60</definedName>
    <definedName name="XDO_GROUP_?G_4?162?">SMCOMMA!$B$10:$IV$39</definedName>
    <definedName name="XDO_GROUP_?G_4?163?">SMCOMMA!$B$64:$IV$64</definedName>
    <definedName name="XDO_GROUP_?G_4?164?">SMCOMMA!$B$83:$IV$83</definedName>
    <definedName name="XDO_GROUP_?G_4?165?">SMCOMMA!$B$88:$IV$88</definedName>
    <definedName name="XDO_GROUP_?G_4?166?">SMGF!$B$24:$IV$31</definedName>
    <definedName name="XDO_GROUP_?G_4?167?">SMGF!$B$35:$IV$35</definedName>
    <definedName name="XDO_GROUP_?G_4?168?">SMGF!$B$44:$IV$46</definedName>
    <definedName name="XDO_GROUP_?G_4?169?">SMGF!$B$65:$IV$65</definedName>
    <definedName name="XDO_GROUP_?G_4?17?">SLTEF!$B$105:$IV$105</definedName>
    <definedName name="XDO_GROUP_?G_4?170?">SMGF!$B$70:$IV$70</definedName>
    <definedName name="XDO_GROUP_?G_4?171?">SFLEXI!$B$10:$IV$71</definedName>
    <definedName name="XDO_GROUP_?G_4?172?">SFLEXI!$B$77:$IV$79</definedName>
    <definedName name="XDO_GROUP_?G_4?173?">SFLEXI!$B$100:$IV$101</definedName>
    <definedName name="XDO_GROUP_?G_4?174?">SFLEXI!$B$120:$IV$120</definedName>
    <definedName name="XDO_GROUP_?G_4?175?">SFLEXI!$B$125:$IV$125</definedName>
    <definedName name="XDO_GROUP_?G_4?176?">SMAAF!$B$10:$IV$72</definedName>
    <definedName name="XDO_GROUP_?G_4?177?">SMAAF!$B$80:$IV$81</definedName>
    <definedName name="XDO_GROUP_?G_4?178?">SMAAF!$B$86:$IV$119</definedName>
    <definedName name="XDO_GROUP_?G_4?179?">SMAAF!$B$127:$IV$130</definedName>
    <definedName name="XDO_GROUP_?G_4?18?">SLTEF!$B$124:$IV$124</definedName>
    <definedName name="XDO_GROUP_?G_4?180?">SMAAF!$B$134:$IV$134</definedName>
    <definedName name="XDO_GROUP_?G_4?181?">SMAAF!$B$139:$IV$139</definedName>
    <definedName name="XDO_GROUP_?G_4?182?">SMAAF!$B$143:$IV$145</definedName>
    <definedName name="XDO_GROUP_?G_4?183?">SMAAF!$B$156:$IV$157</definedName>
    <definedName name="XDO_GROUP_?G_4?184?">SMAAF!$B$169:$IV$169</definedName>
    <definedName name="XDO_GROUP_?G_4?185?">SMAAF!$B$174:$IV$174</definedName>
    <definedName name="XDO_GROUP_?G_4?186?">SBLUECHIP!$B$10:$IV$52</definedName>
    <definedName name="XDO_GROUP_?G_4?187?">SBLUECHIP!$B$77:$IV$78</definedName>
    <definedName name="XDO_GROUP_?G_4?188?">SBLUECHIP!$B$97:$IV$97</definedName>
    <definedName name="XDO_GROUP_?G_4?189?">SBLUECHIP!$B$102:$IV$102</definedName>
    <definedName name="XDO_GROUP_?G_4?19?">SLTEF!$B$129:$IV$129</definedName>
    <definedName name="XDO_GROUP_?G_4?190?">SAOF!$B$10:$IV$198</definedName>
    <definedName name="XDO_GROUP_?G_4?191?">SAOF!$B$207:$IV$212</definedName>
    <definedName name="XDO_GROUP_?G_4?192?">SAOF!$B$225:$IV$228</definedName>
    <definedName name="XDO_GROUP_?G_4?193?">SAOF!$B$232:$IV$237</definedName>
    <definedName name="XDO_GROUP_?G_4?194?">SAOF!$B$241:$IV$241</definedName>
    <definedName name="XDO_GROUP_?G_4?195?">SAOF!$B$250:$IV$253</definedName>
    <definedName name="XDO_GROUP_?G_4?196?">SAOF!$B$265:$IV$265</definedName>
    <definedName name="XDO_GROUP_?G_4?197?">SAOF!$B$270:$IV$270</definedName>
    <definedName name="XDO_GROUP_?G_4?198?">SIF!$B$10:$IV$44</definedName>
    <definedName name="XDO_GROUP_?G_4?199?">SIF!#REF!</definedName>
    <definedName name="XDO_GROUP_?G_4?2?">#REF!</definedName>
    <definedName name="XDO_GROUP_?G_4?20?">#REF!</definedName>
    <definedName name="XDO_GROUP_?G_4?200?">SIF!$B$73:$IV$73</definedName>
    <definedName name="XDO_GROUP_?G_4?201?">SIF!$B$92:$IV$92</definedName>
    <definedName name="XDO_GROUP_?G_4?202?">SIF!$B$97:$IV$97</definedName>
    <definedName name="XDO_GROUP_?G_4?203?">SMLDF!$B$18:$IV$60</definedName>
    <definedName name="XDO_GROUP_?G_4?204?">SMLDF!$B$66:$IV$69</definedName>
    <definedName name="XDO_GROUP_?G_4?205?">SMLDF!$B$73:$IV$77</definedName>
    <definedName name="XDO_GROUP_?G_4?206?">SMLDF!$B$81:$IV$85</definedName>
    <definedName name="XDO_GROUP_?G_4?207?">SMLDF!$B$90:$IV$99</definedName>
    <definedName name="XDO_GROUP_?G_4?208?">SMLDF!$B$103:$IV$124</definedName>
    <definedName name="XDO_GROUP_?G_4?209?">SMLDF!$B$128:$IV$130</definedName>
    <definedName name="XDO_GROUP_?G_4?21?">#REF!</definedName>
    <definedName name="XDO_GROUP_?G_4?210?">SMLDF!$B$141:$IV$141</definedName>
    <definedName name="XDO_GROUP_?G_4?211?">SMLDF!$B$151:$IV$151</definedName>
    <definedName name="XDO_GROUP_?G_4?212?">SMLDF!$B$156:$IV$156</definedName>
    <definedName name="XDO_GROUP_?G_4?213?">SSTDF!$B$18:$IV$81</definedName>
    <definedName name="XDO_GROUP_?G_4?214?">SSTDF!$B$87:$IV$91</definedName>
    <definedName name="XDO_GROUP_?G_4?215?">SSTDF!$B$95:$IV$99</definedName>
    <definedName name="XDO_GROUP_?G_4?216?">SSTDF!$B$103:$IV$111</definedName>
    <definedName name="XDO_GROUP_?G_4?217?">SSTDF!$B$118:$IV$123</definedName>
    <definedName name="XDO_GROUP_?G_4?218?">SSTDF!$B$131:$IV$131</definedName>
    <definedName name="XDO_GROUP_?G_4?219?">SSTDF!$B$138:$IV$138</definedName>
    <definedName name="XDO_GROUP_?G_4?22?">#REF!</definedName>
    <definedName name="XDO_GROUP_?G_4?220?">SSTDF!$B$148:$IV$148</definedName>
    <definedName name="XDO_GROUP_?G_4?221?">SSTDF!$B$153:$IV$153</definedName>
    <definedName name="XDO_GROUP_?G_4?222?">SETFGOLD!$B$46:$IV$46</definedName>
    <definedName name="XDO_GROUP_?G_4?223?">SETFGOLD!$B$54:$IV$54</definedName>
    <definedName name="XDO_GROUP_?G_4?224?">SETFGOLD!$B$59:$IV$59</definedName>
    <definedName name="XDO_GROUP_?G_4?225?">SPSU!$B$10:$IV$33</definedName>
    <definedName name="XDO_GROUP_?G_4?226?">SPSU!$B$58:$IV$58</definedName>
    <definedName name="XDO_GROUP_?G_4?227?">SPSU!$B$77:$IV$77</definedName>
    <definedName name="XDO_GROUP_?G_4?228?">SPSU!$B$82:$IV$82</definedName>
    <definedName name="XDO_GROUP_?G_4?229?">SGF!$B$42:$IV$42</definedName>
    <definedName name="XDO_GROUP_?G_4?23?">#REF!</definedName>
    <definedName name="XDO_GROUP_?G_4?230?">SGF!$B$54:$IV$54</definedName>
    <definedName name="XDO_GROUP_?G_4?231?">SGF!$B$59:$IV$59</definedName>
    <definedName name="XDO_GROUP_?G_4?232?">SBISENSEX!$B$10:$IV$40</definedName>
    <definedName name="XDO_GROUP_?G_4?233?">SBISENSEX!$B$83:$IV$83</definedName>
    <definedName name="XDO_GROUP_?G_4?234?">SBISENSEX!$B$88:$IV$88</definedName>
    <definedName name="XDO_GROUP_?G_4?235?">SSCF!$B$10:$IV$80</definedName>
    <definedName name="XDO_GROUP_?G_4?236?">SSCF!$B$105:$IV$108</definedName>
    <definedName name="XDO_GROUP_?G_4?237?">SSCF!$B$127:$IV$127</definedName>
    <definedName name="XDO_GROUP_?G_4?238?">SSCF!$B$132:$IV$132</definedName>
    <definedName name="XDO_GROUP_?G_4?239?">SBPF!$B$18:$IV$52</definedName>
    <definedName name="XDO_GROUP_?G_4?24?">SMGLF!$B$10:$IV$45</definedName>
    <definedName name="XDO_GROUP_?G_4?240?">SBPF!$B$60:$IV$61</definedName>
    <definedName name="XDO_GROUP_?G_4?241?">SBPF!$B$65:$IV$69</definedName>
    <definedName name="XDO_GROUP_?G_4?242?">SBPF!$B$76:$IV$87</definedName>
    <definedName name="XDO_GROUP_?G_4?243?">SBPF!$B$100:$IV$100</definedName>
    <definedName name="XDO_GROUP_?G_4?244?">SBPF!$B$110:$IV$110</definedName>
    <definedName name="XDO_GROUP_?G_4?245?">SBPF!$B$115:$IV$115</definedName>
    <definedName name="XDO_GROUP_?G_4?246?">SBFS!$B$10:$IV$44</definedName>
    <definedName name="XDO_GROUP_?G_4?247?">SBFS!$B$69:$IV$69</definedName>
    <definedName name="XDO_GROUP_?G_4?248?">SBFS!$B$88:$IV$88</definedName>
    <definedName name="XDO_GROUP_?G_4?249?">SBFS!$B$93:$IV$93</definedName>
    <definedName name="XDO_GROUP_?G_4?25?">SMGLF!$B$70:$IV$70</definedName>
    <definedName name="XDO_GROUP_?G_4?250?">SETFNN50!$B$10:$IV$59</definedName>
    <definedName name="XDO_GROUP_?G_4?251?">SETFNN50!$B$68:$IV$68</definedName>
    <definedName name="XDO_GROUP_?G_4?252?">SETFNN50!$B$103:$IV$103</definedName>
    <definedName name="XDO_GROUP_?G_4?253?">SETFNN50!$B$108:$IV$108</definedName>
    <definedName name="XDO_GROUP_?G_4?254?">SETFNIFBK!$B$10:$IV$23</definedName>
    <definedName name="XDO_GROUP_?G_4?255?">SETFNIFBK!$B$66:$IV$66</definedName>
    <definedName name="XDO_GROUP_?G_4?256?">SETFNIFBK!$B$71:$IV$71</definedName>
    <definedName name="XDO_GROUP_?G_4?257?">SETFBSE100!$B$10:$IV$110</definedName>
    <definedName name="XDO_GROUP_?G_4?258?">SETFBSE100!$B$119:$IV$119</definedName>
    <definedName name="XDO_GROUP_?G_4?259?">SETFBSE100!$B$154:$IV$154</definedName>
    <definedName name="XDO_GROUP_?G_4?26?">SMGLF!$B$89:$IV$89</definedName>
    <definedName name="XDO_GROUP_?G_4?260?">SETFBSE100!$B$159:$IV$159</definedName>
    <definedName name="XDO_GROUP_?G_4?261?">SESF!$B$10:$IV$108</definedName>
    <definedName name="XDO_GROUP_?G_4?262?">SESF!#REF!</definedName>
    <definedName name="XDO_GROUP_?G_4?263?">SESF!#REF!</definedName>
    <definedName name="XDO_GROUP_?G_4?264?">SESF!$B$126:$IV$143</definedName>
    <definedName name="XDO_GROUP_?G_4?265?">SESF!$B$151:$IV$153</definedName>
    <definedName name="XDO_GROUP_?G_4?266?">SESF!$B$164:$IV$165</definedName>
    <definedName name="XDO_GROUP_?G_4?267?">SESF!$B$174:$IV$174</definedName>
    <definedName name="XDO_GROUP_?G_4?268?">SESF!$B$186:$IV$186</definedName>
    <definedName name="XDO_GROUP_?G_4?269?">SESF!$B$191:$IV$191</definedName>
    <definedName name="XDO_GROUP_?G_4?27?">SMGLF!$B$94:$IV$94</definedName>
    <definedName name="XDO_GROUP_?G_4?270?">SETFNIF50!$B$10:$IV$60</definedName>
    <definedName name="XDO_GROUP_?G_4?271?">SETFNIF50!$B$103:$IV$103</definedName>
    <definedName name="XDO_GROUP_?G_4?272?">SETFNIF50!$B$108:$IV$108</definedName>
    <definedName name="XDO_GROUP_?G_4?273?">'SLTAF-III'!$B$10:$IV$36</definedName>
    <definedName name="XDO_GROUP_?G_4?274?">'SLTAF-III'!$B$79:$IV$79</definedName>
    <definedName name="XDO_GROUP_?G_4?275?">'SLTAF-III'!$B$84:$IV$84</definedName>
    <definedName name="XDO_GROUP_?G_4?276?">SETF10GILT!$B$24:$IV$24</definedName>
    <definedName name="XDO_GROUP_?G_4?277?">SETF10GILT!$B$53:$IV$53</definedName>
    <definedName name="XDO_GROUP_?G_4?278?">SETF10GILT!$B$58:$IV$58</definedName>
    <definedName name="XDO_GROUP_?G_4?279?">'SLTAF-IV'!$B$10:$IV$37</definedName>
    <definedName name="XDO_GROUP_?G_4?28?">#REF!</definedName>
    <definedName name="XDO_GROUP_?G_4?280?">'SLTAF-IV'!$B$80:$IV$80</definedName>
    <definedName name="XDO_GROUP_?G_4?281?">'SLTAF-IV'!$B$85:$IV$85</definedName>
    <definedName name="XDO_GROUP_?G_4?282?">'SLTAF-V'!$B$10:$IV$37</definedName>
    <definedName name="XDO_GROUP_?G_4?283?">'SLTAF-V'!$B$80:$IV$80</definedName>
    <definedName name="XDO_GROUP_?G_4?284?">'SLTAF-V'!$B$85:$IV$85</definedName>
    <definedName name="XDO_GROUP_?G_4?285?">'SLTAF-VI'!$B$10:$IV$45</definedName>
    <definedName name="XDO_GROUP_?G_4?286?">'SLTAF-VI'!$B$88:$IV$88</definedName>
    <definedName name="XDO_GROUP_?G_4?287?">'SLTAF-VI'!$B$93:$IV$93</definedName>
    <definedName name="XDO_GROUP_?G_4?288?">SETFSN50!$B$10:$IV$59</definedName>
    <definedName name="XDO_GROUP_?G_4?289?">SETFSN50!$B$68:$IV$68</definedName>
    <definedName name="XDO_GROUP_?G_4?29?">#REF!</definedName>
    <definedName name="XDO_GROUP_?G_4?290?">SETFSN50!$B$103:$IV$103</definedName>
    <definedName name="XDO_GROUP_?G_4?291?">SETFSN50!$B$108:$IV$108</definedName>
    <definedName name="XDO_GROUP_?G_4?292?">SBIETFQLTY!$B$10:$IV$40</definedName>
    <definedName name="XDO_GROUP_?G_4?293?">SBIETFQLTY!$B$83:$IV$83</definedName>
    <definedName name="XDO_GROUP_?G_4?294?">SBIETFQLTY!$B$88:$IV$88</definedName>
    <definedName name="XDO_GROUP_?G_4?295?">SCBF!$B$18:$IV$93</definedName>
    <definedName name="XDO_GROUP_?G_4?296?">SCBF!$B$99:$IV$102</definedName>
    <definedName name="XDO_GROUP_?G_4?297?">SCBF!$B$106:$IV$108</definedName>
    <definedName name="XDO_GROUP_?G_4?298?">SCBF!$B$112:$IV$113</definedName>
    <definedName name="XDO_GROUP_?G_4?299?">SCBF!$B$120:$IV$126</definedName>
    <definedName name="XDO_GROUP_?G_4?3?">#REF!</definedName>
    <definedName name="XDO_GROUP_?G_4?30?">SEHF!$B$10:$IV$54</definedName>
    <definedName name="XDO_GROUP_?G_4?300?">SCBF!$B$139:$IV$139</definedName>
    <definedName name="XDO_GROUP_?G_4?301?">SCBF!$B$149:$IV$149</definedName>
    <definedName name="XDO_GROUP_?G_4?302?">SCBF!$B$154:$IV$154</definedName>
    <definedName name="XDO_GROUP_?G_4?303?">SEMVF!$B$10:$IV$60</definedName>
    <definedName name="XDO_GROUP_?G_4?304?">SEMVF!$B$103:$IV$103</definedName>
    <definedName name="XDO_GROUP_?G_4?305?">SEMVF!$B$108:$IV$108</definedName>
    <definedName name="XDO_GROUP_?G_4?306?">'SFMP- Series 1'!$B$26:$IV$31</definedName>
    <definedName name="XDO_GROUP_?G_4?307?">'SFMP- Series 1'!$B$44:$IV$50</definedName>
    <definedName name="XDO_GROUP_?G_4?308?">'SFMP- Series 1'!$B$65:$IV$65</definedName>
    <definedName name="XDO_GROUP_?G_4?309?">'SFMP- Series 1'!$B$70:$IV$70</definedName>
    <definedName name="XDO_GROUP_?G_4?31?">SEHF!$B$58:$IV$59</definedName>
    <definedName name="XDO_GROUP_?G_4?310?">'SFMP- Series 6'!$B$24:$IV$24</definedName>
    <definedName name="XDO_GROUP_?G_4?311?">'SFMP- Series 6'!$B$28:$IV$31</definedName>
    <definedName name="XDO_GROUP_?G_4?312?">'SFMP- Series 6'!$B$44:$IV$50</definedName>
    <definedName name="XDO_GROUP_?G_4?313?">'SFMP- Series 6'!$B$65:$IV$65</definedName>
    <definedName name="XDO_GROUP_?G_4?314?">'SFMP- Series 6'!$B$70:$IV$70</definedName>
    <definedName name="XDO_GROUP_?G_4?315?">'SFMP- Series 34'!$B$24:$IV$24</definedName>
    <definedName name="XDO_GROUP_?G_4?316?">'SFMP- Series 34'!$B$28:$IV$28</definedName>
    <definedName name="XDO_GROUP_?G_4?317?">'SFMP- Series 34'!$B$41:$IV$45</definedName>
    <definedName name="XDO_GROUP_?G_4?318?">'SFMP- Series 34'!$B$60:$IV$60</definedName>
    <definedName name="XDO_GROUP_?G_4?319?">'SFMP- Series 34'!$B$65:$IV$65</definedName>
    <definedName name="XDO_GROUP_?G_4?32?">SEHF!$B$65:$IV$66</definedName>
    <definedName name="XDO_GROUP_?G_4?320?">'SMCBF-IP'!$B$10:$IV$46</definedName>
    <definedName name="XDO_GROUP_?G_4?321?">'SMCBF-IP'!$B$52:$IV$53</definedName>
    <definedName name="XDO_GROUP_?G_4?322?">'SMCBF-IP'!$B$74:$IV$74</definedName>
    <definedName name="XDO_GROUP_?G_4?323?">'SMCBF-IP'!$B$93:$IV$93</definedName>
    <definedName name="XDO_GROUP_?G_4?324?">'SMCBF-IP'!$B$98:$IV$98</definedName>
    <definedName name="XDO_GROUP_?G_4?325?">SFRDF!$B$18:$IV$20</definedName>
    <definedName name="XDO_GROUP_?G_4?326?">SFRDF!$B$28:$IV$30</definedName>
    <definedName name="XDO_GROUP_?G_4?327?">SFRDF!$B$34:$IV$36</definedName>
    <definedName name="XDO_GROUP_?G_4?328?">SFRDF!$B$43:$IV$44</definedName>
    <definedName name="XDO_GROUP_?G_4?329?">SFRDF!$B$57:$IV$57</definedName>
    <definedName name="XDO_GROUP_?G_4?33?">SEHF!$B$70:$IV$70</definedName>
    <definedName name="XDO_GROUP_?G_4?330?">SFRDF!$B$67:$IV$67</definedName>
    <definedName name="XDO_GROUP_?G_4?331?">SFRDF!$B$72:$IV$72</definedName>
    <definedName name="XDO_GROUP_?G_4?332?">SBIETFIT!$B$10:$IV$19</definedName>
    <definedName name="XDO_GROUP_?G_4?333?">SBIETFIT!$B$62:$IV$62</definedName>
    <definedName name="XDO_GROUP_?G_4?334?">SBIETFIT!$B$67:$IV$67</definedName>
    <definedName name="XDO_GROUP_?G_4?335?">SBIETFPB!$B$10:$IV$19</definedName>
    <definedName name="XDO_GROUP_?G_4?336?">SBIETFPB!$B$62:$IV$62</definedName>
    <definedName name="XDO_GROUP_?G_4?337?">SBIETFPB!$B$67:$IV$67</definedName>
    <definedName name="XDO_GROUP_?G_4?338?">'SRBF-AP'!$B$10:$IV$61</definedName>
    <definedName name="XDO_GROUP_?G_4?339?">'SRBF-AP'!$B$70:$IV$71</definedName>
    <definedName name="XDO_GROUP_?G_4?34?">SEHF!$B$79:$IV$127</definedName>
    <definedName name="XDO_GROUP_?G_4?340?">'SRBF-AP'!$B$79:$IV$80</definedName>
    <definedName name="XDO_GROUP_?G_4?341?">'SRBF-AP'!$B$84:$IV$84</definedName>
    <definedName name="XDO_GROUP_?G_4?342?">'SRBF-AP'!$B$111:$IV$111</definedName>
    <definedName name="XDO_GROUP_?G_4?343?">'SRBF-AP'!$B$116:$IV$116</definedName>
    <definedName name="XDO_GROUP_?G_4?344?">'SRBF-AHP'!$B$10:$IV$61</definedName>
    <definedName name="XDO_GROUP_?G_4?345?">'SRBF-AHP'!#REF!</definedName>
    <definedName name="XDO_GROUP_?G_4?346?">'SRBF-AHP'!#REF!</definedName>
    <definedName name="XDO_GROUP_?G_4?347?">'SRBF-AHP'!$B$80:$IV$81</definedName>
    <definedName name="XDO_GROUP_?G_4?348?">'SRBF-AHP'!$B$89:$IV$90</definedName>
    <definedName name="XDO_GROUP_?G_4?349?">'SRBF-AHP'!$B$94:$IV$94</definedName>
    <definedName name="XDO_GROUP_?G_4?35?">SEHF!$B$133:$IV$133</definedName>
    <definedName name="XDO_GROUP_?G_4?350?">'SRBF-AHP'!$B$111:$IV$111</definedName>
    <definedName name="XDO_GROUP_?G_4?351?">'SRBF-AHP'!$B$123:$IV$123</definedName>
    <definedName name="XDO_GROUP_?G_4?352?">'SRBF-AHP'!$B$128:$IV$128</definedName>
    <definedName name="XDO_GROUP_?G_4?353?">'SRBF-CHP'!$B$10:$IV$61</definedName>
    <definedName name="XDO_GROUP_?G_4?354?">'SRBF-CHP'!$B$70:$IV$79</definedName>
    <definedName name="XDO_GROUP_?G_4?355?">'SRBF-CHP'!$B$87:$IV$91</definedName>
    <definedName name="XDO_GROUP_?G_4?356?">'SRBF-CHP'!$B$120:$IV$120</definedName>
    <definedName name="XDO_GROUP_?G_4?357?">'SRBF-CHP'!$B$125:$IV$125</definedName>
    <definedName name="XDO_GROUP_?G_4?358?">'SRBF-CP'!$B$10:$IV$61</definedName>
    <definedName name="XDO_GROUP_?G_4?359?">'SRBF-CP'!$B$70:$IV$78</definedName>
    <definedName name="XDO_GROUP_?G_4?36?">SEHF!$B$137:$IV$141</definedName>
    <definedName name="XDO_GROUP_?G_4?360?">'SRBF-CP'!$B$86:$IV$89</definedName>
    <definedName name="XDO_GROUP_?G_4?361?">'SRBF-CP'!$B$118:$IV$118</definedName>
    <definedName name="XDO_GROUP_?G_4?362?">'SRBF-CP'!$B$123:$IV$123</definedName>
    <definedName name="XDO_GROUP_?G_4?363?">'SIA-US EQUITY FOF'!$B$14:$IV$14</definedName>
    <definedName name="XDO_GROUP_?G_4?364?">'SIA-US EQUITY FOF'!$B$53:$IV$53</definedName>
    <definedName name="XDO_GROUP_?G_4?365?">'SIA-US EQUITY FOF'!$B$58:$IV$58</definedName>
    <definedName name="XDO_GROUP_?G_4?366?">'SFMP- Series 42'!$B$18:$IV$19</definedName>
    <definedName name="XDO_GROUP_?G_4?367?">'SFMP- Series 42'!$B$27:$IV$27</definedName>
    <definedName name="XDO_GROUP_?G_4?368?">'SFMP- Series 42'!$B$31:$IV$42</definedName>
    <definedName name="XDO_GROUP_?G_4?369?">'SFMP- Series 42'!$B$55:$IV$59</definedName>
    <definedName name="XDO_GROUP_?G_4?37?">SEHF!$B$150:$IV$153</definedName>
    <definedName name="XDO_GROUP_?G_4?370?">'SFMP- Series 42'!$B$74:$IV$74</definedName>
    <definedName name="XDO_GROUP_?G_4?371?">'SFMP- Series 42'!$B$79:$IV$79</definedName>
    <definedName name="XDO_GROUP_?G_4?372?">'SNN50'!$B$10:$IV$59</definedName>
    <definedName name="XDO_GROUP_?G_4?373?">'SNN50'!$B$68:$IV$68</definedName>
    <definedName name="XDO_GROUP_?G_4?374?">'SNN50'!$B$103:$IV$103</definedName>
    <definedName name="XDO_GROUP_?G_4?375?">'SNN50'!$B$108:$IV$108</definedName>
    <definedName name="XDO_GROUP_?G_4?376?">'SFMP- Series 44'!$B$26:$IV$31</definedName>
    <definedName name="XDO_GROUP_?G_4?377?">'SFMP- Series 44'!$B$44:$IV$55</definedName>
    <definedName name="XDO_GROUP_?G_4?378?">'SFMP- Series 44'!$B$70:$IV$70</definedName>
    <definedName name="XDO_GROUP_?G_4?379?">'SFMP- Series 44'!$B$75:$IV$75</definedName>
    <definedName name="XDO_GROUP_?G_4?38?">SEHF!$B$161:$IV$161</definedName>
    <definedName name="XDO_GROUP_?G_4?380?">'SFMP- Series 45'!$B$26:$IV$35</definedName>
    <definedName name="XDO_GROUP_?G_4?381?">'SFMP- Series 45'!$B$48:$IV$56</definedName>
    <definedName name="XDO_GROUP_?G_4?382?">'SFMP- Series 45'!$B$71:$IV$71</definedName>
    <definedName name="XDO_GROUP_?G_4?383?">'SFMP- Series 45'!$B$76:$IV$76</definedName>
    <definedName name="XDO_GROUP_?G_4?384?">SBIETFCON!$B$10:$IV$40</definedName>
    <definedName name="XDO_GROUP_?G_4?385?">SBIETFCON!$B$49:$IV$49</definedName>
    <definedName name="XDO_GROUP_?G_4?386?">SBIETFCON!$B$84:$IV$84</definedName>
    <definedName name="XDO_GROUP_?G_4?387?">SBIETFCON!$B$89:$IV$89</definedName>
    <definedName name="XDO_GROUP_?G_4?388?">'SFMP- Series 46'!$B$26:$IV$29</definedName>
    <definedName name="XDO_GROUP_?G_4?389?">'SFMP- Series 46'!$B$42:$IV$49</definedName>
    <definedName name="XDO_GROUP_?G_4?39?">SEHF!$B$176:$IV$176</definedName>
    <definedName name="XDO_GROUP_?G_4?390?">'SFMP- Series 46'!$B$64:$IV$64</definedName>
    <definedName name="XDO_GROUP_?G_4?391?">'SFMP- Series 46'!$B$69:$IV$69</definedName>
    <definedName name="XDO_GROUP_?G_4?392?">SBAF!$B$10:$IV$101</definedName>
    <definedName name="XDO_GROUP_?G_4?393?">SBAF!$B$109:$IV$109</definedName>
    <definedName name="XDO_GROUP_?G_4?394?">SBAF!$B$113:$IV$114</definedName>
    <definedName name="XDO_GROUP_?G_4?395?">SBAF!$B$123:$IV$159</definedName>
    <definedName name="XDO_GROUP_?G_4?396?">SBAF!$B$167:$IV$173</definedName>
    <definedName name="XDO_GROUP_?G_4?397?">SBAF!$B$177:$IV$178</definedName>
    <definedName name="XDO_GROUP_?G_4?398?">SBAF!$B$183:$IV$183</definedName>
    <definedName name="XDO_GROUP_?G_4?399?">SBAF!$B$187:$IV$191</definedName>
    <definedName name="XDO_GROUP_?G_4?4?">#REF!</definedName>
    <definedName name="XDO_GROUP_?G_4?40?">SEHF!$B$181:$IV$181</definedName>
    <definedName name="XDO_GROUP_?G_4?400?">SBAF!$B$212:$IV$212</definedName>
    <definedName name="XDO_GROUP_?G_4?401?">SBAF!$B$217:$IV$217</definedName>
    <definedName name="XDO_GROUP_?G_4?402?">'SFMP- Series 49'!$B$26:$IV$34</definedName>
    <definedName name="XDO_GROUP_?G_4?403?">'SFMP- Series 49'!$B$47:$IV$55</definedName>
    <definedName name="XDO_GROUP_?G_4?404?">'SFMP- Series 49'!$B$70:$IV$70</definedName>
    <definedName name="XDO_GROUP_?G_4?405?">'SFMP- Series 49'!$B$75:$IV$75</definedName>
    <definedName name="XDO_GROUP_?G_4?406?">'SFMP- Series 50'!$B$26:$IV$31</definedName>
    <definedName name="XDO_GROUP_?G_4?407?">'SFMP- Series 50'!$B$44:$IV$50</definedName>
    <definedName name="XDO_GROUP_?G_4?408?">'SFMP- Series 50'!$B$65:$IV$65</definedName>
    <definedName name="XDO_GROUP_?G_4?409?">'SFMP- Series 50'!$B$70:$IV$70</definedName>
    <definedName name="XDO_GROUP_?G_4?41?">#REF!</definedName>
    <definedName name="XDO_GROUP_?G_4?410?">'SFMP- Series 51'!$B$26:$IV$37</definedName>
    <definedName name="XDO_GROUP_?G_4?411?">'SFMP- Series 51'!$B$50:$IV$59</definedName>
    <definedName name="XDO_GROUP_?G_4?412?">'SFMP- Series 51'!$B$74:$IV$74</definedName>
    <definedName name="XDO_GROUP_?G_4?413?">'SFMP- Series 51'!$B$79:$IV$79</definedName>
    <definedName name="XDO_GROUP_?G_4?414?">'SFMP- Series 52'!$B$26:$IV$30</definedName>
    <definedName name="XDO_GROUP_?G_4?415?">'SFMP- Series 52'!$B$43:$IV$51</definedName>
    <definedName name="XDO_GROUP_?G_4?416?">'SFMP- Series 52'!$B$66:$IV$66</definedName>
    <definedName name="XDO_GROUP_?G_4?417?">'SFMP- Series 52'!$B$71:$IV$71</definedName>
    <definedName name="XDO_GROUP_?G_4?418?">'SFMP- Series 53'!$B$26:$IV$34</definedName>
    <definedName name="XDO_GROUP_?G_4?419?">'SFMP- Series 53'!$B$47:$IV$57</definedName>
    <definedName name="XDO_GROUP_?G_4?42?">#REF!</definedName>
    <definedName name="XDO_GROUP_?G_4?420?">'SFMP- Series 53'!$B$72:$IV$72</definedName>
    <definedName name="XDO_GROUP_?G_4?421?">'SFMP- Series 53'!$B$77:$IV$77</definedName>
    <definedName name="XDO_GROUP_?G_4?422?">'SFMP- Series 54'!$B$26:$IV$28</definedName>
    <definedName name="XDO_GROUP_?G_4?423?">'SFMP- Series 54'!$B$41:$IV$44</definedName>
    <definedName name="XDO_GROUP_?G_4?424?">'SFMP- Series 54'!$B$59:$IV$59</definedName>
    <definedName name="XDO_GROUP_?G_4?425?">'SFMP- Series 54'!$B$64:$IV$64</definedName>
    <definedName name="XDO_GROUP_?G_4?426?">'SFMP- Series 55'!$B$26:$IV$32</definedName>
    <definedName name="XDO_GROUP_?G_4?427?">'SFMP- Series 55'!$B$45:$IV$55</definedName>
    <definedName name="XDO_GROUP_?G_4?428?">'SFMP- Series 55'!$B$70:$IV$70</definedName>
    <definedName name="XDO_GROUP_?G_4?429?">'SFMP- Series 55'!$B$75:$IV$75</definedName>
    <definedName name="XDO_GROUP_?G_4?43?">SMIF!$B$18:$IV$36</definedName>
    <definedName name="XDO_GROUP_?G_4?430?">'SFMP- Series 57'!$B$26:$IV$29</definedName>
    <definedName name="XDO_GROUP_?G_4?431?">'SFMP- Series 57'!$B$42:$IV$52</definedName>
    <definedName name="XDO_GROUP_?G_4?432?">'SFMP- Series 57'!$B$67:$IV$67</definedName>
    <definedName name="XDO_GROUP_?G_4?433?">'SFMP- Series 57'!$B$72:$IV$72</definedName>
    <definedName name="XDO_GROUP_?G_4?434?">'SFMP- Series 58'!$B$26:$IV$32</definedName>
    <definedName name="XDO_GROUP_?G_4?435?">'SFMP- Series 58'!$B$45:$IV$52</definedName>
    <definedName name="XDO_GROUP_?G_4?436?">'SFMP- Series 58'!$B$67:$IV$67</definedName>
    <definedName name="XDO_GROUP_?G_4?437?">'SFMP- Series 58'!$B$72:$IV$72</definedName>
    <definedName name="XDO_GROUP_?G_4?438?">SCPSE!$B$18:$IV$43</definedName>
    <definedName name="XDO_GROUP_?G_4?439?">SCPSE!$B$51:$IV$52</definedName>
    <definedName name="XDO_GROUP_?G_4?44?">SMIF!$B$42:$IV$43</definedName>
    <definedName name="XDO_GROUP_?G_4?440?">SCPSE!$B$56:$IV$107</definedName>
    <definedName name="XDO_GROUP_?G_4?441?">SCPSE!$B$134:$IV$134</definedName>
    <definedName name="XDO_GROUP_?G_4?442?">SCPSE!$B$139:$IV$139</definedName>
    <definedName name="XDO_GROUP_?G_4?443?">'SFMP- Series 59'!$B$38:$IV$40</definedName>
    <definedName name="XDO_GROUP_?G_4?444?">'SFMP- Series 59'!$B$55:$IV$55</definedName>
    <definedName name="XDO_GROUP_?G_4?445?">'SFMP- Series 59'!$B$60:$IV$60</definedName>
    <definedName name="XDO_GROUP_?G_4?446?">'SFMP- Series 60'!$B$26:$IV$31</definedName>
    <definedName name="XDO_GROUP_?G_4?447?">'SFMP- Series 60'!$B$44:$IV$51</definedName>
    <definedName name="XDO_GROUP_?G_4?448?">'SFMP- Series 60'!$B$66:$IV$66</definedName>
    <definedName name="XDO_GROUP_?G_4?449?">'SFMP- Series 60'!$B$71:$IV$71</definedName>
    <definedName name="XDO_GROUP_?G_4?45?">SMIF!$B$47:$IV$49</definedName>
    <definedName name="XDO_GROUP_?G_4?450?">SMCF!$B$10:$IV$69</definedName>
    <definedName name="XDO_GROUP_?G_4?451?">SMCF!$B$84:$IV$84</definedName>
    <definedName name="XDO_GROUP_?G_4?452?">SMCF!$B$95:$IV$95</definedName>
    <definedName name="XDO_GROUP_?G_4?453?">SMCF!$B$114:$IV$114</definedName>
    <definedName name="XDO_GROUP_?G_4?454?">SMCF!$B$119:$IV$119</definedName>
    <definedName name="XDO_GROUP_?G_4?455?">'SFMP- Series 61'!$B$26:$IV$36</definedName>
    <definedName name="XDO_GROUP_?G_4?456?">'SFMP- Series 61'!$B$49:$IV$59</definedName>
    <definedName name="XDO_GROUP_?G_4?457?">'SFMP- Series 61'!$B$74:$IV$74</definedName>
    <definedName name="XDO_GROUP_?G_4?458?">'SFMP- Series 61'!$B$79:$IV$79</definedName>
    <definedName name="XDO_GROUP_?G_4?459?">'SFMP- Series 66'!$B$24:$IV$24</definedName>
    <definedName name="XDO_GROUP_?G_4?46?">SMIF!$B$53:$IV$53</definedName>
    <definedName name="XDO_GROUP_?G_4?460?">'SFMP- Series 66'!$B$28:$IV$39</definedName>
    <definedName name="XDO_GROUP_?G_4?461?">'SFMP- Series 66'!$B$52:$IV$55</definedName>
    <definedName name="XDO_GROUP_?G_4?462?">'SFMP- Series 66'!$B$70:$IV$70</definedName>
    <definedName name="XDO_GROUP_?G_4?463?">'SFMP- Series 66'!$B$75:$IV$75</definedName>
    <definedName name="XDO_GROUP_?G_4?464?">'SFMP- Series 67'!$B$26:$IV$34</definedName>
    <definedName name="XDO_GROUP_?G_4?465?">'SFMP- Series 67'!$B$47:$IV$57</definedName>
    <definedName name="XDO_GROUP_?G_4?466?">'SFMP- Series 67'!$B$72:$IV$72</definedName>
    <definedName name="XDO_GROUP_?G_4?467?">'SFMP- Series 67'!$B$77:$IV$77</definedName>
    <definedName name="XDO_GROUP_?G_4?468?">'SFMP- Series 68'!$B$24:$IV$24</definedName>
    <definedName name="XDO_GROUP_?G_4?469?">'SFMP- Series 68'!$B$39:$IV$42</definedName>
    <definedName name="XDO_GROUP_?G_4?47?">SMIF!$B$72:$IV$72</definedName>
    <definedName name="XDO_GROUP_?G_4?470?">'SFMP- Series 68'!$B$57:$IV$57</definedName>
    <definedName name="XDO_GROUP_?G_4?471?">'SFMP- Series 68'!$B$62:$IV$62</definedName>
    <definedName name="XDO_GROUP_?G_4?472?">SNM150IF!$B$10:$IV$159</definedName>
    <definedName name="XDO_GROUP_?G_4?473?">SNM150IF!$B$202:$IV$202</definedName>
    <definedName name="XDO_GROUP_?G_4?474?">SNM150IF!$B$207:$IV$207</definedName>
    <definedName name="XDO_GROUP_?G_4?475?">SNS250IF!$B$10:$IV$259</definedName>
    <definedName name="XDO_GROUP_?G_4?476?">SNS250IF!$B$302:$IV$302</definedName>
    <definedName name="XDO_GROUP_?G_4?477?">SNS250IF!$B$307:$IV$307</definedName>
    <definedName name="XDO_GROUP_?G_4?478?">'SCIGI-JUN 2036'!$B$24:$IV$24</definedName>
    <definedName name="XDO_GROUP_?G_4?479?">'SCIGI-JUN 2036'!$B$53:$IV$53</definedName>
    <definedName name="XDO_GROUP_?G_4?48?">SMIF!$B$82:$IV$82</definedName>
    <definedName name="XDO_GROUP_?G_4?480?">'SCIGI-JUN 2036'!$B$58:$IV$58</definedName>
    <definedName name="XDO_GROUP_?G_4?481?">'SCIGI-APR 2029'!$B$24:$IV$24</definedName>
    <definedName name="XDO_GROUP_?G_4?482?">'SCIGI-APR 2029'!$B$53:$IV$53</definedName>
    <definedName name="XDO_GROUP_?G_4?483?">'SCIGI-APR 2029'!$B$58:$IV$58</definedName>
    <definedName name="XDO_GROUP_?G_4?484?">'SCISI-SEP 2027'!$B$24:$IV$24</definedName>
    <definedName name="XDO_GROUP_?G_4?485?">'SCISI-SEP 2027'!$B$28:$IV$41</definedName>
    <definedName name="XDO_GROUP_?G_4?486?">'SCISI-SEP 2027'!$B$68:$IV$68</definedName>
    <definedName name="XDO_GROUP_?G_4?487?">'SCISI-SEP 2027'!$B$73:$IV$73</definedName>
    <definedName name="XDO_GROUP_?G_4?488?">'SFMP- Series 72'!$B$38:$IV$40</definedName>
    <definedName name="XDO_GROUP_?G_4?489?">'SFMP- Series 72'!$B$55:$IV$55</definedName>
    <definedName name="XDO_GROUP_?G_4?49?">SMIF!$B$87:$IV$87</definedName>
    <definedName name="XDO_GROUP_?G_4?490?">'SFMP- Series 72'!$B$60:$IV$60</definedName>
    <definedName name="XDO_GROUP_?G_4?491?">'SFMP- Series 73'!$B$38:$IV$41</definedName>
    <definedName name="XDO_GROUP_?G_4?492?">'SFMP- Series 73'!$B$56:$IV$56</definedName>
    <definedName name="XDO_GROUP_?G_4?493?">'SFMP- Series 73'!$B$61:$IV$61</definedName>
    <definedName name="XDO_GROUP_?G_4?494?">SLDF!$B$24:$IV$30</definedName>
    <definedName name="XDO_GROUP_?G_4?495?">SLDF!$B$51:$IV$51</definedName>
    <definedName name="XDO_GROUP_?G_4?496?">SLDF!$B$61:$IV$61</definedName>
    <definedName name="XDO_GROUP_?G_4?497?">SLDF!$B$66:$IV$66</definedName>
    <definedName name="XDO_GROUP_?G_4?498?">'SFMP- Series 74'!$B$24:$IV$25</definedName>
    <definedName name="XDO_GROUP_?G_4?499?">'SFMP- Series 74'!$B$29:$IV$36</definedName>
    <definedName name="XDO_GROUP_?G_4?5?">#REF!</definedName>
    <definedName name="XDO_GROUP_?G_4?50?">#REF!</definedName>
    <definedName name="XDO_GROUP_?G_4?500?">'SFMP- Series 74'!$B$49:$IV$52</definedName>
    <definedName name="XDO_GROUP_?G_4?501?">'SFMP- Series 74'!$B$67:$IV$67</definedName>
    <definedName name="XDO_GROUP_?G_4?502?">'SFMP- Series 74'!$B$72:$IV$72</definedName>
    <definedName name="XDO_GROUP_?G_4?503?">'SFMP- Series 76'!$B$18:$IV$22</definedName>
    <definedName name="XDO_GROUP_?G_4?504?">'SFMP- Series 76'!$B$32:$IV$32</definedName>
    <definedName name="XDO_GROUP_?G_4?505?">'SFMP- Series 76'!$B$45:$IV$49</definedName>
    <definedName name="XDO_GROUP_?G_4?506?">'SFMP- Series 76'!$B$64:$IV$64</definedName>
    <definedName name="XDO_GROUP_?G_4?507?">'SFMP- Series 76'!$B$69:$IV$69</definedName>
    <definedName name="XDO_GROUP_?G_4?508?">'SFMP- Series 78'!$B$18:$IV$23</definedName>
    <definedName name="XDO_GROUP_?G_4?509?">'SFMP- Series 78'!$B$31:$IV$31</definedName>
    <definedName name="XDO_GROUP_?G_4?51?">#REF!</definedName>
    <definedName name="XDO_GROUP_?G_4?510?">'SFMP- Series 78'!$B$35:$IV$37</definedName>
    <definedName name="XDO_GROUP_?G_4?511?">'SFMP- Series 78'!$B$50:$IV$53</definedName>
    <definedName name="XDO_GROUP_?G_4?512?">'SFMP- Series 78'!$B$68:$IV$68</definedName>
    <definedName name="XDO_GROUP_?G_4?513?">'SFMP- Series 78'!$B$73:$IV$73</definedName>
    <definedName name="XDO_GROUP_?G_4?514?">SDYF!$B$10:$IV$51</definedName>
    <definedName name="XDO_GROUP_?G_4?515?">SDYF!#REF!</definedName>
    <definedName name="XDO_GROUP_?G_4?516?">SDYF!$B$67:$IV$67</definedName>
    <definedName name="XDO_GROUP_?G_4?517?">SDYF!$B$84:$IV$84</definedName>
    <definedName name="XDO_GROUP_?G_4?518?">SDYF!$B$103:$IV$103</definedName>
    <definedName name="XDO_GROUP_?G_4?519?">SDYF!$B$108:$IV$108</definedName>
    <definedName name="XDO_GROUP_?G_4?52?">SCOF!$B$10:$IV$53</definedName>
    <definedName name="XDO_GROUP_?G_4?520?">'SFMP- Series 79'!$B$18:$IV$23</definedName>
    <definedName name="XDO_GROUP_?G_4?521?">'SFMP- Series 79'!$B$31:$IV$31</definedName>
    <definedName name="XDO_GROUP_?G_4?522?">'SFMP- Series 79'!$B$46:$IV$48</definedName>
    <definedName name="XDO_GROUP_?G_4?523?">'SFMP- Series 79'!$B$63:$IV$63</definedName>
    <definedName name="XDO_GROUP_?G_4?524?">'SFMP- Series 79'!$B$68:$IV$68</definedName>
    <definedName name="XDO_GROUP_?G_4?525?">'SFMP- Series 81'!$B$18:$IV$26</definedName>
    <definedName name="XDO_GROUP_?G_4?526?">'SFMP- Series 81'!$B$34:$IV$35</definedName>
    <definedName name="XDO_GROUP_?G_4?527?">'SFMP- Series 81'!$B$39:$IV$46</definedName>
    <definedName name="XDO_GROUP_?G_4?528?">'SFMP- Series 81'!$B$59:$IV$61</definedName>
    <definedName name="XDO_GROUP_?G_4?529?">'SFMP- Series 81'!$B$76:$IV$76</definedName>
    <definedName name="XDO_GROUP_?G_4?53?">SCOF!$B$57:$IV$57</definedName>
    <definedName name="XDO_GROUP_?G_4?530?">'SFMP- Series 81'!$B$81:$IV$81</definedName>
    <definedName name="XDO_GROUP_?G_4?531?">'SBI-BSE-SENSEX-IF'!$B$10:$IV$40</definedName>
    <definedName name="XDO_GROUP_?G_4?532?">'SBI-BSE-SENSEX-IF'!$B$83:$IV$83</definedName>
    <definedName name="XDO_GROUP_?G_4?533?">'SBI-BSE-SENSEX-IF'!$B$88:$IV$88</definedName>
    <definedName name="XDO_GROUP_?G_4?534?">LIQUIDSBI!$B$52:$IV$52</definedName>
    <definedName name="XDO_GROUP_?G_4?535?">LIQUIDSBI!$B$57:$IV$57</definedName>
    <definedName name="XDO_GROUP_?G_4?536?">SN50EWIF!$B$10:$IV$60</definedName>
    <definedName name="XDO_GROUP_?G_4?537?">SN50EWIF!$B$103:$IV$103</definedName>
    <definedName name="XDO_GROUP_?G_4?538?">SN50EWIF!$B$108:$IV$108</definedName>
    <definedName name="XDO_GROUP_?G_4?539?">SEOF!$B$10:$IV$41</definedName>
    <definedName name="XDO_GROUP_?G_4?54?">SCOF!$B$64:$IV$64</definedName>
    <definedName name="XDO_GROUP_?G_4?540?">SEOF!$B$66:$IV$66</definedName>
    <definedName name="XDO_GROUP_?G_4?541?">SEOF!$B$85:$IV$85</definedName>
    <definedName name="XDO_GROUP_?G_4?542?">SEOF!$B$90:$IV$90</definedName>
    <definedName name="XDO_GROUP_?G_4?543?">'SBI-AOF'!$B$10:$IV$40</definedName>
    <definedName name="XDO_GROUP_?G_4?544?">'SBI-AOF'!$B$49:$IV$49</definedName>
    <definedName name="XDO_GROUP_?G_4?545?">'SBI-AOF'!$B$66:$IV$66</definedName>
    <definedName name="XDO_GROUP_?G_4?546?">'SBI-AOF'!$B$85:$IV$85</definedName>
    <definedName name="XDO_GROUP_?G_4?547?">'SBI-AOF'!$B$90:$IV$90</definedName>
    <definedName name="XDO_GROUP_?G_4?548?">SETFSILVER!$B$54:$IV$54</definedName>
    <definedName name="XDO_GROUP_?G_4?549?">SETFSILVER!#REF!</definedName>
    <definedName name="XDO_GROUP_?G_4?55?">SCOF!$B$81:$IV$81</definedName>
    <definedName name="XDO_GROUP_?G_4?550?">SETFSILVER!$B$59:$IV$59</definedName>
    <definedName name="XDO_GROUP_?G_4?551?">'SETFSILVER-FOF'!$B$42:$IV$42</definedName>
    <definedName name="XDO_GROUP_?G_4?552?">'SETFSILVER-FOF'!$B$54:$IV$54</definedName>
    <definedName name="XDO_GROUP_?G_4?553?">'SETFSILVER-FOF'!$B$59:$IV$59</definedName>
    <definedName name="XDO_GROUP_?G_4?554?">'SN50EW-ETF'!$B$10:$IV$60</definedName>
    <definedName name="XDO_GROUP_?G_4?555?">'SN50EW-ETF'!$B$103:$IV$103</definedName>
    <definedName name="XDO_GROUP_?G_4?556?">'SN50EW-ETF'!$B$108:$IV$108</definedName>
    <definedName name="XDO_GROUP_?G_4?557?">SIOF!$B$10:$IV$44</definedName>
    <definedName name="XDO_GROUP_?G_4?558?">SIOF!$B$69:$IV$69</definedName>
    <definedName name="XDO_GROUP_?G_4?559?">SIOF!$B$88:$IV$88</definedName>
    <definedName name="XDO_GROUP_?G_4?56?">SCOF!$B$100:$IV$100</definedName>
    <definedName name="XDO_GROUP_?G_4?560?">SIOF!$B$93:$IV$93</definedName>
    <definedName name="XDO_GROUP_?G_4?561?">SN500IF!$B$10:$IV$510</definedName>
    <definedName name="XDO_GROUP_?G_4?562?">SN500IF!$B$519:$IV$519</definedName>
    <definedName name="XDO_GROUP_?G_4?563?">SN500IF!$B$554:$IV$554</definedName>
    <definedName name="XDO_GROUP_?G_4?564?">SN500IF!$B$559:$IV$559</definedName>
    <definedName name="XDO_GROUP_?G_4?565?">SNICIF!$B$10:$IV$40</definedName>
    <definedName name="XDO_GROUP_?G_4?566?">SNICIF!$B$49:$IV$49</definedName>
    <definedName name="XDO_GROUP_?G_4?567?">SNICIF!$B$84:$IV$84</definedName>
    <definedName name="XDO_GROUP_?G_4?568?">SNICIF!$B$89:$IV$89</definedName>
    <definedName name="XDO_GROUP_?G_4?569?">SQF!$B$10:$IV$35</definedName>
    <definedName name="XDO_GROUP_?G_4?57?">SCOF!$B$105:$IV$105</definedName>
    <definedName name="XDO_GROUP_?G_4?570?">SQF!$B$78:$IV$78</definedName>
    <definedName name="XDO_GROUP_?G_4?571?">SQF!$B$83:$IV$83</definedName>
    <definedName name="XDO_GROUP_?G_4?572?">SNBIF!$B$10:$IV$23</definedName>
    <definedName name="XDO_GROUP_?G_4?573?">SNBIF!$B$66:$IV$66</definedName>
    <definedName name="XDO_GROUP_?G_4?574?">SNBIF!$B$71:$IV$71</definedName>
    <definedName name="XDO_GROUP_?G_4?575?">SNITIF!$B$10:$IV$19</definedName>
    <definedName name="XDO_GROUP_?G_4?576?">SNITIF!$B$62:$IV$62</definedName>
    <definedName name="XDO_GROUP_?G_4?577?">SNITIF!$B$67:$IV$67</definedName>
    <definedName name="XDO_GROUP_?G_4?578?">'SBI BSE PSU Bank ETF'!$B$10:$IV$20</definedName>
    <definedName name="XDO_GROUP_?G_4?579?">'SBI BSE PSU Bank ETF'!$B$63:$IV$63</definedName>
    <definedName name="XDO_GROUP_?G_4?58?">STOF!$B$10:$IV$37</definedName>
    <definedName name="XDO_GROUP_?G_4?580?">'SBI BSE PSU Bank ETF'!$B$68:$IV$68</definedName>
    <definedName name="XDO_GROUP_?G_4?581?">'SBI BSE PSU Bank Index Fund'!$B$10:$IV$20</definedName>
    <definedName name="XDO_GROUP_?G_4?582?">'SBI BSE PSU Bank Index Fund'!$B$63:$IV$63</definedName>
    <definedName name="XDO_GROUP_?G_4?583?">'SBI BSE PSU Bank Index Fund'!$B$68:$IV$68</definedName>
    <definedName name="XDO_GROUP_?G_4?584?">SIPAAFOF!$B$42:$IV$45</definedName>
    <definedName name="XDO_GROUP_?G_4?585?">SIPAAFOF!$B$57:$IV$57</definedName>
    <definedName name="XDO_GROUP_?G_4?586?">SIPAAFOF!$B$62:$IV$62</definedName>
    <definedName name="XDO_GROUP_?G_4?587?">'SBI Nifty200 Quality 30'!$B$10:$IV$40</definedName>
    <definedName name="XDO_GROUP_?G_4?588?">'SBI Nifty200 Quality 30'!$B$83:$IV$83</definedName>
    <definedName name="XDO_GROUP_?G_4?589?">'SBI Nifty200 Quality 30'!$B$88:$IV$88</definedName>
    <definedName name="XDO_GROUP_?G_4?59?">STOF!$B$41:$IV$42</definedName>
    <definedName name="XDO_GROUP_?G_4?590?">'SBI Nifty200 Mom 30'!$B$10:$IV$39</definedName>
    <definedName name="XDO_GROUP_?G_4?591?">'SBI Nifty200 Mom 30'!$B$48:$IV$48</definedName>
    <definedName name="XDO_GROUP_?G_4?592?">'SBI Nifty200 Mom 30'!$B$83:$IV$83</definedName>
    <definedName name="XDO_GROUP_?G_4?593?">'SBI Nifty200 Mom 30'!$B$88:$IV$88</definedName>
    <definedName name="XDO_GROUP_?G_4?594?">'SBI Nifty100 Low Vol 30'!$B$10:$IV$40</definedName>
    <definedName name="XDO_GROUP_?G_4?595?">'SBI Nifty100 Low Vol 30'!$B$83:$IV$83</definedName>
    <definedName name="XDO_GROUP_?G_4?596?">'SBI Nifty100 Low Vol 30'!$B$88:$IV$88</definedName>
    <definedName name="XDO_GROUP_?G_4?597?">SBILIQETF!$B$52:$IV$52</definedName>
    <definedName name="XDO_GROUP_?G_4?598?">SBILIQETF!$B$57:$IV$57</definedName>
    <definedName name="XDO_GROUP_?G_4?599?">SDAAAFOF!$B$42:$IV$55</definedName>
    <definedName name="XDO_GROUP_?G_4?6?">#REF!</definedName>
    <definedName name="XDO_GROUP_?G_4?60?">STOF!$B$46:$IV$49</definedName>
    <definedName name="XDO_GROUP_?G_4?600?">SDAAAFOF!$B$67:$IV$67</definedName>
    <definedName name="XDO_GROUP_?G_4?601?">SDAAAFOF!$B$72:$IV$72</definedName>
    <definedName name="XDO_GROUP_?G_4?602?">SBIRIOS!$B$10:$IV$43</definedName>
    <definedName name="XDO_GROUP_?G_4?603?">SBIRIOS!$B$86:$IV$86</definedName>
    <definedName name="XDO_GROUP_?G_4?604?">SBIRIOS!$B$91:$IV$91</definedName>
    <definedName name="XDO_GROUP_?G_4?605?">#REF!</definedName>
    <definedName name="XDO_GROUP_?G_4?606?">#REF!</definedName>
    <definedName name="XDO_GROUP_?G_4?607?">#REF!</definedName>
    <definedName name="XDO_GROUP_?G_4?608?">#REF!</definedName>
    <definedName name="XDO_GROUP_?G_4?609?">#REF!</definedName>
    <definedName name="XDO_GROUP_?G_4?61?">STOF!$B$70:$IV$70</definedName>
    <definedName name="XDO_GROUP_?G_4?610?">#REF!</definedName>
    <definedName name="XDO_GROUP_?G_4?611?">#REF!</definedName>
    <definedName name="XDO_GROUP_?G_4?612?">#REF!</definedName>
    <definedName name="XDO_GROUP_?G_4?613?">#REF!</definedName>
    <definedName name="XDO_GROUP_?G_4?614?">#REF!</definedName>
    <definedName name="XDO_GROUP_?G_4?615?">#REF!</definedName>
    <definedName name="XDO_GROUP_?G_4?616?">#REF!</definedName>
    <definedName name="XDO_GROUP_?G_4?617?">#REF!</definedName>
    <definedName name="XDO_GROUP_?G_4?618?">#REF!</definedName>
    <definedName name="XDO_GROUP_?G_4?619?">#REF!</definedName>
    <definedName name="XDO_GROUP_?G_4?62?">STOF!$B$89:$IV$89</definedName>
    <definedName name="XDO_GROUP_?G_4?620?">#REF!</definedName>
    <definedName name="XDO_GROUP_?G_4?621?">#REF!</definedName>
    <definedName name="XDO_GROUP_?G_4?622?">#REF!</definedName>
    <definedName name="XDO_GROUP_?G_4?623?">#REF!</definedName>
    <definedName name="XDO_GROUP_?G_4?624?">#REF!</definedName>
    <definedName name="XDO_GROUP_?G_4?625?">#REF!</definedName>
    <definedName name="XDO_GROUP_?G_4?626?">#REF!</definedName>
    <definedName name="XDO_GROUP_?G_4?63?">STOF!$B$94:$IV$94</definedName>
    <definedName name="XDO_GROUP_?G_4?64?">SHOF!$B$10:$IV$40</definedName>
    <definedName name="XDO_GROUP_?G_4?65?">SHOF!$B$46:$IV$46</definedName>
    <definedName name="XDO_GROUP_?G_4?66?">SHOF!$B$67:$IV$67</definedName>
    <definedName name="XDO_GROUP_?G_4?67?">SHOF!$B$86:$IV$86</definedName>
    <definedName name="XDO_GROUP_?G_4?68?">SHOF!$B$91:$IV$91</definedName>
    <definedName name="XDO_GROUP_?G_4?69?">SCF!$B$10:$IV$90</definedName>
    <definedName name="XDO_GROUP_?G_4?7?">#REF!</definedName>
    <definedName name="XDO_GROUP_?G_4?70?">SCF!$B$96:$IV$97</definedName>
    <definedName name="XDO_GROUP_?G_4?71?">SCF!$B$101:$IV$101</definedName>
    <definedName name="XDO_GROUP_?G_4?72?">SCF!$B$106:$IV$109</definedName>
    <definedName name="XDO_GROUP_?G_4?73?">SCF!$B$126:$IV$132</definedName>
    <definedName name="XDO_GROUP_?G_4?74?">SCF!$B$151:$IV$151</definedName>
    <definedName name="XDO_GROUP_?G_4?75?">SCF!$B$156:$IV$156</definedName>
    <definedName name="XDO_GROUP_?G_4?76?">SNIF!$B$10:$IV$60</definedName>
    <definedName name="XDO_GROUP_?G_4?77?">SNIF!$B$103:$IV$103</definedName>
    <definedName name="XDO_GROUP_?G_4?78?">SNIF!$B$108:$IV$108</definedName>
    <definedName name="XDO_GROUP_?G_4?79?">'SMCBF-SP'!$B$10:$IV$30</definedName>
    <definedName name="XDO_GROUP_?G_4?8?">#REF!</definedName>
    <definedName name="XDO_GROUP_?G_4?80?">'SMCBF-SP'!$B$34:$IV$34</definedName>
    <definedName name="XDO_GROUP_?G_4?81?">'SMCBF-SP'!$B$41:$IV$47</definedName>
    <definedName name="XDO_GROUP_?G_4?82?">'SMCBF-SP'!$B$55:$IV$58</definedName>
    <definedName name="XDO_GROUP_?G_4?83?">'SMCBF-SP'!$B$73:$IV$73</definedName>
    <definedName name="XDO_GROUP_?G_4?84?">'SMCBF-SP'!$B$88:$IV$88</definedName>
    <definedName name="XDO_GROUP_?G_4?85?">'SMCBF-SP'!$B$93:$IV$93</definedName>
    <definedName name="XDO_GROUP_?G_4?86?">SOF!$B$34:$IV$41</definedName>
    <definedName name="XDO_GROUP_?G_4?87?">SOF!$B$61:$IV$61</definedName>
    <definedName name="XDO_GROUP_?G_4?88?">SOF!$B$66:$IV$66</definedName>
    <definedName name="XDO_GROUP_?G_4?89?">SMMDF!#REF!</definedName>
    <definedName name="XDO_GROUP_?G_4?9?">SLMF!$B$10:$IV$88</definedName>
    <definedName name="XDO_GROUP_?G_4?90?">SMMDF!#REF!</definedName>
    <definedName name="XDO_GROUP_?G_4?91?">SMMDF!$B$28:$IV$68</definedName>
    <definedName name="XDO_GROUP_?G_4?92?">SMMDF!$B$74:$IV$75</definedName>
    <definedName name="XDO_GROUP_?G_4?93?">SMMDF!$B$79:$IV$84</definedName>
    <definedName name="XDO_GROUP_?G_4?94?">SMMDF!$B$88:$IV$88</definedName>
    <definedName name="XDO_GROUP_?G_4?95?">SMMDF!$B$107:$IV$107</definedName>
    <definedName name="XDO_GROUP_?G_4?96?">SMMDF!$B$117:$IV$117</definedName>
    <definedName name="XDO_GROUP_?G_4?97?">SMMDF!$B$122:$IV$122</definedName>
    <definedName name="XDO_GROUP_?G_4?98?">SLF!$B$18:$IV$28</definedName>
    <definedName name="XDO_GROUP_?G_4?99?">SLF!$B$36:$IV$36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6" i="2" l="1"/>
  <c r="K106" i="2"/>
  <c r="H161" i="27"/>
  <c r="G161" i="27"/>
  <c r="H154" i="27"/>
  <c r="G154" i="27"/>
  <c r="H62" i="23"/>
  <c r="G62" i="23"/>
  <c r="I88" i="26"/>
  <c r="H89" i="26"/>
  <c r="I89" i="26"/>
  <c r="I161" i="42"/>
  <c r="I162" i="42" s="1"/>
  <c r="H162" i="42"/>
  <c r="I81" i="68"/>
  <c r="I80" i="68"/>
  <c r="H82" i="68"/>
  <c r="I82" i="68"/>
  <c r="H119" i="82"/>
  <c r="G119" i="82"/>
  <c r="H46" i="29"/>
  <c r="G46" i="29"/>
  <c r="H75" i="13"/>
  <c r="G75" i="13"/>
</calcChain>
</file>

<file path=xl/sharedStrings.xml><?xml version="1.0" encoding="utf-8"?>
<sst xmlns="http://schemas.openxmlformats.org/spreadsheetml/2006/main" count="36482" uniqueCount="5341">
  <si>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</si>
  <si>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</si>
  <si>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</si>
  <si>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</si>
  <si>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</si>
  <si>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</si>
  <si>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</si>
  <si>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</si>
  <si>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</si>
  <si>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</si>
  <si>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</si>
  <si>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</si>
  <si>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</si>
  <si>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</si>
  <si>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</si>
  <si>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</si>
  <si>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</si>
  <si>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</si>
  <si>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</si>
  <si>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</si>
  <si>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</si>
  <si>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</si>
  <si>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</si>
  <si>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</si>
  <si>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</si>
  <si>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</si>
  <si>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</si>
  <si>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</si>
  <si>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</si>
  <si>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</si>
  <si>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</si>
  <si>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</si>
  <si>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</si>
  <si>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</si>
  <si>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</si>
  <si>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</si>
  <si>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</si>
  <si>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</si>
  <si>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</si>
  <si>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</si>
  <si>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</si>
  <si>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</si>
  <si>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</si>
  <si>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</si>
  <si>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</si>
  <si>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</si>
  <si>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</si>
  <si>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100024</t>
  </si>
  <si>
    <t>Axis Bank Ltd.</t>
  </si>
  <si>
    <t>INE238A01034</t>
  </si>
  <si>
    <t>100003</t>
  </si>
  <si>
    <t>Infosys Ltd.</t>
  </si>
  <si>
    <t>INE009A01021</t>
  </si>
  <si>
    <t>IT - Software</t>
  </si>
  <si>
    <t>100005</t>
  </si>
  <si>
    <t>Larsen &amp; Toubro Ltd.</t>
  </si>
  <si>
    <t>INE018A01030</t>
  </si>
  <si>
    <t>Construction</t>
  </si>
  <si>
    <t>100106</t>
  </si>
  <si>
    <t>Maruti Suzuki India Ltd.</t>
  </si>
  <si>
    <t>INE585B01010</t>
  </si>
  <si>
    <t>Automobiles</t>
  </si>
  <si>
    <t>100010</t>
  </si>
  <si>
    <t>State Bank of India</t>
  </si>
  <si>
    <t>INE062A01020</t>
  </si>
  <si>
    <t>100104</t>
  </si>
  <si>
    <t>Kotak Mahindra Bank Ltd.</t>
  </si>
  <si>
    <t>INE237A01028</t>
  </si>
  <si>
    <t>100082</t>
  </si>
  <si>
    <t>Ultratech Cement Ltd.</t>
  </si>
  <si>
    <t>INE481G01011</t>
  </si>
  <si>
    <t>Cement &amp; Cement Products</t>
  </si>
  <si>
    <t>100173</t>
  </si>
  <si>
    <t>Asian Paints Ltd.</t>
  </si>
  <si>
    <t>INE021A01026</t>
  </si>
  <si>
    <t>Consumer Durables</t>
  </si>
  <si>
    <t>100447</t>
  </si>
  <si>
    <t>LTIMindtree Ltd.</t>
  </si>
  <si>
    <t>INE214T01019</t>
  </si>
  <si>
    <t>100002</t>
  </si>
  <si>
    <t>Reliance Industries Ltd.</t>
  </si>
  <si>
    <t>INE002A01018</t>
  </si>
  <si>
    <t>Petroleum Products</t>
  </si>
  <si>
    <t>100180</t>
  </si>
  <si>
    <t>Hindalco Industries Ltd.</t>
  </si>
  <si>
    <t>INE038A01020</t>
  </si>
  <si>
    <t>Non - Ferrous Metals</t>
  </si>
  <si>
    <t>100125</t>
  </si>
  <si>
    <t>Bajaj Finance Ltd.</t>
  </si>
  <si>
    <t>INE296A01032</t>
  </si>
  <si>
    <t>Finance</t>
  </si>
  <si>
    <t>100280</t>
  </si>
  <si>
    <t>TVS Motor Company Ltd.</t>
  </si>
  <si>
    <t>INE494B01023</t>
  </si>
  <si>
    <t>100128</t>
  </si>
  <si>
    <t>Eicher Motors Ltd.</t>
  </si>
  <si>
    <t>INE066A01021</t>
  </si>
  <si>
    <t>100084</t>
  </si>
  <si>
    <t>ABB India Ltd.</t>
  </si>
  <si>
    <t>INE117A01022</t>
  </si>
  <si>
    <t>Electrical Equipment</t>
  </si>
  <si>
    <t>100027</t>
  </si>
  <si>
    <t>Pidilite Industries Ltd.</t>
  </si>
  <si>
    <t>INE318A01026</t>
  </si>
  <si>
    <t>Chemicals &amp; Petrochemicals</t>
  </si>
  <si>
    <t>100505</t>
  </si>
  <si>
    <t>ICICI Prudential Life Insurance Company Ltd.</t>
  </si>
  <si>
    <t>INE726G01019</t>
  </si>
  <si>
    <t>Insurance</t>
  </si>
  <si>
    <t>100222</t>
  </si>
  <si>
    <t>The Indian Hotels Company Ltd.</t>
  </si>
  <si>
    <t>INE053A01029</t>
  </si>
  <si>
    <t>Leisure Services</t>
  </si>
  <si>
    <t>100155</t>
  </si>
  <si>
    <t>Divi's Laboratories Ltd.</t>
  </si>
  <si>
    <t>INE361B01024</t>
  </si>
  <si>
    <t>Pharmaceuticals &amp; Biotechnology</t>
  </si>
  <si>
    <t>100572</t>
  </si>
  <si>
    <t>Timken India Ltd.</t>
  </si>
  <si>
    <t>INE325A01013</t>
  </si>
  <si>
    <t>Industrial Products</t>
  </si>
  <si>
    <t>100126</t>
  </si>
  <si>
    <t>Britannia Industries Ltd.</t>
  </si>
  <si>
    <t>INE216A01030</t>
  </si>
  <si>
    <t>Food Products</t>
  </si>
  <si>
    <t>100200</t>
  </si>
  <si>
    <t>Page Industries Ltd.</t>
  </si>
  <si>
    <t>INE761H01022</t>
  </si>
  <si>
    <t>Textiles &amp; Apparels</t>
  </si>
  <si>
    <t>100115</t>
  </si>
  <si>
    <t>Siemens Ltd.</t>
  </si>
  <si>
    <t>INE003A01024</t>
  </si>
  <si>
    <t>100635</t>
  </si>
  <si>
    <t>L&amp;T Technology Services Ltd.</t>
  </si>
  <si>
    <t>INE010V01017</t>
  </si>
  <si>
    <t>IT - Services</t>
  </si>
  <si>
    <t>100143</t>
  </si>
  <si>
    <t>Thermax Ltd.</t>
  </si>
  <si>
    <t>INE152A01029</t>
  </si>
  <si>
    <t>100054</t>
  </si>
  <si>
    <t>Oberoi Realty Ltd.</t>
  </si>
  <si>
    <t>INE093I01010</t>
  </si>
  <si>
    <t>Realty</t>
  </si>
  <si>
    <t>100242</t>
  </si>
  <si>
    <t>Schaeffler India Ltd.</t>
  </si>
  <si>
    <t>INE513A01022</t>
  </si>
  <si>
    <t>Auto Components</t>
  </si>
  <si>
    <t>100218</t>
  </si>
  <si>
    <t>Godrej Properties Ltd.</t>
  </si>
  <si>
    <t>INE484J01027</t>
  </si>
  <si>
    <t>101301</t>
  </si>
  <si>
    <t>Sona Blw Precision Forgings Ltd.</t>
  </si>
  <si>
    <t>INE073K01018</t>
  </si>
  <si>
    <t>100335</t>
  </si>
  <si>
    <t>Kajaria Ceramics Ltd.</t>
  </si>
  <si>
    <t>INE217B01036</t>
  </si>
  <si>
    <t>101378</t>
  </si>
  <si>
    <t>FSN E-Commerce Ventures Ltd.</t>
  </si>
  <si>
    <t>INE388Y01029</t>
  </si>
  <si>
    <t>Retailing</t>
  </si>
  <si>
    <t>100227</t>
  </si>
  <si>
    <t>Jubilant Foodworks Ltd.</t>
  </si>
  <si>
    <t>INE797F01020</t>
  </si>
  <si>
    <t>100284</t>
  </si>
  <si>
    <t>Dr. Lal Path labs Ltd.</t>
  </si>
  <si>
    <t>INE600L01024</t>
  </si>
  <si>
    <t>Healthcare Services</t>
  </si>
  <si>
    <t>100196</t>
  </si>
  <si>
    <t>Berger Paints India Ltd.</t>
  </si>
  <si>
    <t>INE463A01038</t>
  </si>
  <si>
    <t>100144</t>
  </si>
  <si>
    <t>Voltas Ltd.</t>
  </si>
  <si>
    <t>INE226A01021</t>
  </si>
  <si>
    <t>100283</t>
  </si>
  <si>
    <t>Honeywell Automation India Ltd.</t>
  </si>
  <si>
    <t>INE671A01010</t>
  </si>
  <si>
    <t>Industrial Manufacturing</t>
  </si>
  <si>
    <t>100099</t>
  </si>
  <si>
    <t>Hindustan Unilever Ltd.</t>
  </si>
  <si>
    <t>INE030A01027</t>
  </si>
  <si>
    <t>Diversified FMCG</t>
  </si>
  <si>
    <t>100154</t>
  </si>
  <si>
    <t>Colgate Palmolive (India) Ltd.</t>
  </si>
  <si>
    <t>INE259A01022</t>
  </si>
  <si>
    <t>Personal Products</t>
  </si>
  <si>
    <t>102727</t>
  </si>
  <si>
    <t>Kwality Walls India Ltd.</t>
  </si>
  <si>
    <t>INE2KCE01013</t>
  </si>
  <si>
    <t>Total</t>
  </si>
  <si>
    <t>100480</t>
  </si>
  <si>
    <t>Jadoonet.Com</t>
  </si>
  <si>
    <t>EQ600401XXXX</t>
  </si>
  <si>
    <t>Software</t>
  </si>
  <si>
    <t>100481</t>
  </si>
  <si>
    <t>Numero Uno International Ltd.</t>
  </si>
  <si>
    <t>INE703F01010</t>
  </si>
  <si>
    <t>5200001</t>
  </si>
  <si>
    <t>INE494B04019</t>
  </si>
  <si>
    <t>CARE A1+</t>
  </si>
  <si>
    <t>1801406</t>
  </si>
  <si>
    <t>364 DAY T-BILL 19.11.26</t>
  </si>
  <si>
    <t>IN002025Z344</t>
  </si>
  <si>
    <t>Sovereign</t>
  </si>
  <si>
    <t>101260100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</si>
  <si>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</si>
  <si>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</si>
  <si>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</si>
  <si>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</si>
  <si>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</si>
  <si>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</si>
  <si>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</si>
  <si>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</si>
  <si>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</si>
  <si>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</si>
  <si>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</si>
  <si>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</si>
  <si>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017</t>
  </si>
  <si>
    <t>SBI Large and Midcap Fund</t>
  </si>
  <si>
    <t>100814</t>
  </si>
  <si>
    <t>HDFC Asset Management Co. Ltd.</t>
  </si>
  <si>
    <t>INE127D01025</t>
  </si>
  <si>
    <t>Capital Markets</t>
  </si>
  <si>
    <t>100365</t>
  </si>
  <si>
    <t>Ashok Leyland Ltd.</t>
  </si>
  <si>
    <t>INE208A01029</t>
  </si>
  <si>
    <t>Agricultural, Commercial &amp; Construction Vehicles</t>
  </si>
  <si>
    <t>100090</t>
  </si>
  <si>
    <t>Bharat Forge Ltd.</t>
  </si>
  <si>
    <t>INE465A01025</t>
  </si>
  <si>
    <t>100140</t>
  </si>
  <si>
    <t>Shree Cement Ltd.</t>
  </si>
  <si>
    <t>INE070A01015</t>
  </si>
  <si>
    <t>102686</t>
  </si>
  <si>
    <t>Tata Motors Ltd.</t>
  </si>
  <si>
    <t>INE1TAE01010</t>
  </si>
  <si>
    <t>100285</t>
  </si>
  <si>
    <t>Alkem Laboratories Ltd.</t>
  </si>
  <si>
    <t>INE540L01014</t>
  </si>
  <si>
    <t>100306</t>
  </si>
  <si>
    <t>Abbott India Ltd.</t>
  </si>
  <si>
    <t>INE358A01014</t>
  </si>
  <si>
    <t>100201</t>
  </si>
  <si>
    <t>Aurobindo Pharma Ltd.</t>
  </si>
  <si>
    <t>INE406A01037</t>
  </si>
  <si>
    <t>100378</t>
  </si>
  <si>
    <t>Jindal Steel Ltd.</t>
  </si>
  <si>
    <t>INE749A01030</t>
  </si>
  <si>
    <t>100217</t>
  </si>
  <si>
    <t>Torrent Power Ltd.</t>
  </si>
  <si>
    <t>INE813H01021</t>
  </si>
  <si>
    <t>Power</t>
  </si>
  <si>
    <t>100091</t>
  </si>
  <si>
    <t>Indus Towers Ltd.</t>
  </si>
  <si>
    <t>INE121J01017</t>
  </si>
  <si>
    <t>Telecom - Services</t>
  </si>
  <si>
    <t>100271</t>
  </si>
  <si>
    <t>Balkrishna Industries Ltd.</t>
  </si>
  <si>
    <t>INE787D01026</t>
  </si>
  <si>
    <t>102731</t>
  </si>
  <si>
    <t>ICICI Prudential Asset Management Company Ltd.</t>
  </si>
  <si>
    <t>INE346A01027</t>
  </si>
  <si>
    <t>100157</t>
  </si>
  <si>
    <t>Godrej Consumer Products Ltd.</t>
  </si>
  <si>
    <t>INE102D01028</t>
  </si>
  <si>
    <t>101200</t>
  </si>
  <si>
    <t>Gland Pharma Ltd.</t>
  </si>
  <si>
    <t>INE068V01023</t>
  </si>
  <si>
    <t>100121</t>
  </si>
  <si>
    <t>United Breweries Ltd.</t>
  </si>
  <si>
    <t>INE686F01025</t>
  </si>
  <si>
    <t>Beverages</t>
  </si>
  <si>
    <t>100370</t>
  </si>
  <si>
    <t>Biocon Ltd.</t>
  </si>
  <si>
    <t>INE376G01013</t>
  </si>
  <si>
    <t>100100</t>
  </si>
  <si>
    <t>Hindustan Petroleum Corporation Ltd.</t>
  </si>
  <si>
    <t>INE094A01015</t>
  </si>
  <si>
    <t>100739</t>
  </si>
  <si>
    <t>UNO Minda Ltd.</t>
  </si>
  <si>
    <t>INE405E01023</t>
  </si>
  <si>
    <t>100221</t>
  </si>
  <si>
    <t>Sundram Fasteners Ltd.</t>
  </si>
  <si>
    <t>INE387A01021</t>
  </si>
  <si>
    <t>100043</t>
  </si>
  <si>
    <t>ZF Commercial Vehicle Control Systems India Ltd.</t>
  </si>
  <si>
    <t>INE342J01019</t>
  </si>
  <si>
    <t>100293</t>
  </si>
  <si>
    <t>AIA Engineering Ltd.</t>
  </si>
  <si>
    <t>INE212H01026</t>
  </si>
  <si>
    <t>100566</t>
  </si>
  <si>
    <t>Laurus Labs Ltd.</t>
  </si>
  <si>
    <t>INE947Q01028</t>
  </si>
  <si>
    <t>100184</t>
  </si>
  <si>
    <t>Tata Steel Ltd.</t>
  </si>
  <si>
    <t>INE081A01020</t>
  </si>
  <si>
    <t>100047</t>
  </si>
  <si>
    <t>Emami Ltd.</t>
  </si>
  <si>
    <t>INE548C01032</t>
  </si>
  <si>
    <t>101553</t>
  </si>
  <si>
    <t>Delhivery Ltd.</t>
  </si>
  <si>
    <t>INE148O01028</t>
  </si>
  <si>
    <t>100112</t>
  </si>
  <si>
    <t>Punjab National Bank</t>
  </si>
  <si>
    <t>INE160A01022</t>
  </si>
  <si>
    <t>100292</t>
  </si>
  <si>
    <t>Steel Authority of India Ltd.</t>
  </si>
  <si>
    <t>INE114A01011</t>
  </si>
  <si>
    <t>100220</t>
  </si>
  <si>
    <t>Cholamandalam Financial Holdings Ltd.</t>
  </si>
  <si>
    <t>INE149A01033</t>
  </si>
  <si>
    <t>100017</t>
  </si>
  <si>
    <t>National Aluminium Company Ltd.</t>
  </si>
  <si>
    <t>INE139A01034</t>
  </si>
  <si>
    <t>100172</t>
  </si>
  <si>
    <t>ACC Ltd.</t>
  </si>
  <si>
    <t>INE012A01025</t>
  </si>
  <si>
    <t>101311</t>
  </si>
  <si>
    <t>G R Infra projects Ltd.</t>
  </si>
  <si>
    <t>INE201P01022</t>
  </si>
  <si>
    <t>100262</t>
  </si>
  <si>
    <t>Ingersoll Rand (India) Ltd.</t>
  </si>
  <si>
    <t>INE177A01018</t>
  </si>
  <si>
    <t>102677</t>
  </si>
  <si>
    <t>LG Electronics India Ltd.</t>
  </si>
  <si>
    <t>INE324D01010</t>
  </si>
  <si>
    <t>100231</t>
  </si>
  <si>
    <t>Muthoot Finance Ltd.</t>
  </si>
  <si>
    <t>INE414G01012</t>
  </si>
  <si>
    <t>101342</t>
  </si>
  <si>
    <t>Nuvoco Vistas Corporation Ltd.</t>
  </si>
  <si>
    <t>INE118D01016</t>
  </si>
  <si>
    <t>100137</t>
  </si>
  <si>
    <t>The Ramco Cements Ltd.</t>
  </si>
  <si>
    <t>INE331A01037</t>
  </si>
  <si>
    <t>101348</t>
  </si>
  <si>
    <t>Acutaas Chemicals Ltd.</t>
  </si>
  <si>
    <t>INE00FF01025</t>
  </si>
  <si>
    <t>100660</t>
  </si>
  <si>
    <t>Hatsun Agro Product Ltd.</t>
  </si>
  <si>
    <t>INE473B01035</t>
  </si>
  <si>
    <t>100426</t>
  </si>
  <si>
    <t>Relaxo Footwears Ltd.</t>
  </si>
  <si>
    <t>INE131B01039</t>
  </si>
  <si>
    <t>100191</t>
  </si>
  <si>
    <t>Canara Bank</t>
  </si>
  <si>
    <t>INE476A01022</t>
  </si>
  <si>
    <t>101457</t>
  </si>
  <si>
    <t>Motherson Sumi Wiring India Ltd.</t>
  </si>
  <si>
    <t>INE0FS801015</t>
  </si>
  <si>
    <t>100361</t>
  </si>
  <si>
    <t>Bank of India</t>
  </si>
  <si>
    <t>INE084A01016</t>
  </si>
  <si>
    <t>100282</t>
  </si>
  <si>
    <t>Blue Star Ltd.</t>
  </si>
  <si>
    <t>INE472A01039</t>
  </si>
  <si>
    <t>100421</t>
  </si>
  <si>
    <t>Dabur India Ltd.</t>
  </si>
  <si>
    <t>INE016A01026</t>
  </si>
  <si>
    <t>101632</t>
  </si>
  <si>
    <t>Angel One Ltd.</t>
  </si>
  <si>
    <t>INE732I01013</t>
  </si>
  <si>
    <t>100899</t>
  </si>
  <si>
    <t>Neogen Chemicals Ltd.</t>
  </si>
  <si>
    <t>INE136S01016</t>
  </si>
  <si>
    <t>100011</t>
  </si>
  <si>
    <t>Wipro Ltd.</t>
  </si>
  <si>
    <t>INE075A01022</t>
  </si>
  <si>
    <t>100670</t>
  </si>
  <si>
    <t>Tube Investments of India Ltd.</t>
  </si>
  <si>
    <t>INE974X01010</t>
  </si>
  <si>
    <t>100534</t>
  </si>
  <si>
    <t>Sheela Foam Ltd.</t>
  </si>
  <si>
    <t>INE916U01025</t>
  </si>
  <si>
    <t>100552</t>
  </si>
  <si>
    <t>Ganesha Ecosphere Ltd.</t>
  </si>
  <si>
    <t>INE845D01014</t>
  </si>
  <si>
    <t>100344</t>
  </si>
  <si>
    <t>MRF Ltd.</t>
  </si>
  <si>
    <t>INE883A01011</t>
  </si>
  <si>
    <t>100775</t>
  </si>
  <si>
    <t>Lemon Tree Hotels Ltd.</t>
  </si>
  <si>
    <t>INE970X01018</t>
  </si>
  <si>
    <t>100088</t>
  </si>
  <si>
    <t>Bharat Heavy Electricals Ltd.</t>
  </si>
  <si>
    <t>INE257A01026</t>
  </si>
  <si>
    <t>100026</t>
  </si>
  <si>
    <t>Persistent Systems Ltd.</t>
  </si>
  <si>
    <t>INE262H01021</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</si>
  <si>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</si>
  <si>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</si>
  <si>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</si>
  <si>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</si>
  <si>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</si>
  <si>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</si>
  <si>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</si>
  <si>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</si>
  <si>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</si>
  <si>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</si>
  <si>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</si>
  <si>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</si>
  <si>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</si>
  <si>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1801379</t>
  </si>
  <si>
    <t>182 DAY T-BILL 27.02.26</t>
  </si>
  <si>
    <t>IN002025Y222</t>
  </si>
  <si>
    <t>018</t>
  </si>
  <si>
    <t>SBI ELSS Tax Saver Fund</t>
  </si>
  <si>
    <t>100014</t>
  </si>
  <si>
    <t>Mahindra &amp; Mahindra Ltd.</t>
  </si>
  <si>
    <t>INE101A01026</t>
  </si>
  <si>
    <t>100153</t>
  </si>
  <si>
    <t>Cipla Ltd.</t>
  </si>
  <si>
    <t>INE059A01026</t>
  </si>
  <si>
    <t>100019</t>
  </si>
  <si>
    <t>ITC Ltd.</t>
  </si>
  <si>
    <t>INE154A01025</t>
  </si>
  <si>
    <t>100036</t>
  </si>
  <si>
    <t>Mahindra &amp; Mahindra Financial Services Ltd.</t>
  </si>
  <si>
    <t>INE774D01024</t>
  </si>
  <si>
    <t>100095</t>
  </si>
  <si>
    <t>Bharti Airtel Ltd.</t>
  </si>
  <si>
    <t>INE397D01024</t>
  </si>
  <si>
    <t>100147</t>
  </si>
  <si>
    <t>Tech Mahindra Ltd.</t>
  </si>
  <si>
    <t>INE669C01036</t>
  </si>
  <si>
    <t>100028</t>
  </si>
  <si>
    <t>Lupin Ltd.</t>
  </si>
  <si>
    <t>INE326A01037</t>
  </si>
  <si>
    <t>100094</t>
  </si>
  <si>
    <t>Bharat Petroleum Corporation Ltd.</t>
  </si>
  <si>
    <t>INE029A01011</t>
  </si>
  <si>
    <t>100032</t>
  </si>
  <si>
    <t>Tata Consultancy Services Ltd.</t>
  </si>
  <si>
    <t>INE467B01029</t>
  </si>
  <si>
    <t>100176</t>
  </si>
  <si>
    <t>GAIL (India) Ltd.</t>
  </si>
  <si>
    <t>INE129A01019</t>
  </si>
  <si>
    <t>Gas</t>
  </si>
  <si>
    <t>102449</t>
  </si>
  <si>
    <t>Swiggy Ltd.</t>
  </si>
  <si>
    <t>INE00H001014</t>
  </si>
  <si>
    <t>100018</t>
  </si>
  <si>
    <t>Tata Communications Ltd.</t>
  </si>
  <si>
    <t>INE151A01013</t>
  </si>
  <si>
    <t>102569</t>
  </si>
  <si>
    <t>Hexaware Technologies Ltd.</t>
  </si>
  <si>
    <t>INE093A01041</t>
  </si>
  <si>
    <t>100111</t>
  </si>
  <si>
    <t>Oil &amp; Natural Gas Corporation Ltd.</t>
  </si>
  <si>
    <t>INE213A01029</t>
  </si>
  <si>
    <t>Oil</t>
  </si>
  <si>
    <t>100055</t>
  </si>
  <si>
    <t>The Federal Bank Ltd.</t>
  </si>
  <si>
    <t>INE171A01029</t>
  </si>
  <si>
    <t>100531</t>
  </si>
  <si>
    <t>TVS Holdings Ltd.</t>
  </si>
  <si>
    <t>INE105A01035</t>
  </si>
  <si>
    <t>100224</t>
  </si>
  <si>
    <t>Mahindra Lifespace Developers Ltd.</t>
  </si>
  <si>
    <t>INE813A01018</t>
  </si>
  <si>
    <t>101410</t>
  </si>
  <si>
    <t>Medplus Health Services Ltd.</t>
  </si>
  <si>
    <t>INE804L01022</t>
  </si>
  <si>
    <t>100164</t>
  </si>
  <si>
    <t>Petronet LNG Ltd.</t>
  </si>
  <si>
    <t>INE347G01014</t>
  </si>
  <si>
    <t>100514</t>
  </si>
  <si>
    <t>Grindwell Norton Ltd.</t>
  </si>
  <si>
    <t>INE536A01023</t>
  </si>
  <si>
    <t>100119</t>
  </si>
  <si>
    <t>Tata Motors Passenger Vehicles Ltd.</t>
  </si>
  <si>
    <t>INE155A01022</t>
  </si>
  <si>
    <t>101469</t>
  </si>
  <si>
    <t>Equitas Small Finance Bank Ltd.</t>
  </si>
  <si>
    <t>INE063P01018</t>
  </si>
  <si>
    <t>100503</t>
  </si>
  <si>
    <t>Prism Johnson Ltd.</t>
  </si>
  <si>
    <t>INE010A01011</t>
  </si>
  <si>
    <t>100165</t>
  </si>
  <si>
    <t>Rallis India Ltd.</t>
  </si>
  <si>
    <t>INE613A01020</t>
  </si>
  <si>
    <t>Fertilizers &amp; Agrochemicals</t>
  </si>
  <si>
    <t>101936</t>
  </si>
  <si>
    <t>Sundaram Clayton Ltd.</t>
  </si>
  <si>
    <t>INE0Q3R01026</t>
  </si>
  <si>
    <t>101550</t>
  </si>
  <si>
    <t>Life Insurance Corporation of India</t>
  </si>
  <si>
    <t>INE0J1Y01017</t>
  </si>
  <si>
    <t>100161</t>
  </si>
  <si>
    <t>Cummins India Ltd.</t>
  </si>
  <si>
    <t>INE298A01020</t>
  </si>
  <si>
    <t>100008</t>
  </si>
  <si>
    <t>Sun Pharmaceutical Industries Ltd.</t>
  </si>
  <si>
    <t>INE044A01036</t>
  </si>
  <si>
    <t>100266</t>
  </si>
  <si>
    <t>Gujarat State Petronet Ltd.</t>
  </si>
  <si>
    <t>INE246F01010</t>
  </si>
  <si>
    <t>102637</t>
  </si>
  <si>
    <t>JSW Cement Ltd.</t>
  </si>
  <si>
    <t>INE718I01012</t>
  </si>
  <si>
    <t>100743</t>
  </si>
  <si>
    <t>HeidelbergCement India Ltd.</t>
  </si>
  <si>
    <t>INE578A01017</t>
  </si>
  <si>
    <t>102450</t>
  </si>
  <si>
    <t>Niva Bupa Health Insurance Company Ltd.</t>
  </si>
  <si>
    <t>INE995S01015</t>
  </si>
  <si>
    <t>101346</t>
  </si>
  <si>
    <t>Chemplast Sanmar Ltd.</t>
  </si>
  <si>
    <t>INE488A01050</t>
  </si>
  <si>
    <t>100824</t>
  </si>
  <si>
    <t>Aavas Financiers Ltd.</t>
  </si>
  <si>
    <t>INE216P01012</t>
  </si>
  <si>
    <t>101742</t>
  </si>
  <si>
    <t>Pitti Engineering Ltd.</t>
  </si>
  <si>
    <t>INE450D01021</t>
  </si>
  <si>
    <t>102140</t>
  </si>
  <si>
    <t>Sanofi Consumer Healthcare India Ltd.</t>
  </si>
  <si>
    <t>INE0UOS01011</t>
  </si>
  <si>
    <t>100159</t>
  </si>
  <si>
    <t>Sanofi India Ltd.</t>
  </si>
  <si>
    <t>INE058A01010</t>
  </si>
  <si>
    <t>102610</t>
  </si>
  <si>
    <t>HDB Financial Services Ltd.</t>
  </si>
  <si>
    <t>INE756I01012</t>
  </si>
  <si>
    <t>021</t>
  </si>
  <si>
    <t>SBI MNC Fund</t>
  </si>
  <si>
    <t>101458</t>
  </si>
  <si>
    <t>Aether Industries Ltd.</t>
  </si>
  <si>
    <t>INE0BWX01014</t>
  </si>
  <si>
    <t>100736</t>
  </si>
  <si>
    <t>CCL Products (India) Ltd.</t>
  </si>
  <si>
    <t>INE421D01022</t>
  </si>
  <si>
    <t>Agricultural Food &amp; other Products</t>
  </si>
  <si>
    <t>100650</t>
  </si>
  <si>
    <t>Garware Technical Fibres Ltd.</t>
  </si>
  <si>
    <t>INE276A01018</t>
  </si>
  <si>
    <t>101370</t>
  </si>
  <si>
    <t>Gokaldas Exports Ltd.</t>
  </si>
  <si>
    <t>INE887G01027</t>
  </si>
  <si>
    <t>100332</t>
  </si>
  <si>
    <t>Navin Fluorine International Ltd.</t>
  </si>
  <si>
    <t>INE048G01026</t>
  </si>
  <si>
    <t>102708</t>
  </si>
  <si>
    <t>Tenneco Clean Air India Ltd.</t>
  </si>
  <si>
    <t>INE19RI01016</t>
  </si>
  <si>
    <t>101102</t>
  </si>
  <si>
    <t>ESAB India Ltd.</t>
  </si>
  <si>
    <t>INE284A01012</t>
  </si>
  <si>
    <t>100558</t>
  </si>
  <si>
    <t>Privi Speciality Chemicals Ltd.</t>
  </si>
  <si>
    <t>INE959A01019</t>
  </si>
  <si>
    <t>100083</t>
  </si>
  <si>
    <t>Samvardhana Motherson International Ltd.</t>
  </si>
  <si>
    <t>INE775A01035</t>
  </si>
  <si>
    <t>102614</t>
  </si>
  <si>
    <t>Anthem Biosciences Ltd.</t>
  </si>
  <si>
    <t>INE0CZ201020</t>
  </si>
  <si>
    <t>100553</t>
  </si>
  <si>
    <t>Kennametal India Ltd.</t>
  </si>
  <si>
    <t>INE717A01029</t>
  </si>
  <si>
    <t>101690</t>
  </si>
  <si>
    <t>Polymedicure Ltd.</t>
  </si>
  <si>
    <t>INE205C01021</t>
  </si>
  <si>
    <t>Healthcare Equipment &amp; Supplies</t>
  </si>
  <si>
    <t>101312</t>
  </si>
  <si>
    <t>Clean Science &amp; Technology Ltd.</t>
  </si>
  <si>
    <t>INE227W01023</t>
  </si>
  <si>
    <t>100257</t>
  </si>
  <si>
    <t>Whirlpool of India Ltd.</t>
  </si>
  <si>
    <t>INE716A01013</t>
  </si>
  <si>
    <t>101081</t>
  </si>
  <si>
    <t>Cohance Lifesciences Ltd.</t>
  </si>
  <si>
    <t>INE03QK01018</t>
  </si>
  <si>
    <t>102725</t>
  </si>
  <si>
    <t>Aequs Ltd.</t>
  </si>
  <si>
    <t>INE947N01017</t>
  </si>
  <si>
    <t>Aerospace &amp; Defense</t>
  </si>
  <si>
    <t>024</t>
  </si>
  <si>
    <t>SBI Equity Hybrid Fund</t>
  </si>
  <si>
    <t>100260</t>
  </si>
  <si>
    <t>Solar Industries India Ltd.</t>
  </si>
  <si>
    <t>INE343H01029</t>
  </si>
  <si>
    <t>101121</t>
  </si>
  <si>
    <t>Adani Energy Solutions Ltd.</t>
  </si>
  <si>
    <t>INE931S01010</t>
  </si>
  <si>
    <t>100465</t>
  </si>
  <si>
    <t>Interglobe Aviation Ltd.</t>
  </si>
  <si>
    <t>INE646L01027</t>
  </si>
  <si>
    <t>100379</t>
  </si>
  <si>
    <t>Adani Power Ltd.</t>
  </si>
  <si>
    <t>INE814H01029</t>
  </si>
  <si>
    <t>100108</t>
  </si>
  <si>
    <t>Adani Ports and Special Economic Zone Ltd.</t>
  </si>
  <si>
    <t>INE742F01042</t>
  </si>
  <si>
    <t>Transport Infrastructure</t>
  </si>
  <si>
    <t>100628</t>
  </si>
  <si>
    <t>Avenue Supermarts Ltd.</t>
  </si>
  <si>
    <t>INE192R01011</t>
  </si>
  <si>
    <t>102512</t>
  </si>
  <si>
    <t>Vishal Mega Mart Ltd.</t>
  </si>
  <si>
    <t>INE01EA01019</t>
  </si>
  <si>
    <t>100362</t>
  </si>
  <si>
    <t>JSW Energy Ltd.</t>
  </si>
  <si>
    <t>INE121E01018</t>
  </si>
  <si>
    <t>102693</t>
  </si>
  <si>
    <t>Lenskart Solutions Ltd.</t>
  </si>
  <si>
    <t>INE956O01016</t>
  </si>
  <si>
    <t>101239</t>
  </si>
  <si>
    <t>Max Healthcare Institute Ltd.</t>
  </si>
  <si>
    <t>INE027H01010</t>
  </si>
  <si>
    <t>100461</t>
  </si>
  <si>
    <t>Astral Ltd.</t>
  </si>
  <si>
    <t>INE006I01046</t>
  </si>
  <si>
    <t>102723</t>
  </si>
  <si>
    <t>Meesho Ltd.</t>
  </si>
  <si>
    <t>INE0VDM01015</t>
  </si>
  <si>
    <t>100181</t>
  </si>
  <si>
    <t>NTPC Ltd.</t>
  </si>
  <si>
    <t>INE733E01010</t>
  </si>
  <si>
    <t>100363</t>
  </si>
  <si>
    <t>Procter &amp; Gamble Hygiene and Health Care Ltd.</t>
  </si>
  <si>
    <t>INE179A01014</t>
  </si>
  <si>
    <t>100519</t>
  </si>
  <si>
    <t>Westlife Foodworld Ltd.</t>
  </si>
  <si>
    <t>INE274F01020</t>
  </si>
  <si>
    <t>100380</t>
  </si>
  <si>
    <t>Bajaj Finserv Ltd.</t>
  </si>
  <si>
    <t>INE918I01026</t>
  </si>
  <si>
    <t>101313</t>
  </si>
  <si>
    <t>Eternal Ltd.</t>
  </si>
  <si>
    <t>INE758T01015</t>
  </si>
  <si>
    <t>6200006</t>
  </si>
  <si>
    <t>INE775A08105</t>
  </si>
  <si>
    <t>100182</t>
  </si>
  <si>
    <t>Power Grid Corporation of India Ltd.</t>
  </si>
  <si>
    <t>INE752E01010</t>
  </si>
  <si>
    <t>101462</t>
  </si>
  <si>
    <t>Vedant Fashions Ltd.</t>
  </si>
  <si>
    <t>INE825V01034</t>
  </si>
  <si>
    <t>102184</t>
  </si>
  <si>
    <t>Brainbees Solutions Ltd.</t>
  </si>
  <si>
    <t>INE02RE01045</t>
  </si>
  <si>
    <t>100830</t>
  </si>
  <si>
    <t>Varun Beverages Ltd.</t>
  </si>
  <si>
    <t>INE200M01039</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</si>
  <si>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</si>
  <si>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</si>
  <si>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</si>
  <si>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</si>
  <si>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</si>
  <si>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</si>
  <si>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</si>
  <si>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</si>
  <si>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</si>
  <si>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</si>
  <si>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</si>
  <si>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</si>
  <si>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</si>
  <si>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</si>
  <si>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704953</t>
  </si>
  <si>
    <t>Adani Airport Holdings Ltd.</t>
  </si>
  <si>
    <t>INE0GCN07047</t>
  </si>
  <si>
    <t>CRISIL AA-</t>
  </si>
  <si>
    <t>N**</t>
  </si>
  <si>
    <t>705455</t>
  </si>
  <si>
    <t>Vertis Infrastructure Trust</t>
  </si>
  <si>
    <t>INE0KXY07059</t>
  </si>
  <si>
    <t>CRISIL AAA</t>
  </si>
  <si>
    <t>800327</t>
  </si>
  <si>
    <t>JTPM Metal Traders Ltd.</t>
  </si>
  <si>
    <t>INE02PE08036</t>
  </si>
  <si>
    <t>CRISIL AA</t>
  </si>
  <si>
    <t>705683</t>
  </si>
  <si>
    <t>Sundaram Finance Ltd.</t>
  </si>
  <si>
    <t>INE660A07SB0</t>
  </si>
  <si>
    <t>705282</t>
  </si>
  <si>
    <t>National Housing Bank</t>
  </si>
  <si>
    <t>INE557F08GD6</t>
  </si>
  <si>
    <t>IND AAA</t>
  </si>
  <si>
    <t>705356</t>
  </si>
  <si>
    <t>Renserv Global Pvt Ltd.</t>
  </si>
  <si>
    <t>INE0AY207061</t>
  </si>
  <si>
    <t>CARE A(CE)</t>
  </si>
  <si>
    <t>704796</t>
  </si>
  <si>
    <t>INE105A08022</t>
  </si>
  <si>
    <t>CRISIL AA+</t>
  </si>
  <si>
    <t>705736</t>
  </si>
  <si>
    <t>Tata Housing Development Co. Ltd.</t>
  </si>
  <si>
    <t>INE582L08078</t>
  </si>
  <si>
    <t>CARE AA</t>
  </si>
  <si>
    <t>705555</t>
  </si>
  <si>
    <t>GMR Airports Ltd.</t>
  </si>
  <si>
    <t>INE776C08075</t>
  </si>
  <si>
    <t>CRISIL A+</t>
  </si>
  <si>
    <t>704927</t>
  </si>
  <si>
    <t>Tata Power Renewable Energy Ltd. (Guaranteed by Tata Power Ltd.)</t>
  </si>
  <si>
    <t>INE607M08105</t>
  </si>
  <si>
    <t>[ICRA]AA+</t>
  </si>
  <si>
    <t>705544</t>
  </si>
  <si>
    <t>India Infrastructure Finance Company Ltd.</t>
  </si>
  <si>
    <t>INE787H08212</t>
  </si>
  <si>
    <t>705313</t>
  </si>
  <si>
    <t>LIC Housing Finance Ltd.</t>
  </si>
  <si>
    <t>INE115A07RF8</t>
  </si>
  <si>
    <t>704936</t>
  </si>
  <si>
    <t>Aditya Birla Renewables Ltd.</t>
  </si>
  <si>
    <t>INE01QP08016</t>
  </si>
  <si>
    <t>705263</t>
  </si>
  <si>
    <t>REC Ltd.</t>
  </si>
  <si>
    <t>INE020B08FP0</t>
  </si>
  <si>
    <t>704822</t>
  </si>
  <si>
    <t>National Bank for Agriculture and Rural Development</t>
  </si>
  <si>
    <t>INE261F08EJ7</t>
  </si>
  <si>
    <t>[ICRA]AAA</t>
  </si>
  <si>
    <t>704836</t>
  </si>
  <si>
    <t>INE0NR607025</t>
  </si>
  <si>
    <t>704735</t>
  </si>
  <si>
    <t>INE261F08EH1</t>
  </si>
  <si>
    <t>704769</t>
  </si>
  <si>
    <t>INE296A07SV1</t>
  </si>
  <si>
    <t>704634</t>
  </si>
  <si>
    <t>INE813H07325</t>
  </si>
  <si>
    <t>704492</t>
  </si>
  <si>
    <t>Power Finance Corporation Ltd.</t>
  </si>
  <si>
    <t>INE134E08MA1</t>
  </si>
  <si>
    <t>704910</t>
  </si>
  <si>
    <t>Aditya Birla Real Estate Ltd.</t>
  </si>
  <si>
    <t>INE055A08052</t>
  </si>
  <si>
    <t>705558</t>
  </si>
  <si>
    <t>Torrent Investments Ltd.</t>
  </si>
  <si>
    <t>INE939L08013</t>
  </si>
  <si>
    <t>705721</t>
  </si>
  <si>
    <t>Canara Bank( AT1 Bond under Basel III )</t>
  </si>
  <si>
    <t>INE476A08266</t>
  </si>
  <si>
    <t>704982</t>
  </si>
  <si>
    <t>Summit Digitel Infrastructure Pvt. Ltd.</t>
  </si>
  <si>
    <t>INE507T07153</t>
  </si>
  <si>
    <t>705361</t>
  </si>
  <si>
    <t>Indian Railway Finance Corporation Ltd.</t>
  </si>
  <si>
    <t>INE053F08494</t>
  </si>
  <si>
    <t>705665</t>
  </si>
  <si>
    <t>INE414G07JL7</t>
  </si>
  <si>
    <t>705678</t>
  </si>
  <si>
    <t>INE476A08167</t>
  </si>
  <si>
    <t>704986</t>
  </si>
  <si>
    <t>Bharti Telecom Ltd.</t>
  </si>
  <si>
    <t>INE403D08264</t>
  </si>
  <si>
    <t>704942</t>
  </si>
  <si>
    <t>Avanse Financial Services Ltd.</t>
  </si>
  <si>
    <t>INE087P07402</t>
  </si>
  <si>
    <t>CARE AA-</t>
  </si>
  <si>
    <t>704905</t>
  </si>
  <si>
    <t>INE476A08241</t>
  </si>
  <si>
    <t>703815</t>
  </si>
  <si>
    <t>State Bank of India( AT1 Bond under Basel III )</t>
  </si>
  <si>
    <t>INE062A08314</t>
  </si>
  <si>
    <t>704856</t>
  </si>
  <si>
    <t>INE062A08439</t>
  </si>
  <si>
    <t>704308</t>
  </si>
  <si>
    <t>INE813H07275</t>
  </si>
  <si>
    <t>705030</t>
  </si>
  <si>
    <t>INE020B08FD6</t>
  </si>
  <si>
    <t>704932</t>
  </si>
  <si>
    <t>INE134E08ND3</t>
  </si>
  <si>
    <t>705411</t>
  </si>
  <si>
    <t>INE134E08NR3</t>
  </si>
  <si>
    <t>705330</t>
  </si>
  <si>
    <t>INE414G07JN3</t>
  </si>
  <si>
    <t>705407</t>
  </si>
  <si>
    <t>INE414G07II5</t>
  </si>
  <si>
    <t>705552</t>
  </si>
  <si>
    <t>INE414G07JQ6</t>
  </si>
  <si>
    <t>704305</t>
  </si>
  <si>
    <t>INE813H07309</t>
  </si>
  <si>
    <t>704633</t>
  </si>
  <si>
    <t>INE813H07333</t>
  </si>
  <si>
    <t>702489</t>
  </si>
  <si>
    <t>INE134E08KV1</t>
  </si>
  <si>
    <t>704987</t>
  </si>
  <si>
    <t>INE403D08256</t>
  </si>
  <si>
    <t>800323</t>
  </si>
  <si>
    <t>INE0H7R07058</t>
  </si>
  <si>
    <t>705588</t>
  </si>
  <si>
    <t>INE414G07JM5</t>
  </si>
  <si>
    <t>705622</t>
  </si>
  <si>
    <t>INE403D08280</t>
  </si>
  <si>
    <t>704296</t>
  </si>
  <si>
    <t>INE087P07337</t>
  </si>
  <si>
    <t>704010</t>
  </si>
  <si>
    <t>Bank of India( AT1 Bond Under Basel III )</t>
  </si>
  <si>
    <t>INE084A08169</t>
  </si>
  <si>
    <t>704129</t>
  </si>
  <si>
    <t>JM Financial Asset Reconstruction Company Ltd.</t>
  </si>
  <si>
    <t>INE265J07506</t>
  </si>
  <si>
    <t>[ICRA]AA-</t>
  </si>
  <si>
    <t>1600018</t>
  </si>
  <si>
    <t>INE1CBK15029</t>
  </si>
  <si>
    <t>CRISIL AAA(SO)</t>
  </si>
  <si>
    <t>900331</t>
  </si>
  <si>
    <t>6.48% CGL 2035</t>
  </si>
  <si>
    <t>IN0020250091</t>
  </si>
  <si>
    <t>900313</t>
  </si>
  <si>
    <t>6.79% CGL 2034</t>
  </si>
  <si>
    <t>IN0020240126</t>
  </si>
  <si>
    <t>900325</t>
  </si>
  <si>
    <t>6.68% CGL 2040</t>
  </si>
  <si>
    <t>IN0020250042</t>
  </si>
  <si>
    <t>900321</t>
  </si>
  <si>
    <t>6.33% CGL 2035</t>
  </si>
  <si>
    <t>IN0020250026</t>
  </si>
  <si>
    <t>900315</t>
  </si>
  <si>
    <t>6.92% CGL 2039</t>
  </si>
  <si>
    <t>IN0020240134</t>
  </si>
  <si>
    <t>1103311</t>
  </si>
  <si>
    <t>INE040A16IF8</t>
  </si>
  <si>
    <t>CRISIL A1+</t>
  </si>
  <si>
    <t>1103199</t>
  </si>
  <si>
    <t>CSB Bank Ltd.</t>
  </si>
  <si>
    <t>INE679A16458</t>
  </si>
  <si>
    <t>1103310</t>
  </si>
  <si>
    <t>INE679A16516</t>
  </si>
  <si>
    <t>1102939</t>
  </si>
  <si>
    <t>INE040A16GN6</t>
  </si>
  <si>
    <t>1800702</t>
  </si>
  <si>
    <t>GOI 22.08.2026 GOV</t>
  </si>
  <si>
    <t>IN000826C023</t>
  </si>
  <si>
    <t>028</t>
  </si>
  <si>
    <t>SBI Medium to Long Duration Fund (Erstwhile known as SBI Magnum Income Fund)</t>
  </si>
  <si>
    <t>705307</t>
  </si>
  <si>
    <t>INE261F08EO7</t>
  </si>
  <si>
    <t>704307</t>
  </si>
  <si>
    <t>INE813H07283</t>
  </si>
  <si>
    <t>704918</t>
  </si>
  <si>
    <t>Renew Solar Energy (Jharkhand Five) Pvt. Ltd.</t>
  </si>
  <si>
    <t>INE154Z07011</t>
  </si>
  <si>
    <t>705579</t>
  </si>
  <si>
    <t>Motilal Oswal Finvest Ltd.</t>
  </si>
  <si>
    <t>INE01WN07128</t>
  </si>
  <si>
    <t>705562</t>
  </si>
  <si>
    <t>H.G. Infra Engineering Ltd.</t>
  </si>
  <si>
    <t>INE926X08015</t>
  </si>
  <si>
    <t>705549</t>
  </si>
  <si>
    <t>INE756I07FB6</t>
  </si>
  <si>
    <t>705633</t>
  </si>
  <si>
    <t>JM Financial Credit Solutions Ltd.</t>
  </si>
  <si>
    <t>INE651J07960</t>
  </si>
  <si>
    <t>[ICRA]AA</t>
  </si>
  <si>
    <t>704411</t>
  </si>
  <si>
    <t>Aadhar Housing Finance Ltd.</t>
  </si>
  <si>
    <t>INE883F07314</t>
  </si>
  <si>
    <t>705530</t>
  </si>
  <si>
    <t>Godrej Seeds &amp; Genetics Ltd.</t>
  </si>
  <si>
    <t>INE316Z08022</t>
  </si>
  <si>
    <t>705531</t>
  </si>
  <si>
    <t>INE316Z08048</t>
  </si>
  <si>
    <t>705533</t>
  </si>
  <si>
    <t>INE316Z08014</t>
  </si>
  <si>
    <t>705532</t>
  </si>
  <si>
    <t>INE316Z08030</t>
  </si>
  <si>
    <t>1600022</t>
  </si>
  <si>
    <t>INE2I7F15012</t>
  </si>
  <si>
    <t>1600021</t>
  </si>
  <si>
    <t>INE2I7G15010</t>
  </si>
  <si>
    <t>900328</t>
  </si>
  <si>
    <t>7.24% CGL 2055</t>
  </si>
  <si>
    <t>IN0020250075</t>
  </si>
  <si>
    <t>1906058</t>
  </si>
  <si>
    <t>6.90% State Government of Bihar 2035</t>
  </si>
  <si>
    <t>IN1320250021</t>
  </si>
  <si>
    <t>6400002</t>
  </si>
  <si>
    <t>INF0RQ622028</t>
  </si>
  <si>
    <t>CDMDF</t>
  </si>
  <si>
    <t>033</t>
  </si>
  <si>
    <t>SBI Consumption Opportunities Fund</t>
  </si>
  <si>
    <t>100081</t>
  </si>
  <si>
    <t>Titan Company Ltd.</t>
  </si>
  <si>
    <t>INE280A01028</t>
  </si>
  <si>
    <t>101679</t>
  </si>
  <si>
    <t>EIH Ltd.</t>
  </si>
  <si>
    <t>INE230A01023</t>
  </si>
  <si>
    <t>102038</t>
  </si>
  <si>
    <t>Doms Industries Ltd.</t>
  </si>
  <si>
    <t>INE321T01012</t>
  </si>
  <si>
    <t>Household Products</t>
  </si>
  <si>
    <t>102004</t>
  </si>
  <si>
    <t>Flair Writing Industries Ltd.</t>
  </si>
  <si>
    <t>INE00Y201027</t>
  </si>
  <si>
    <t>101573</t>
  </si>
  <si>
    <t>Campus Activewear Ltd.</t>
  </si>
  <si>
    <t>INE278Y01022</t>
  </si>
  <si>
    <t>100529</t>
  </si>
  <si>
    <t>Hawkins Cookers Ltd.</t>
  </si>
  <si>
    <t>INE979B01015</t>
  </si>
  <si>
    <t>102628</t>
  </si>
  <si>
    <t>Aditya Infotech Ltd.</t>
  </si>
  <si>
    <t>INE819V01029</t>
  </si>
  <si>
    <t>100554</t>
  </si>
  <si>
    <t>V-Guard Industries Ltd.</t>
  </si>
  <si>
    <t>INE951I01027</t>
  </si>
  <si>
    <t>101303</t>
  </si>
  <si>
    <t>Dodla Dairy Ltd.</t>
  </si>
  <si>
    <t>INE021O01019</t>
  </si>
  <si>
    <t>101799</t>
  </si>
  <si>
    <t>Sula Vineyards Ltd.</t>
  </si>
  <si>
    <t>INE142Q01026</t>
  </si>
  <si>
    <t>102148</t>
  </si>
  <si>
    <t>Stanley Lifestyles Ltd.</t>
  </si>
  <si>
    <t>INE01A001028</t>
  </si>
  <si>
    <t>102620</t>
  </si>
  <si>
    <t>Brigade Hotel Ventures Ltd.</t>
  </si>
  <si>
    <t>INE03NU01014</t>
  </si>
  <si>
    <t>034</t>
  </si>
  <si>
    <t>SBI Technology Opportunities Fund</t>
  </si>
  <si>
    <t>100188</t>
  </si>
  <si>
    <t>Firstsource Solutions Ltd.</t>
  </si>
  <si>
    <t>INE684F01012</t>
  </si>
  <si>
    <t>Commercial Services &amp; Supplies</t>
  </si>
  <si>
    <t>102451</t>
  </si>
  <si>
    <t>BlackBuck Ltd.</t>
  </si>
  <si>
    <t>INE0UIZ01018</t>
  </si>
  <si>
    <t>100234</t>
  </si>
  <si>
    <t>Coforge Ltd.</t>
  </si>
  <si>
    <t>INE591G01025</t>
  </si>
  <si>
    <t>101390</t>
  </si>
  <si>
    <t>PB Fintech Ltd.</t>
  </si>
  <si>
    <t>INE417T01026</t>
  </si>
  <si>
    <t>Financial Technology (Fintech)</t>
  </si>
  <si>
    <t>100037</t>
  </si>
  <si>
    <t>HCL Technologies Ltd.</t>
  </si>
  <si>
    <t>INE860A01027</t>
  </si>
  <si>
    <t>102124</t>
  </si>
  <si>
    <t>TBO Tek Ltd.</t>
  </si>
  <si>
    <t>INE673O01025</t>
  </si>
  <si>
    <t>101256</t>
  </si>
  <si>
    <t>Nazara Technologies Ltd.</t>
  </si>
  <si>
    <t>INE418L01047</t>
  </si>
  <si>
    <t>Entertainment</t>
  </si>
  <si>
    <t>102712</t>
  </si>
  <si>
    <t>Capillary Technologies India Ltd.</t>
  </si>
  <si>
    <t>INE0ILV01024</t>
  </si>
  <si>
    <t>102122</t>
  </si>
  <si>
    <t>Indegene Ltd.</t>
  </si>
  <si>
    <t>INE065X01017</t>
  </si>
  <si>
    <t>101177</t>
  </si>
  <si>
    <t>Route Mobile Ltd.</t>
  </si>
  <si>
    <t>INE450U01017</t>
  </si>
  <si>
    <t>100138</t>
  </si>
  <si>
    <t>PVR Inox Ltd.</t>
  </si>
  <si>
    <t>INE191H01014</t>
  </si>
  <si>
    <t>101556</t>
  </si>
  <si>
    <t>eMudhra Ltd.</t>
  </si>
  <si>
    <t>INE01QM01018</t>
  </si>
  <si>
    <t>101880</t>
  </si>
  <si>
    <t>NIIT Learning Systems Ltd.</t>
  </si>
  <si>
    <t>INE342G01023</t>
  </si>
  <si>
    <t>Other Consumer Services</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</si>
  <si>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</si>
  <si>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</si>
  <si>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</si>
  <si>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</si>
  <si>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</si>
  <si>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</si>
  <si>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</si>
  <si>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</si>
  <si>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</si>
  <si>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</si>
  <si>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</si>
  <si>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</si>
  <si>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3000005</t>
  </si>
  <si>
    <t>Microsoft Corporation</t>
  </si>
  <si>
    <t>US5949181045</t>
  </si>
  <si>
    <t>100825</t>
  </si>
  <si>
    <t>Alphabet Inc.</t>
  </si>
  <si>
    <t>US02079K3059</t>
  </si>
  <si>
    <t>035</t>
  </si>
  <si>
    <t>SBI Healthcare Opportunities Fund</t>
  </si>
  <si>
    <t>100120</t>
  </si>
  <si>
    <t>Torrent Pharmaceuticals Ltd.</t>
  </si>
  <si>
    <t>INE685A01028</t>
  </si>
  <si>
    <t>101933</t>
  </si>
  <si>
    <t>Jupiter Life Line Hospitals Ltd.</t>
  </si>
  <si>
    <t>INE682M01012</t>
  </si>
  <si>
    <t>100382</t>
  </si>
  <si>
    <t>Fortis Healthcare Ltd.</t>
  </si>
  <si>
    <t>INE061F01013</t>
  </si>
  <si>
    <t>100769</t>
  </si>
  <si>
    <t>Aster DM Healthcare Ltd.</t>
  </si>
  <si>
    <t>INE914M01019</t>
  </si>
  <si>
    <t>101876</t>
  </si>
  <si>
    <t>Mankind Pharma Ltd.</t>
  </si>
  <si>
    <t>INE634S01028</t>
  </si>
  <si>
    <t>101304</t>
  </si>
  <si>
    <t>Krishna Institute of Medical Sciences Ltd.</t>
  </si>
  <si>
    <t>INE967H01025</t>
  </si>
  <si>
    <t>101930</t>
  </si>
  <si>
    <t>Concord Biotech Ltd.</t>
  </si>
  <si>
    <t>INE338H01029</t>
  </si>
  <si>
    <t>102717</t>
  </si>
  <si>
    <t>Sudeep Pharma Ltd.</t>
  </si>
  <si>
    <t>INE0QPI01025</t>
  </si>
  <si>
    <t>101349</t>
  </si>
  <si>
    <t>Vijaya Diagnostic Centre Ltd.</t>
  </si>
  <si>
    <t>INE043W01024</t>
  </si>
  <si>
    <t>100275</t>
  </si>
  <si>
    <t>Pfizer Ltd.</t>
  </si>
  <si>
    <t>INE182A01018</t>
  </si>
  <si>
    <t>102730</t>
  </si>
  <si>
    <t>Nephrocare Health Service Pvt. Ltd.</t>
  </si>
  <si>
    <t>INE428V01029</t>
  </si>
  <si>
    <t>100645</t>
  </si>
  <si>
    <t>Gufic Biosciences Ltd.</t>
  </si>
  <si>
    <t>INE742B01025</t>
  </si>
  <si>
    <t>102726</t>
  </si>
  <si>
    <t>Corona Remedies Ltd.</t>
  </si>
  <si>
    <t>INE02ZQ01018</t>
  </si>
  <si>
    <t>3500003</t>
  </si>
  <si>
    <t>Lonza Group</t>
  </si>
  <si>
    <t>US54338V1017</t>
  </si>
  <si>
    <t>036</t>
  </si>
  <si>
    <t>SBI Contra Fund</t>
  </si>
  <si>
    <t>100039</t>
  </si>
  <si>
    <t>Bajaj Auto Ltd.</t>
  </si>
  <si>
    <t>INE917I01010</t>
  </si>
  <si>
    <t>100169</t>
  </si>
  <si>
    <t>Indian Oil Corporation Ltd.</t>
  </si>
  <si>
    <t>INE242A01010</t>
  </si>
  <si>
    <t>100223</t>
  </si>
  <si>
    <t>United Spirits Ltd.</t>
  </si>
  <si>
    <t>INE854D01024</t>
  </si>
  <si>
    <t>100374</t>
  </si>
  <si>
    <t>CESC Ltd.</t>
  </si>
  <si>
    <t>INE486A01021</t>
  </si>
  <si>
    <t>100177</t>
  </si>
  <si>
    <t>Grasim Industries Ltd.</t>
  </si>
  <si>
    <t>INE047A01021</t>
  </si>
  <si>
    <t>100179</t>
  </si>
  <si>
    <t>Hero MotoCorp Ltd.</t>
  </si>
  <si>
    <t>INE158A01026</t>
  </si>
  <si>
    <t>100035</t>
  </si>
  <si>
    <t>NMDC Ltd.</t>
  </si>
  <si>
    <t>INE584A01023</t>
  </si>
  <si>
    <t>Minerals &amp; Mining</t>
  </si>
  <si>
    <t>100771</t>
  </si>
  <si>
    <t>Bandhan Bank Ltd.</t>
  </si>
  <si>
    <t>INE545U01014</t>
  </si>
  <si>
    <t>100723</t>
  </si>
  <si>
    <t>Ashiana Housing Ltd.</t>
  </si>
  <si>
    <t>INE365D01021</t>
  </si>
  <si>
    <t>100570</t>
  </si>
  <si>
    <t>K.P.R. Mill Ltd.</t>
  </si>
  <si>
    <t>INE930H01031</t>
  </si>
  <si>
    <t>100694</t>
  </si>
  <si>
    <t>Indian Energy Exchange Ltd.</t>
  </si>
  <si>
    <t>INE022Q01020</t>
  </si>
  <si>
    <t>100499</t>
  </si>
  <si>
    <t>Disa India Ltd.</t>
  </si>
  <si>
    <t>INE131C01011</t>
  </si>
  <si>
    <t>101225</t>
  </si>
  <si>
    <t>WENDT (India) Ltd.</t>
  </si>
  <si>
    <t>INE274C01019</t>
  </si>
  <si>
    <t>100386</t>
  </si>
  <si>
    <t>Carborundum Universal Ltd.</t>
  </si>
  <si>
    <t>INE120A01034</t>
  </si>
  <si>
    <t>101452</t>
  </si>
  <si>
    <t>Gateway Distriparks Ltd.</t>
  </si>
  <si>
    <t>INE079J01017</t>
  </si>
  <si>
    <t>100326</t>
  </si>
  <si>
    <t>E.I.D-Parry (India) Ltd.</t>
  </si>
  <si>
    <t>INE126A01031</t>
  </si>
  <si>
    <t>100654</t>
  </si>
  <si>
    <t>Automotive Axles Ltd.</t>
  </si>
  <si>
    <t>INE449A01011</t>
  </si>
  <si>
    <t>100513</t>
  </si>
  <si>
    <t>Greenply Industries Ltd.</t>
  </si>
  <si>
    <t>INE461C01038</t>
  </si>
  <si>
    <t>101775</t>
  </si>
  <si>
    <t>NMDC Steel Ltd.</t>
  </si>
  <si>
    <t>INE0NNS01018</t>
  </si>
  <si>
    <t>704638</t>
  </si>
  <si>
    <t>Small Industries Development Bank of India</t>
  </si>
  <si>
    <t>INE556F08KN9</t>
  </si>
  <si>
    <t>704601</t>
  </si>
  <si>
    <t>INE556F08KM1</t>
  </si>
  <si>
    <t>704780</t>
  </si>
  <si>
    <t>INE261F08EI9</t>
  </si>
  <si>
    <t>704615</t>
  </si>
  <si>
    <t>INE261F08EF5</t>
  </si>
  <si>
    <t>1801395</t>
  </si>
  <si>
    <t>182 DAY T-BILL 26.03.26</t>
  </si>
  <si>
    <t>IN002025Y263</t>
  </si>
  <si>
    <t>1801393</t>
  </si>
  <si>
    <t>364 DAY T-BILL 15.10.26</t>
  </si>
  <si>
    <t>IN002025Z294</t>
  </si>
  <si>
    <t>1801391</t>
  </si>
  <si>
    <t>91 DAY T-BILL 08.01.26</t>
  </si>
  <si>
    <t>IN002025X281</t>
  </si>
  <si>
    <t>1801389</t>
  </si>
  <si>
    <t>91 DAY T-BILL 02.01.26</t>
  </si>
  <si>
    <t>IN002025X273</t>
  </si>
  <si>
    <t>1801392</t>
  </si>
  <si>
    <t>364 DAY T-BILL 08.10.26</t>
  </si>
  <si>
    <t>IN002025Z286</t>
  </si>
  <si>
    <t>1801415</t>
  </si>
  <si>
    <t>91 DAY T-BILL 27.03.26</t>
  </si>
  <si>
    <t>IN002025X398</t>
  </si>
  <si>
    <t>055</t>
  </si>
  <si>
    <t>SBI Nifty Index Fund</t>
  </si>
  <si>
    <t>100089</t>
  </si>
  <si>
    <t>Bharat Electronics Ltd.</t>
  </si>
  <si>
    <t>INE263A01024</t>
  </si>
  <si>
    <t>100114</t>
  </si>
  <si>
    <t>Shriram Finance Ltd.</t>
  </si>
  <si>
    <t>INE721A01047</t>
  </si>
  <si>
    <t>100193</t>
  </si>
  <si>
    <t>JSW Steel Ltd.</t>
  </si>
  <si>
    <t>INE019A01038</t>
  </si>
  <si>
    <t>101889</t>
  </si>
  <si>
    <t>Jio Financial Services Ltd.</t>
  </si>
  <si>
    <t>INE758E01017</t>
  </si>
  <si>
    <t>100050</t>
  </si>
  <si>
    <t>Trent Ltd.</t>
  </si>
  <si>
    <t>INE849A01020</t>
  </si>
  <si>
    <t>100025</t>
  </si>
  <si>
    <t>Nestle India Ltd.</t>
  </si>
  <si>
    <t>INE239A01024</t>
  </si>
  <si>
    <t>100684</t>
  </si>
  <si>
    <t>SBI Life Insurance Co. Ltd.</t>
  </si>
  <si>
    <t>INE123W01016</t>
  </si>
  <si>
    <t>100097</t>
  </si>
  <si>
    <t>Coal India Ltd.</t>
  </si>
  <si>
    <t>INE522F01014</t>
  </si>
  <si>
    <t>Consumable Fuels</t>
  </si>
  <si>
    <t>100706</t>
  </si>
  <si>
    <t>HDFC Life Insurance Company Ltd.</t>
  </si>
  <si>
    <t>INE795G01014</t>
  </si>
  <si>
    <t>100020</t>
  </si>
  <si>
    <t>Tata Consumer Products Ltd.</t>
  </si>
  <si>
    <t>INE192A01025</t>
  </si>
  <si>
    <t>100080</t>
  </si>
  <si>
    <t>Dr. Reddy's Laboratories Ltd.</t>
  </si>
  <si>
    <t>INE089A01031</t>
  </si>
  <si>
    <t>100150</t>
  </si>
  <si>
    <t>Apollo Hospitals Enterprise Ltd.</t>
  </si>
  <si>
    <t>INE437A01024</t>
  </si>
  <si>
    <t>102519</t>
  </si>
  <si>
    <t>100418</t>
  </si>
  <si>
    <t>Adani Enterprises Ltd.</t>
  </si>
  <si>
    <t>INE423A01024</t>
  </si>
  <si>
    <t>Metals &amp; Minerals Trading</t>
  </si>
  <si>
    <t>056</t>
  </si>
  <si>
    <t>SBI Children's Fund - Savings Plan (Erstwhile known as SBI Magnum Children's Benefit Fund-Svg P)</t>
  </si>
  <si>
    <t>100535</t>
  </si>
  <si>
    <t>Thangamayil Jewellery Ltd.</t>
  </si>
  <si>
    <t>INE085J01014</t>
  </si>
  <si>
    <t>Sanathan Textiles Ltd.</t>
  </si>
  <si>
    <t>INE0JPD01013</t>
  </si>
  <si>
    <t>100216</t>
  </si>
  <si>
    <t>Wonderla Holidays Ltd.</t>
  </si>
  <si>
    <t>INE066O01014</t>
  </si>
  <si>
    <t>675</t>
  </si>
  <si>
    <t>704850</t>
  </si>
  <si>
    <t>INE660A08CI7</t>
  </si>
  <si>
    <t>704590</t>
  </si>
  <si>
    <t>INE414G07IS4</t>
  </si>
  <si>
    <t>700805</t>
  </si>
  <si>
    <t>INE752E07OF7</t>
  </si>
  <si>
    <t>700862</t>
  </si>
  <si>
    <t>INE752E07OG5</t>
  </si>
  <si>
    <t>900299</t>
  </si>
  <si>
    <t>7.18% CGL 2033</t>
  </si>
  <si>
    <t>IN0020230085</t>
  </si>
  <si>
    <t>5100005</t>
  </si>
  <si>
    <t>GOI 16.12.2026 GOV</t>
  </si>
  <si>
    <t>IN001226C074</t>
  </si>
  <si>
    <t>057</t>
  </si>
  <si>
    <t>SBI Overnight Fund</t>
  </si>
  <si>
    <t>1801284</t>
  </si>
  <si>
    <t>364 DAY T-BILL 01.01.26</t>
  </si>
  <si>
    <t>IN002024Z388</t>
  </si>
  <si>
    <t>1801397</t>
  </si>
  <si>
    <t>91 DAY T-BILL 29.01.26</t>
  </si>
  <si>
    <t>IN002025X315</t>
  </si>
  <si>
    <t>1801403</t>
  </si>
  <si>
    <t>91 DAY T-BILL 15.01.26</t>
  </si>
  <si>
    <t>IN002025X299</t>
  </si>
  <si>
    <t>1801398</t>
  </si>
  <si>
    <t>182 DAY T-BILL 22.01.26</t>
  </si>
  <si>
    <t>IN002025Y172</t>
  </si>
  <si>
    <t>1801289</t>
  </si>
  <si>
    <t>364 DAY T-BILL 15.01.26</t>
  </si>
  <si>
    <t>IN002024Z404</t>
  </si>
  <si>
    <t>1801292</t>
  </si>
  <si>
    <t>364 DAY T-BILL 22.01.26</t>
  </si>
  <si>
    <t>IN002024Z412</t>
  </si>
  <si>
    <t>1801296</t>
  </si>
  <si>
    <t>364 DAY T-BILL 29.01.26</t>
  </si>
  <si>
    <t>IN002024Z420</t>
  </si>
  <si>
    <t>101261005</t>
  </si>
  <si>
    <t>Reverse Repo</t>
  </si>
  <si>
    <t>069</t>
  </si>
  <si>
    <t>SBI Medium Duration Fund (Erstwhile known as SBI Magnum Medium Duration Fund)</t>
  </si>
  <si>
    <t>3300012</t>
  </si>
  <si>
    <t>INE0KXY23015</t>
  </si>
  <si>
    <t>3200004</t>
  </si>
  <si>
    <t>Mindspace Business Parks Reit</t>
  </si>
  <si>
    <t>INE0CCU25019</t>
  </si>
  <si>
    <t>3200003</t>
  </si>
  <si>
    <t>Brookfield India Real Estate Trust</t>
  </si>
  <si>
    <t>INE0FDU25010</t>
  </si>
  <si>
    <t>704469</t>
  </si>
  <si>
    <t>INE484J08055</t>
  </si>
  <si>
    <t>701820</t>
  </si>
  <si>
    <t>Yes Bank Ltd.</t>
  </si>
  <si>
    <t>INE528G08345</t>
  </si>
  <si>
    <t>704160</t>
  </si>
  <si>
    <t>INE020B08EH0</t>
  </si>
  <si>
    <t>705748</t>
  </si>
  <si>
    <t>Gaursons India Pvt. Ltd.</t>
  </si>
  <si>
    <t>INE1BEC08019</t>
  </si>
  <si>
    <t>[ICRA]A-</t>
  </si>
  <si>
    <t>705537</t>
  </si>
  <si>
    <t>INE556F08KZ3</t>
  </si>
  <si>
    <t>704998</t>
  </si>
  <si>
    <t>INE556F08KU4</t>
  </si>
  <si>
    <t>703483</t>
  </si>
  <si>
    <t>INE813H07150</t>
  </si>
  <si>
    <t>704545</t>
  </si>
  <si>
    <t>INE556F08KL3</t>
  </si>
  <si>
    <t>704339</t>
  </si>
  <si>
    <t>INE115A07QK0</t>
  </si>
  <si>
    <t>705310</t>
  </si>
  <si>
    <t>Chalet Hotels Ltd.</t>
  </si>
  <si>
    <t>INE427F07021</t>
  </si>
  <si>
    <t>705001</t>
  </si>
  <si>
    <t>Ashoka Buildcon Ltd.</t>
  </si>
  <si>
    <t>INE442H08032</t>
  </si>
  <si>
    <t>705000</t>
  </si>
  <si>
    <t>INE442H08057</t>
  </si>
  <si>
    <t>703634</t>
  </si>
  <si>
    <t>INE813H07234</t>
  </si>
  <si>
    <t>705535</t>
  </si>
  <si>
    <t>NJ Capital Pvt. Ltd.</t>
  </si>
  <si>
    <t>INE0MT207015</t>
  </si>
  <si>
    <t>705322</t>
  </si>
  <si>
    <t>Astec Lifesciences Ltd.</t>
  </si>
  <si>
    <t>INE563J08023</t>
  </si>
  <si>
    <t>703635</t>
  </si>
  <si>
    <t>INE813H07242</t>
  </si>
  <si>
    <t>705337</t>
  </si>
  <si>
    <t>INE752E08783</t>
  </si>
  <si>
    <t>705309</t>
  </si>
  <si>
    <t>Motilal Oswal Home Finance Ltd.</t>
  </si>
  <si>
    <t>INE658R07448</t>
  </si>
  <si>
    <t>704799</t>
  </si>
  <si>
    <t>Eris Lifesciences Ltd.</t>
  </si>
  <si>
    <t>INE406M08011</t>
  </si>
  <si>
    <t>IND AA</t>
  </si>
  <si>
    <t>705529</t>
  </si>
  <si>
    <t>INE261F08EP4</t>
  </si>
  <si>
    <t>704732</t>
  </si>
  <si>
    <t>Vistaar Financial Services Pvt Ltd.</t>
  </si>
  <si>
    <t>INE016P07203</t>
  </si>
  <si>
    <t>[ICRA]A+</t>
  </si>
  <si>
    <t>704116</t>
  </si>
  <si>
    <t>INE261F08DW2</t>
  </si>
  <si>
    <t>900295</t>
  </si>
  <si>
    <t>7.18% CGL 2037</t>
  </si>
  <si>
    <t>IN0020230077</t>
  </si>
  <si>
    <t>900154</t>
  </si>
  <si>
    <t>6.82% CGL 2033</t>
  </si>
  <si>
    <t>IN0020200120</t>
  </si>
  <si>
    <t>1906198</t>
  </si>
  <si>
    <t>7.49% State Government of Rajasthan 2035</t>
  </si>
  <si>
    <t>IN2920250163</t>
  </si>
  <si>
    <t>072</t>
  </si>
  <si>
    <t>SBI Liquid Fund</t>
  </si>
  <si>
    <t>704122</t>
  </si>
  <si>
    <t>INE556F08KG3</t>
  </si>
  <si>
    <t>704960</t>
  </si>
  <si>
    <t>INE115A07QE3</t>
  </si>
  <si>
    <t>703636</t>
  </si>
  <si>
    <t>INE261F08DO9</t>
  </si>
  <si>
    <t>704130</t>
  </si>
  <si>
    <t>Sundaram Home Finance Ltd.</t>
  </si>
  <si>
    <t>INE667F07IJ8</t>
  </si>
  <si>
    <t>703940</t>
  </si>
  <si>
    <t>INE115A07QB9</t>
  </si>
  <si>
    <t>704917</t>
  </si>
  <si>
    <t>Bajaj Housing Finance Ltd.</t>
  </si>
  <si>
    <t>INE377Y07466</t>
  </si>
  <si>
    <t>704238</t>
  </si>
  <si>
    <t>INE377Y07375</t>
  </si>
  <si>
    <t>705348</t>
  </si>
  <si>
    <t>Mahindra Rural Housing Finance Ltd.</t>
  </si>
  <si>
    <t>INE950O07420</t>
  </si>
  <si>
    <t>705750</t>
  </si>
  <si>
    <t>ICICI Home Finance Co. Ltd.</t>
  </si>
  <si>
    <t>INE071G07637</t>
  </si>
  <si>
    <t>704101</t>
  </si>
  <si>
    <t>INE756I07EO2</t>
  </si>
  <si>
    <t>900028</t>
  </si>
  <si>
    <t>7.59% CGL 2026</t>
  </si>
  <si>
    <t>IN0020150093</t>
  </si>
  <si>
    <t>1904485</t>
  </si>
  <si>
    <t>8.30% State Government of Rajasthan 2026</t>
  </si>
  <si>
    <t>IN2920150223</t>
  </si>
  <si>
    <t>1900692</t>
  </si>
  <si>
    <t>8.27% State Government of Tamil Nadu 2026</t>
  </si>
  <si>
    <t>IN3120150179</t>
  </si>
  <si>
    <t>1901097</t>
  </si>
  <si>
    <t>8.38% State Government of Odisha 2026</t>
  </si>
  <si>
    <t>IN2720150043</t>
  </si>
  <si>
    <t>1901920</t>
  </si>
  <si>
    <t>6.20% State Government of Rajasthan 2026</t>
  </si>
  <si>
    <t>IN2920210464</t>
  </si>
  <si>
    <t>1010762</t>
  </si>
  <si>
    <t>INE081A14GJ3</t>
  </si>
  <si>
    <t>[ICRA]A1+</t>
  </si>
  <si>
    <t>1010694</t>
  </si>
  <si>
    <t>INE556F14LQ8</t>
  </si>
  <si>
    <t>1010731</t>
  </si>
  <si>
    <t>Reliance Retail Ventures Ltd.</t>
  </si>
  <si>
    <t>INE929O14EJ9</t>
  </si>
  <si>
    <t>1010659</t>
  </si>
  <si>
    <t>INE556F14LO3</t>
  </si>
  <si>
    <t>1010744</t>
  </si>
  <si>
    <t>INE556F14LS4</t>
  </si>
  <si>
    <t>1010789</t>
  </si>
  <si>
    <t>INE556F14LV8</t>
  </si>
  <si>
    <t>1010841</t>
  </si>
  <si>
    <t>INE128M14AY9</t>
  </si>
  <si>
    <t>1010709</t>
  </si>
  <si>
    <t>PNB Housing Finance Ltd.</t>
  </si>
  <si>
    <t>INE572E14KE6</t>
  </si>
  <si>
    <t>1010846</t>
  </si>
  <si>
    <t>Shriram Pistons &amp; Rings Ltd.</t>
  </si>
  <si>
    <t>INE526E14086</t>
  </si>
  <si>
    <t>IND A1+</t>
  </si>
  <si>
    <t>1010790</t>
  </si>
  <si>
    <t>INE280A14500</t>
  </si>
  <si>
    <t>1010835</t>
  </si>
  <si>
    <t>ICICI Securities Ltd.</t>
  </si>
  <si>
    <t>INE763G14WO0</t>
  </si>
  <si>
    <t>1010658</t>
  </si>
  <si>
    <t>Poonawalla Fincorp Ltd.</t>
  </si>
  <si>
    <t>INE511C14YZ4</t>
  </si>
  <si>
    <t>1010665</t>
  </si>
  <si>
    <t>Aditya Birla Capital Ltd.</t>
  </si>
  <si>
    <t>INE674K14AW0</t>
  </si>
  <si>
    <t>1010680</t>
  </si>
  <si>
    <t>INE377Y14BP3</t>
  </si>
  <si>
    <t>1010743</t>
  </si>
  <si>
    <t>INE511C14ZC0</t>
  </si>
  <si>
    <t>1010752</t>
  </si>
  <si>
    <t>Cholamandalam Investment &amp; Finance Co. Ltd.</t>
  </si>
  <si>
    <t>INE121A14YA9</t>
  </si>
  <si>
    <t>1010774</t>
  </si>
  <si>
    <t>Tata Power Company Ltd.</t>
  </si>
  <si>
    <t>INE245A14KP3</t>
  </si>
  <si>
    <t>1010782</t>
  </si>
  <si>
    <t>INE674K14BC0</t>
  </si>
  <si>
    <t>1010781</t>
  </si>
  <si>
    <t>INE763G14XX9</t>
  </si>
  <si>
    <t>1010812</t>
  </si>
  <si>
    <t>Kotak Securities Ltd.</t>
  </si>
  <si>
    <t>INE028E14UB4</t>
  </si>
  <si>
    <t>1010619</t>
  </si>
  <si>
    <t>INE763G14XY7</t>
  </si>
  <si>
    <t>1010827</t>
  </si>
  <si>
    <t>HDFC Securities Ltd.</t>
  </si>
  <si>
    <t>INE700G14RM6</t>
  </si>
  <si>
    <t>1010834</t>
  </si>
  <si>
    <t>Birla Group Holding Pvt. Ltd.</t>
  </si>
  <si>
    <t>INE09OL14IG1</t>
  </si>
  <si>
    <t>1010823</t>
  </si>
  <si>
    <t>Bajaj Financial Securities Ltd.</t>
  </si>
  <si>
    <t>INE01C314DX1</t>
  </si>
  <si>
    <t>1010828</t>
  </si>
  <si>
    <t>INE700G14QM8</t>
  </si>
  <si>
    <t>1010676</t>
  </si>
  <si>
    <t>INE102D14BL8</t>
  </si>
  <si>
    <t>1010766</t>
  </si>
  <si>
    <t>Aditya Birla Housing Finance Ltd.</t>
  </si>
  <si>
    <t>INE831R14FO7</t>
  </si>
  <si>
    <t>1010779</t>
  </si>
  <si>
    <t>INE028E14TX0</t>
  </si>
  <si>
    <t>1010836</t>
  </si>
  <si>
    <t>INE376G14040</t>
  </si>
  <si>
    <t>1010732</t>
  </si>
  <si>
    <t>INE028E14TH3</t>
  </si>
  <si>
    <t>1010773</t>
  </si>
  <si>
    <t>IGH Holdings Pvt Ltd.</t>
  </si>
  <si>
    <t>INE02FN14697</t>
  </si>
  <si>
    <t>1010833</t>
  </si>
  <si>
    <t>INE02FN14721</t>
  </si>
  <si>
    <t>1010793</t>
  </si>
  <si>
    <t>Tata Realty and Infrastructure Ltd.</t>
  </si>
  <si>
    <t>INE371K14DC9</t>
  </si>
  <si>
    <t>1010820</t>
  </si>
  <si>
    <t>INE674K14BG1</t>
  </si>
  <si>
    <t>1010654</t>
  </si>
  <si>
    <t>Axis Securities Ltd.</t>
  </si>
  <si>
    <t>INE110O14GU8</t>
  </si>
  <si>
    <t>1010664</t>
  </si>
  <si>
    <t>INE121A14XY1</t>
  </si>
  <si>
    <t>1010706</t>
  </si>
  <si>
    <t>INE763G14C46</t>
  </si>
  <si>
    <t>1010714</t>
  </si>
  <si>
    <t>INE486A14FV1</t>
  </si>
  <si>
    <t>1010722</t>
  </si>
  <si>
    <t>Godrej Finance Ltd.</t>
  </si>
  <si>
    <t>INE02KN14648</t>
  </si>
  <si>
    <t>1010783</t>
  </si>
  <si>
    <t>INE110O14HA8</t>
  </si>
  <si>
    <t>1010829</t>
  </si>
  <si>
    <t>INE028E14UD0</t>
  </si>
  <si>
    <t>1010634</t>
  </si>
  <si>
    <t>INE038A14395</t>
  </si>
  <si>
    <t>1010837</t>
  </si>
  <si>
    <t>INE700G14QR7</t>
  </si>
  <si>
    <t>1010770</t>
  </si>
  <si>
    <t>INE763G14C61</t>
  </si>
  <si>
    <t>1010777</t>
  </si>
  <si>
    <t>INE02FN14705</t>
  </si>
  <si>
    <t>1010660</t>
  </si>
  <si>
    <t>Tata Projects Ltd.</t>
  </si>
  <si>
    <t>INE725H14DI9</t>
  </si>
  <si>
    <t>1010705</t>
  </si>
  <si>
    <t>INE725H14DM1</t>
  </si>
  <si>
    <t>1010737</t>
  </si>
  <si>
    <t>INE725H14DN9</t>
  </si>
  <si>
    <t>1010757</t>
  </si>
  <si>
    <t>INE831R14FN9</t>
  </si>
  <si>
    <t>1010753</t>
  </si>
  <si>
    <t>INE02KN14655</t>
  </si>
  <si>
    <t>1010838</t>
  </si>
  <si>
    <t>INE028E14UE8</t>
  </si>
  <si>
    <t>1009990</t>
  </si>
  <si>
    <t>Panatone Finvest Ltd.</t>
  </si>
  <si>
    <t>INE116F14216</t>
  </si>
  <si>
    <t>1010679</t>
  </si>
  <si>
    <t>Nexus Select Trust</t>
  </si>
  <si>
    <t>INE0NDH14106</t>
  </si>
  <si>
    <t>1010736</t>
  </si>
  <si>
    <t>INE484J14ZP7</t>
  </si>
  <si>
    <t>1010751</t>
  </si>
  <si>
    <t>Godrej Housing Finance Ltd.</t>
  </si>
  <si>
    <t>INE02JD14708</t>
  </si>
  <si>
    <t>1010764</t>
  </si>
  <si>
    <t>INE028E14TV4</t>
  </si>
  <si>
    <t>1010761</t>
  </si>
  <si>
    <t>Aditya Birla Money Ltd.</t>
  </si>
  <si>
    <t>INE865C14OZ5</t>
  </si>
  <si>
    <t>1010735</t>
  </si>
  <si>
    <t>INE484J14ZN2</t>
  </si>
  <si>
    <t>1010742</t>
  </si>
  <si>
    <t>INE484J14ZO0</t>
  </si>
  <si>
    <t>1010765</t>
  </si>
  <si>
    <t>INE865C14OY8</t>
  </si>
  <si>
    <t>1010844</t>
  </si>
  <si>
    <t>INE028E14UA6</t>
  </si>
  <si>
    <t>1010811</t>
  </si>
  <si>
    <t>INE118D14AD3</t>
  </si>
  <si>
    <t>1010845</t>
  </si>
  <si>
    <t>INE028E14UF5</t>
  </si>
  <si>
    <t>1010842</t>
  </si>
  <si>
    <t>Nirma Ltd.</t>
  </si>
  <si>
    <t>INE091A14EU4</t>
  </si>
  <si>
    <t>1010730</t>
  </si>
  <si>
    <t>INE02FN14689</t>
  </si>
  <si>
    <t>1010788</t>
  </si>
  <si>
    <t>INE700G14QH8</t>
  </si>
  <si>
    <t>1103298</t>
  </si>
  <si>
    <t>INE160A16TV8</t>
  </si>
  <si>
    <t>1103251</t>
  </si>
  <si>
    <t>INE040A16HV7</t>
  </si>
  <si>
    <t>1103254</t>
  </si>
  <si>
    <t>INE476A16E61</t>
  </si>
  <si>
    <t>1103295</t>
  </si>
  <si>
    <t>INE040A16IC5</t>
  </si>
  <si>
    <t>1103256</t>
  </si>
  <si>
    <t>Indian Bank</t>
  </si>
  <si>
    <t>INE562A16PV3</t>
  </si>
  <si>
    <t>1103255</t>
  </si>
  <si>
    <t>INE084A16EQ2</t>
  </si>
  <si>
    <t>1103258</t>
  </si>
  <si>
    <t>INE160A16TJ3</t>
  </si>
  <si>
    <t>1103273</t>
  </si>
  <si>
    <t>INE160A16TO3</t>
  </si>
  <si>
    <t>1103272</t>
  </si>
  <si>
    <t>INE476A16E95</t>
  </si>
  <si>
    <t>1103266</t>
  </si>
  <si>
    <t>Punjab &amp; Sind Bank</t>
  </si>
  <si>
    <t>INE608A16SO3</t>
  </si>
  <si>
    <t>1103277</t>
  </si>
  <si>
    <t>Bank of Baroda</t>
  </si>
  <si>
    <t>INE028A16KL7</t>
  </si>
  <si>
    <t>1103239</t>
  </si>
  <si>
    <t>INE160A16TC8</t>
  </si>
  <si>
    <t>1103260</t>
  </si>
  <si>
    <t>INE040A16HZ8</t>
  </si>
  <si>
    <t>1102875</t>
  </si>
  <si>
    <t>INE556F16AZ7</t>
  </si>
  <si>
    <t>1103238</t>
  </si>
  <si>
    <t>INE562A16PS9</t>
  </si>
  <si>
    <t>1103244</t>
  </si>
  <si>
    <t>IDBI Bank Ltd.</t>
  </si>
  <si>
    <t>INE008A16Y98</t>
  </si>
  <si>
    <t>1103257</t>
  </si>
  <si>
    <t>INE084A16ER0</t>
  </si>
  <si>
    <t>1102928</t>
  </si>
  <si>
    <t>Union Bank of India</t>
  </si>
  <si>
    <t>INE692A16JB3</t>
  </si>
  <si>
    <t>1103308</t>
  </si>
  <si>
    <t>Indian Overseas Bank</t>
  </si>
  <si>
    <t>INE565A16BP8</t>
  </si>
  <si>
    <t>1103306</t>
  </si>
  <si>
    <t>INE608A16SQ8</t>
  </si>
  <si>
    <t>1103312</t>
  </si>
  <si>
    <t>INE565A16BO1</t>
  </si>
  <si>
    <t>1103051</t>
  </si>
  <si>
    <t>INE160A16QT8</t>
  </si>
  <si>
    <t>1102883</t>
  </si>
  <si>
    <t>INE040A16GF2</t>
  </si>
  <si>
    <t>1103008</t>
  </si>
  <si>
    <t>INE476A16A73</t>
  </si>
  <si>
    <t>1103181</t>
  </si>
  <si>
    <t>INE028A16HJ7</t>
  </si>
  <si>
    <t>1103222</t>
  </si>
  <si>
    <t>INE261F16918</t>
  </si>
  <si>
    <t>1103220</t>
  </si>
  <si>
    <t>INE063P16AR0</t>
  </si>
  <si>
    <t>1102977</t>
  </si>
  <si>
    <t>INE040A16GE5</t>
  </si>
  <si>
    <t>1103259</t>
  </si>
  <si>
    <t>INE238AD6BM0</t>
  </si>
  <si>
    <t>1103293</t>
  </si>
  <si>
    <t>INE238AD6BR9</t>
  </si>
  <si>
    <t>1103122</t>
  </si>
  <si>
    <t>INE476A16A32</t>
  </si>
  <si>
    <t>1102941</t>
  </si>
  <si>
    <t>INE476A16B23</t>
  </si>
  <si>
    <t>1103243</t>
  </si>
  <si>
    <t>INE608A16RP2</t>
  </si>
  <si>
    <t>1102886</t>
  </si>
  <si>
    <t>INE556F16BA8</t>
  </si>
  <si>
    <t>1103210</t>
  </si>
  <si>
    <t>INE028A16KA0</t>
  </si>
  <si>
    <t>1102855</t>
  </si>
  <si>
    <t>INE028A16HK5</t>
  </si>
  <si>
    <t>1103282</t>
  </si>
  <si>
    <t>INE160A16TH7</t>
  </si>
  <si>
    <t>1102925</t>
  </si>
  <si>
    <t>INE476A16A99</t>
  </si>
  <si>
    <t>1801396</t>
  </si>
  <si>
    <t>91 DAY T-BILL 23.01.26</t>
  </si>
  <si>
    <t>IN002025X307</t>
  </si>
  <si>
    <t>1801399</t>
  </si>
  <si>
    <t>91 DAY T-BILL 06.02.26</t>
  </si>
  <si>
    <t>IN002025X323</t>
  </si>
  <si>
    <t>1801412</t>
  </si>
  <si>
    <t>91 DAY T-BILL 05.03.26</t>
  </si>
  <si>
    <t>IN002025X364</t>
  </si>
  <si>
    <t>1801405</t>
  </si>
  <si>
    <t>91 DAY T-BILL 19.02.26</t>
  </si>
  <si>
    <t>IN002025X349</t>
  </si>
  <si>
    <t>1801390</t>
  </si>
  <si>
    <t>182 DAY T-BILL 15.01.26</t>
  </si>
  <si>
    <t>IN002025Y164</t>
  </si>
  <si>
    <t>1801304</t>
  </si>
  <si>
    <t>364 DAY T-BILL 20.02.26</t>
  </si>
  <si>
    <t>IN002024Z453</t>
  </si>
  <si>
    <t>1801375</t>
  </si>
  <si>
    <t>182 DAY T-BILL 12.02.26</t>
  </si>
  <si>
    <t>IN002025Y206</t>
  </si>
  <si>
    <t>1801402</t>
  </si>
  <si>
    <t>364 DAY T-BILL 12.02.26</t>
  </si>
  <si>
    <t>IN002024Z446</t>
  </si>
  <si>
    <t>074</t>
  </si>
  <si>
    <t>SBI Dynamic Bond Fund</t>
  </si>
  <si>
    <t>704690</t>
  </si>
  <si>
    <t>INE507T07104</t>
  </si>
  <si>
    <t>705121</t>
  </si>
  <si>
    <t>INE261F08EM1</t>
  </si>
  <si>
    <t>704658</t>
  </si>
  <si>
    <t>INE020B08EW9</t>
  </si>
  <si>
    <t>705294</t>
  </si>
  <si>
    <t>Anzen India Energy Yield Plus Trust</t>
  </si>
  <si>
    <t>INE0MIZ07038</t>
  </si>
  <si>
    <t>705473</t>
  </si>
  <si>
    <t>INE115A07RH4</t>
  </si>
  <si>
    <t>147</t>
  </si>
  <si>
    <t>900326</t>
  </si>
  <si>
    <t>6.28% CGL 2032</t>
  </si>
  <si>
    <t>IN0020250059</t>
  </si>
  <si>
    <t>900327</t>
  </si>
  <si>
    <t>6.01% CGL 2030</t>
  </si>
  <si>
    <t>IN0020250067</t>
  </si>
  <si>
    <t>900318</t>
  </si>
  <si>
    <t>6.75% CGL 2029</t>
  </si>
  <si>
    <t>IN0020240183</t>
  </si>
  <si>
    <t>900311</t>
  </si>
  <si>
    <t>7.02% CGL 2031</t>
  </si>
  <si>
    <t>IN0020240076</t>
  </si>
  <si>
    <t>1103314</t>
  </si>
  <si>
    <t>INE692A16KM8</t>
  </si>
  <si>
    <t>1103313</t>
  </si>
  <si>
    <t>INE160A16TU0</t>
  </si>
  <si>
    <t>079</t>
  </si>
  <si>
    <t>SBI Savings Fund</t>
  </si>
  <si>
    <t>900157</t>
  </si>
  <si>
    <t>5.63% CGL 2026</t>
  </si>
  <si>
    <t>IN0020210012</t>
  </si>
  <si>
    <t>900107</t>
  </si>
  <si>
    <t>7.95% CGL 2026</t>
  </si>
  <si>
    <t>IN0020079037</t>
  </si>
  <si>
    <t>900292</t>
  </si>
  <si>
    <t>6.99% CGL 2026</t>
  </si>
  <si>
    <t>IN0020230028</t>
  </si>
  <si>
    <t>1900673</t>
  </si>
  <si>
    <t>8.69% State Government of Kerala 2026</t>
  </si>
  <si>
    <t>IN2020150164</t>
  </si>
  <si>
    <t>1904457</t>
  </si>
  <si>
    <t>7.98% State Government of Gujarat 2026</t>
  </si>
  <si>
    <t>IN1520160038</t>
  </si>
  <si>
    <t>1901540</t>
  </si>
  <si>
    <t>7.98% State Government of Haryana 2026</t>
  </si>
  <si>
    <t>IN1620160060</t>
  </si>
  <si>
    <t>1900631</t>
  </si>
  <si>
    <t>8.55% State Government of Assam 2026</t>
  </si>
  <si>
    <t>IN1220150032</t>
  </si>
  <si>
    <t>1900630</t>
  </si>
  <si>
    <t>8.34% State Government of Uttar Pradesh 2026</t>
  </si>
  <si>
    <t>IN3320150359</t>
  </si>
  <si>
    <t>1901436</t>
  </si>
  <si>
    <t>8.28% State Government of Karnataka 2026</t>
  </si>
  <si>
    <t>IN1920180198</t>
  </si>
  <si>
    <t>1901019</t>
  </si>
  <si>
    <t>8.30% State Government of Madhya Pradesh 2026</t>
  </si>
  <si>
    <t>IN2120150080</t>
  </si>
  <si>
    <t>1900947</t>
  </si>
  <si>
    <t>8.27% State Government of Gujarat 2026</t>
  </si>
  <si>
    <t>IN1520150104</t>
  </si>
  <si>
    <t>1900724</t>
  </si>
  <si>
    <t>7.61% State Government of Kerala 2026</t>
  </si>
  <si>
    <t>IN2020160072</t>
  </si>
  <si>
    <t>1904160</t>
  </si>
  <si>
    <t>7.98% State Government of Kerala 2026</t>
  </si>
  <si>
    <t>IN2020160031</t>
  </si>
  <si>
    <t>1901151</t>
  </si>
  <si>
    <t>8.02% State Government of Telangana 2026</t>
  </si>
  <si>
    <t>IN4520160032</t>
  </si>
  <si>
    <t>1901627</t>
  </si>
  <si>
    <t>7.38% State Government of Madhya Pradesh 2026</t>
  </si>
  <si>
    <t>IN2120160030</t>
  </si>
  <si>
    <t>1900810</t>
  </si>
  <si>
    <t>8.39% State Government of Madhya Pradesh 2026</t>
  </si>
  <si>
    <t>IN2120150098</t>
  </si>
  <si>
    <t>1900763</t>
  </si>
  <si>
    <t>8.29% State Government of Andhra Pradesh 2026</t>
  </si>
  <si>
    <t>IN1020150117</t>
  </si>
  <si>
    <t>1901016</t>
  </si>
  <si>
    <t>8.27% State Government of Karnataka 2026</t>
  </si>
  <si>
    <t>IN1920150076</t>
  </si>
  <si>
    <t>1901150</t>
  </si>
  <si>
    <t>8.31% State Government of Telangana 2026</t>
  </si>
  <si>
    <t>IN4520150124</t>
  </si>
  <si>
    <t>1010146</t>
  </si>
  <si>
    <t>INE115A14FK9</t>
  </si>
  <si>
    <t>1010110</t>
  </si>
  <si>
    <t>Tata Capital Housing Finance Ltd.</t>
  </si>
  <si>
    <t>INE033L14NV2</t>
  </si>
  <si>
    <t>1010345</t>
  </si>
  <si>
    <t>Interise Trust</t>
  </si>
  <si>
    <t>INE790Z14034</t>
  </si>
  <si>
    <t>1010198</t>
  </si>
  <si>
    <t>SMFG India Credit Company Ltd.</t>
  </si>
  <si>
    <t>INE535H14JF5</t>
  </si>
  <si>
    <t>1010297</t>
  </si>
  <si>
    <t>INE121A14XI4</t>
  </si>
  <si>
    <t>1010428</t>
  </si>
  <si>
    <t>INE020B14698</t>
  </si>
  <si>
    <t>1010313</t>
  </si>
  <si>
    <t>Muthoot Fincorp Ltd.</t>
  </si>
  <si>
    <t>INE549K14BY8</t>
  </si>
  <si>
    <t>1010209</t>
  </si>
  <si>
    <t>TATA Capital Ltd.</t>
  </si>
  <si>
    <t>INE976I14PW1</t>
  </si>
  <si>
    <t>1010723</t>
  </si>
  <si>
    <t>INE763G14D29</t>
  </si>
  <si>
    <t>1010084</t>
  </si>
  <si>
    <t>INE414G14UG0</t>
  </si>
  <si>
    <t>1010045</t>
  </si>
  <si>
    <t>Credila Financial Services Ltd.</t>
  </si>
  <si>
    <t>INE539K14BV5</t>
  </si>
  <si>
    <t>1010394</t>
  </si>
  <si>
    <t>INE674K14974</t>
  </si>
  <si>
    <t>1010336</t>
  </si>
  <si>
    <t>INE121A14XR5</t>
  </si>
  <si>
    <t>1010468</t>
  </si>
  <si>
    <t>INE660A14YR0</t>
  </si>
  <si>
    <t>1010530</t>
  </si>
  <si>
    <t>INE0CCU14112</t>
  </si>
  <si>
    <t>1010413</t>
  </si>
  <si>
    <t>INE033L14OE6</t>
  </si>
  <si>
    <t>1010037</t>
  </si>
  <si>
    <t>JM Financial Services Ltd.</t>
  </si>
  <si>
    <t>INE012I14RH2</t>
  </si>
  <si>
    <t>1010059</t>
  </si>
  <si>
    <t>INE09OL14GL5</t>
  </si>
  <si>
    <t>1010523</t>
  </si>
  <si>
    <t>INE121A14XV7</t>
  </si>
  <si>
    <t>1010180</t>
  </si>
  <si>
    <t>Julius Baer Capital (India) Pvt. Ltd.</t>
  </si>
  <si>
    <t>INE824H14RQ3</t>
  </si>
  <si>
    <t>1010298</t>
  </si>
  <si>
    <t>INE121A14XJ2</t>
  </si>
  <si>
    <t>1010396</t>
  </si>
  <si>
    <t>INE976I14QF4</t>
  </si>
  <si>
    <t>1010056</t>
  </si>
  <si>
    <t>INE121A14XC7</t>
  </si>
  <si>
    <t>1010199</t>
  </si>
  <si>
    <t>INE756I14FC0</t>
  </si>
  <si>
    <t>1010274</t>
  </si>
  <si>
    <t>INE09OL14HE8</t>
  </si>
  <si>
    <t>1010178</t>
  </si>
  <si>
    <t>INE477S14DG8</t>
  </si>
  <si>
    <t>1010618</t>
  </si>
  <si>
    <t>INE535H14JS8</t>
  </si>
  <si>
    <t>1010092</t>
  </si>
  <si>
    <t>INE414G14UI6</t>
  </si>
  <si>
    <t>1010415</t>
  </si>
  <si>
    <t>INE660A14YI9</t>
  </si>
  <si>
    <t>1010496</t>
  </si>
  <si>
    <t>INE121A14XK0</t>
  </si>
  <si>
    <t>1010408</t>
  </si>
  <si>
    <t>INE414G14UE5</t>
  </si>
  <si>
    <t>1010563</t>
  </si>
  <si>
    <t>Barclays Investments &amp; Loans (India) Pvt. Ltd.</t>
  </si>
  <si>
    <t>INE704I14KM9</t>
  </si>
  <si>
    <t>1010564</t>
  </si>
  <si>
    <t>INE704I14KQ0</t>
  </si>
  <si>
    <t>1010478</t>
  </si>
  <si>
    <t>INE414G14US5</t>
  </si>
  <si>
    <t>1010511</t>
  </si>
  <si>
    <t>Kotak Mahindra Prime Ltd.</t>
  </si>
  <si>
    <t>INE916D144Z5</t>
  </si>
  <si>
    <t>1103175</t>
  </si>
  <si>
    <t>INE028A16JU0</t>
  </si>
  <si>
    <t>1102963</t>
  </si>
  <si>
    <t>INE160A16RM1</t>
  </si>
  <si>
    <t>1102957</t>
  </si>
  <si>
    <t>INE160A16RK5</t>
  </si>
  <si>
    <t>1103189</t>
  </si>
  <si>
    <t>INE040A16HP9</t>
  </si>
  <si>
    <t>1102915</t>
  </si>
  <si>
    <t>INE008A16Y23</t>
  </si>
  <si>
    <t>1102965</t>
  </si>
  <si>
    <t>INE040A16GS5</t>
  </si>
  <si>
    <t>1103043</t>
  </si>
  <si>
    <t>UCO Bank</t>
  </si>
  <si>
    <t>INE691A16LT3</t>
  </si>
  <si>
    <t>1103201</t>
  </si>
  <si>
    <t>INE040A16HR5</t>
  </si>
  <si>
    <t>1102914</t>
  </si>
  <si>
    <t>INE237A166Z3</t>
  </si>
  <si>
    <t>1102968</t>
  </si>
  <si>
    <t>INE556F16BF7</t>
  </si>
  <si>
    <t>1103161</t>
  </si>
  <si>
    <t>INE028A16JR6</t>
  </si>
  <si>
    <t>1103268</t>
  </si>
  <si>
    <t>INE476A16E87</t>
  </si>
  <si>
    <t>1103050</t>
  </si>
  <si>
    <t>The Jammu &amp; Kashmir Bank Ltd.</t>
  </si>
  <si>
    <t>INE168A16NC4</t>
  </si>
  <si>
    <t>1103225</t>
  </si>
  <si>
    <t>INE008A16Y80</t>
  </si>
  <si>
    <t>1103315</t>
  </si>
  <si>
    <t>INE692A16KP1</t>
  </si>
  <si>
    <t>1103197</t>
  </si>
  <si>
    <t>INE556F16BK7</t>
  </si>
  <si>
    <t>1103227</t>
  </si>
  <si>
    <t>IDFC First Bank Ltd.</t>
  </si>
  <si>
    <t>INE092T16YW1</t>
  </si>
  <si>
    <t>1102944</t>
  </si>
  <si>
    <t>INE261F16983</t>
  </si>
  <si>
    <t>1103095</t>
  </si>
  <si>
    <t>INE692A16JQ1</t>
  </si>
  <si>
    <t>1103126</t>
  </si>
  <si>
    <t>INE562A16PE9</t>
  </si>
  <si>
    <t>1103170</t>
  </si>
  <si>
    <t>INE476A16D96</t>
  </si>
  <si>
    <t>1102931</t>
  </si>
  <si>
    <t>INE028A16HW0</t>
  </si>
  <si>
    <t>1102932</t>
  </si>
  <si>
    <t>INE261F16975</t>
  </si>
  <si>
    <t>1102970</t>
  </si>
  <si>
    <t>INE028A16HZ3</t>
  </si>
  <si>
    <t>1102950</t>
  </si>
  <si>
    <t>INE063P16AW0</t>
  </si>
  <si>
    <t>1103037</t>
  </si>
  <si>
    <t>INE168A16NA8</t>
  </si>
  <si>
    <t>1103012</t>
  </si>
  <si>
    <t>INE556F16BH3</t>
  </si>
  <si>
    <t>1102973</t>
  </si>
  <si>
    <t>INE084A16DJ9</t>
  </si>
  <si>
    <t>1102974</t>
  </si>
  <si>
    <t>INE556F16BG5</t>
  </si>
  <si>
    <t>1102969</t>
  </si>
  <si>
    <t>INE168A16MX2</t>
  </si>
  <si>
    <t>1103108</t>
  </si>
  <si>
    <t>INE238AD6BA5</t>
  </si>
  <si>
    <t>1103274</t>
  </si>
  <si>
    <t>INE692A16KG0</t>
  </si>
  <si>
    <t>1103278</t>
  </si>
  <si>
    <t>INE476A16F03</t>
  </si>
  <si>
    <t>1103123</t>
  </si>
  <si>
    <t>INE028A16JF1</t>
  </si>
  <si>
    <t>1103214</t>
  </si>
  <si>
    <t>AU Small Finance Bank Ltd.</t>
  </si>
  <si>
    <t>INE949L16DW3</t>
  </si>
  <si>
    <t>1102884</t>
  </si>
  <si>
    <t>INE008A16X73</t>
  </si>
  <si>
    <t>1103002</t>
  </si>
  <si>
    <t>INE261F16AA7</t>
  </si>
  <si>
    <t>1103213</t>
  </si>
  <si>
    <t>INE949L16DV5</t>
  </si>
  <si>
    <t>1103202</t>
  </si>
  <si>
    <t>INE237AD6042</t>
  </si>
  <si>
    <t>1102951</t>
  </si>
  <si>
    <t>INE063P16AX8</t>
  </si>
  <si>
    <t>1102967</t>
  </si>
  <si>
    <t>INE261F16991</t>
  </si>
  <si>
    <t>1102868</t>
  </si>
  <si>
    <t>INE949L16DJ0</t>
  </si>
  <si>
    <t>1102926</t>
  </si>
  <si>
    <t>INE562A16OG7</t>
  </si>
  <si>
    <t>1102978</t>
  </si>
  <si>
    <t>INE476A16B64</t>
  </si>
  <si>
    <t>1103019</t>
  </si>
  <si>
    <t>INE562A16OS2</t>
  </si>
  <si>
    <t>1103075</t>
  </si>
  <si>
    <t>INE238AD6AU5</t>
  </si>
  <si>
    <t>1103120</t>
  </si>
  <si>
    <t>INE040A16HB9</t>
  </si>
  <si>
    <t>1103131</t>
  </si>
  <si>
    <t>INE028A16JJ3</t>
  </si>
  <si>
    <t>1103193</t>
  </si>
  <si>
    <t>INE238AD6AT7</t>
  </si>
  <si>
    <t>1801404</t>
  </si>
  <si>
    <t>364 DAY T-BILL 17.09.26</t>
  </si>
  <si>
    <t>IN002025Z252</t>
  </si>
  <si>
    <t>1801324</t>
  </si>
  <si>
    <t>364 DAY T-BILL 26.03.26</t>
  </si>
  <si>
    <t>IN002024Z503</t>
  </si>
  <si>
    <t>1800671</t>
  </si>
  <si>
    <t>GOI 12.06.2026 GOV</t>
  </si>
  <si>
    <t>IN000626C043</t>
  </si>
  <si>
    <t>1801314</t>
  </si>
  <si>
    <t>364 DAY T-BILL 12.03.26</t>
  </si>
  <si>
    <t>IN002024Z487</t>
  </si>
  <si>
    <t>1801317</t>
  </si>
  <si>
    <t>364 DAY T-BILL 19.03.26</t>
  </si>
  <si>
    <t>IN002024Z495</t>
  </si>
  <si>
    <t>1801410</t>
  </si>
  <si>
    <t>182 DAY T-BILL 28.05.26</t>
  </si>
  <si>
    <t>IN002025Y354</t>
  </si>
  <si>
    <t>5100125</t>
  </si>
  <si>
    <t>GOI 25.05.2026 GOV</t>
  </si>
  <si>
    <t>IN000526C037</t>
  </si>
  <si>
    <t>1801309</t>
  </si>
  <si>
    <t>364 DAY T-BILL 05.03.26</t>
  </si>
  <si>
    <t>IN002024Z479</t>
  </si>
  <si>
    <t>080</t>
  </si>
  <si>
    <t>SBI Credit Risk Fund</t>
  </si>
  <si>
    <t>704821</t>
  </si>
  <si>
    <t>Infopark Properties Ltd.</t>
  </si>
  <si>
    <t>INE0KZX07023</t>
  </si>
  <si>
    <t>704980</t>
  </si>
  <si>
    <t>Sandur Manganese &amp; Iron Ores Ltd.</t>
  </si>
  <si>
    <t>INE149K07013</t>
  </si>
  <si>
    <t>704999</t>
  </si>
  <si>
    <t>INE442H08040</t>
  </si>
  <si>
    <t>703364</t>
  </si>
  <si>
    <t>Yes Bank Ltd.( Tier II Bond under Basel III )</t>
  </si>
  <si>
    <t>INE528G08337</t>
  </si>
  <si>
    <t>650</t>
  </si>
  <si>
    <t>704800</t>
  </si>
  <si>
    <t>INE406M08029</t>
  </si>
  <si>
    <t>704933</t>
  </si>
  <si>
    <t>INE261F08EK5</t>
  </si>
  <si>
    <t>704488</t>
  </si>
  <si>
    <t>INE916U08012</t>
  </si>
  <si>
    <t>704487</t>
  </si>
  <si>
    <t>INE916U08038</t>
  </si>
  <si>
    <t>704000</t>
  </si>
  <si>
    <t>Mahanagar Telephone Nigam Ltd.</t>
  </si>
  <si>
    <t>INE153A08113</t>
  </si>
  <si>
    <t>IND AAA(CE)</t>
  </si>
  <si>
    <t>900283</t>
  </si>
  <si>
    <t>7.26% CGL 2032</t>
  </si>
  <si>
    <t>IN0020220060</t>
  </si>
  <si>
    <t>900306</t>
  </si>
  <si>
    <t>7.23% CGL 2039</t>
  </si>
  <si>
    <t>IN0020240027</t>
  </si>
  <si>
    <t>081</t>
  </si>
  <si>
    <t>SBI Focused Fund</t>
  </si>
  <si>
    <t>101364</t>
  </si>
  <si>
    <t>IN9397D01014</t>
  </si>
  <si>
    <t>PP*</t>
  </si>
  <si>
    <t>082</t>
  </si>
  <si>
    <t>SBI Conservative Hybrid Fund</t>
  </si>
  <si>
    <t>102656</t>
  </si>
  <si>
    <t>Kingfa Science &amp; Technology India Ltd.</t>
  </si>
  <si>
    <t>100528</t>
  </si>
  <si>
    <t>Graphite India Ltd.</t>
  </si>
  <si>
    <t>INE371A01025</t>
  </si>
  <si>
    <t>100168</t>
  </si>
  <si>
    <t>Escorts Kubota Ltd.</t>
  </si>
  <si>
    <t>INE042A01014</t>
  </si>
  <si>
    <t>100107</t>
  </si>
  <si>
    <t>Max Financial Services Ltd.</t>
  </si>
  <si>
    <t>INE180A01020</t>
  </si>
  <si>
    <t>100559</t>
  </si>
  <si>
    <t>Avanti Feeds Ltd.</t>
  </si>
  <si>
    <t>INE871C01038</t>
  </si>
  <si>
    <t>100661</t>
  </si>
  <si>
    <t>Central Depository Services (I) Ltd.</t>
  </si>
  <si>
    <t>INE736A01011</t>
  </si>
  <si>
    <t>100400</t>
  </si>
  <si>
    <t>Finolex Industries Ltd.</t>
  </si>
  <si>
    <t>INE183A01024</t>
  </si>
  <si>
    <t>101488</t>
  </si>
  <si>
    <t>Aptus Value Housing Finance India Ltd.</t>
  </si>
  <si>
    <t>INE852O01025</t>
  </si>
  <si>
    <t>102447</t>
  </si>
  <si>
    <t>Afcons Infrastructure Ltd.</t>
  </si>
  <si>
    <t>INE101I01011</t>
  </si>
  <si>
    <t>100255</t>
  </si>
  <si>
    <t>PNC Infratech Ltd.</t>
  </si>
  <si>
    <t>INE195J01029</t>
  </si>
  <si>
    <t>101207</t>
  </si>
  <si>
    <t>Restaurant Brands Asia Ltd.</t>
  </si>
  <si>
    <t>INE07T201019</t>
  </si>
  <si>
    <t>100049</t>
  </si>
  <si>
    <t>VST Industries Ltd.</t>
  </si>
  <si>
    <t>INE710A01016</t>
  </si>
  <si>
    <t>Cigarettes &amp; Tobacco Products</t>
  </si>
  <si>
    <t>102568</t>
  </si>
  <si>
    <t>Ajax Engineering Ltd.</t>
  </si>
  <si>
    <t>INE274Y01021</t>
  </si>
  <si>
    <t>100815</t>
  </si>
  <si>
    <t>Andhra Paper Ltd.</t>
  </si>
  <si>
    <t>INE435A01051</t>
  </si>
  <si>
    <t>Paper, Forest &amp; Jute Products</t>
  </si>
  <si>
    <t>100388</t>
  </si>
  <si>
    <t>Balrampur Chini Mills Ltd.</t>
  </si>
  <si>
    <t>INE119A01028</t>
  </si>
  <si>
    <t>705316</t>
  </si>
  <si>
    <t>INE121A08PT9</t>
  </si>
  <si>
    <t>704431</t>
  </si>
  <si>
    <t>INE151A08349</t>
  </si>
  <si>
    <t>CARE AAA</t>
  </si>
  <si>
    <t>705358</t>
  </si>
  <si>
    <t>Godrej Industries Ltd.</t>
  </si>
  <si>
    <t>INE233A08170</t>
  </si>
  <si>
    <t>704639</t>
  </si>
  <si>
    <t>INE950O07438</t>
  </si>
  <si>
    <t>704285</t>
  </si>
  <si>
    <t>SMFG India Home Finance Co. Ltd.</t>
  </si>
  <si>
    <t>INE213W07251</t>
  </si>
  <si>
    <t>704589</t>
  </si>
  <si>
    <t>INE725H08162</t>
  </si>
  <si>
    <t>705507</t>
  </si>
  <si>
    <t>INE121A08PU7</t>
  </si>
  <si>
    <t>704306</t>
  </si>
  <si>
    <t>INE813H07291</t>
  </si>
  <si>
    <t>704309</t>
  </si>
  <si>
    <t>INE813H07267</t>
  </si>
  <si>
    <t>704700</t>
  </si>
  <si>
    <t>IndiGrid Infrastructure Trust</t>
  </si>
  <si>
    <t>INE219X07447</t>
  </si>
  <si>
    <t>705197</t>
  </si>
  <si>
    <t>Jamnagar Utilities &amp; Power Pvt. Ltd.</t>
  </si>
  <si>
    <t>INE936D07190</t>
  </si>
  <si>
    <t>705327</t>
  </si>
  <si>
    <t>INE296A07TI6</t>
  </si>
  <si>
    <t>704648</t>
  </si>
  <si>
    <t>INE062A08413</t>
  </si>
  <si>
    <t>704826</t>
  </si>
  <si>
    <t>INE414G07JG7</t>
  </si>
  <si>
    <t>703918</t>
  </si>
  <si>
    <t>INE153A08105</t>
  </si>
  <si>
    <t>704357</t>
  </si>
  <si>
    <t>INE484J08048</t>
  </si>
  <si>
    <t>704479</t>
  </si>
  <si>
    <t>Punjab National Bank( AT1 Bond under Basel III )</t>
  </si>
  <si>
    <t>INE160A08282</t>
  </si>
  <si>
    <t>IND AA+</t>
  </si>
  <si>
    <t>704716</t>
  </si>
  <si>
    <t>Pipeline Infrastructure Pvt Ltd.</t>
  </si>
  <si>
    <t>INE01XX07034</t>
  </si>
  <si>
    <t>704701</t>
  </si>
  <si>
    <t>INE219X07439</t>
  </si>
  <si>
    <t>704891</t>
  </si>
  <si>
    <t>INE377Y07458</t>
  </si>
  <si>
    <t>704592</t>
  </si>
  <si>
    <t>INE414G07IR6</t>
  </si>
  <si>
    <t>705446</t>
  </si>
  <si>
    <t>INE233A08121</t>
  </si>
  <si>
    <t>703739</t>
  </si>
  <si>
    <t>Union Bank of India( AT1 Bond under Basel III )</t>
  </si>
  <si>
    <t>INE692A08193</t>
  </si>
  <si>
    <t>704277</t>
  </si>
  <si>
    <t>INE414G07IG9</t>
  </si>
  <si>
    <t>900323</t>
  </si>
  <si>
    <t>6.79% CGL 2031</t>
  </si>
  <si>
    <t>IN0020240191</t>
  </si>
  <si>
    <t>1905202</t>
  </si>
  <si>
    <t>7.74% State Government of Rajasthan 2033</t>
  </si>
  <si>
    <t>IN2920230355</t>
  </si>
  <si>
    <t>086</t>
  </si>
  <si>
    <t>SBI Ultra Short Duration Fund (Erstwhile known as SBI Magnum Ultra Short Duration Fund)</t>
  </si>
  <si>
    <t>705561</t>
  </si>
  <si>
    <t>INE733E08254</t>
  </si>
  <si>
    <t>2100008</t>
  </si>
  <si>
    <t>Citicorp Finance (India) Ltd.</t>
  </si>
  <si>
    <t>INE915D08CZ3</t>
  </si>
  <si>
    <t>705663</t>
  </si>
  <si>
    <t>INE093I07074</t>
  </si>
  <si>
    <t>CARE AA+</t>
  </si>
  <si>
    <t>705451</t>
  </si>
  <si>
    <t>Axis Finance Ltd.</t>
  </si>
  <si>
    <t>INE891K07762</t>
  </si>
  <si>
    <t>705550</t>
  </si>
  <si>
    <t>INE813H07390</t>
  </si>
  <si>
    <t>704967</t>
  </si>
  <si>
    <t>INE634S07017</t>
  </si>
  <si>
    <t>705545</t>
  </si>
  <si>
    <t>INE1TAE08049</t>
  </si>
  <si>
    <t>705454</t>
  </si>
  <si>
    <t>INE134E08NT9</t>
  </si>
  <si>
    <t>704635</t>
  </si>
  <si>
    <t>INE813H07358</t>
  </si>
  <si>
    <t>705662</t>
  </si>
  <si>
    <t>INE721A07RQ0</t>
  </si>
  <si>
    <t>704907</t>
  </si>
  <si>
    <t>INE725H08196</t>
  </si>
  <si>
    <t>705743</t>
  </si>
  <si>
    <t>INE658R07430</t>
  </si>
  <si>
    <t>705611</t>
  </si>
  <si>
    <t>INE634S07025</t>
  </si>
  <si>
    <t>704786</t>
  </si>
  <si>
    <t>INE414G07HW8</t>
  </si>
  <si>
    <t>705590</t>
  </si>
  <si>
    <t>INE813H07192</t>
  </si>
  <si>
    <t>800317</t>
  </si>
  <si>
    <t>INE134E08MS3</t>
  </si>
  <si>
    <t>705716</t>
  </si>
  <si>
    <t>INE012I07116</t>
  </si>
  <si>
    <t>705538</t>
  </si>
  <si>
    <t>INE725H08204</t>
  </si>
  <si>
    <t>705589</t>
  </si>
  <si>
    <t>INE414G07JB8</t>
  </si>
  <si>
    <t>705742</t>
  </si>
  <si>
    <t>JM Financial Products Ltd.</t>
  </si>
  <si>
    <t>INE523H07CB9</t>
  </si>
  <si>
    <t>705449</t>
  </si>
  <si>
    <t>INE891K07861</t>
  </si>
  <si>
    <t>705745</t>
  </si>
  <si>
    <t>Phoenix Arc Pvt. Ltd.</t>
  </si>
  <si>
    <t>INE163K07147</t>
  </si>
  <si>
    <t>703813</t>
  </si>
  <si>
    <t>INE556F08KC2</t>
  </si>
  <si>
    <t>705744</t>
  </si>
  <si>
    <t>INE163K07139</t>
  </si>
  <si>
    <t>703536</t>
  </si>
  <si>
    <t>INE813H07184</t>
  </si>
  <si>
    <t>705746</t>
  </si>
  <si>
    <t>INE163K07154</t>
  </si>
  <si>
    <t>704692</t>
  </si>
  <si>
    <t>INE813H07382</t>
  </si>
  <si>
    <t>1600020</t>
  </si>
  <si>
    <t>INE2I7H15018</t>
  </si>
  <si>
    <t>1600017</t>
  </si>
  <si>
    <t>INE1CBK15011</t>
  </si>
  <si>
    <t>1600014</t>
  </si>
  <si>
    <t>INE16J715019</t>
  </si>
  <si>
    <t>IND AAA(SO)</t>
  </si>
  <si>
    <t>900101</t>
  </si>
  <si>
    <t>7.27% CGL 2026</t>
  </si>
  <si>
    <t>IN0020190016</t>
  </si>
  <si>
    <t>1903365</t>
  </si>
  <si>
    <t>8.38% State Government of Karnataka 2026</t>
  </si>
  <si>
    <t>IN1920150084</t>
  </si>
  <si>
    <t>1905849</t>
  </si>
  <si>
    <t>7.03% State Government of Chhattisgarh 2026</t>
  </si>
  <si>
    <t>IN3520190015</t>
  </si>
  <si>
    <t>1905773</t>
  </si>
  <si>
    <t>6.04% State Government of Gujarat 2026</t>
  </si>
  <si>
    <t>IN1520210130</t>
  </si>
  <si>
    <t>1900826</t>
  </si>
  <si>
    <t>7.96% State Government of Maharashtra 2026</t>
  </si>
  <si>
    <t>IN2220160021</t>
  </si>
  <si>
    <t>1902164</t>
  </si>
  <si>
    <t>7.42% State Government of Andhra Pradesh 2026</t>
  </si>
  <si>
    <t>IN1020160371</t>
  </si>
  <si>
    <t>1900640</t>
  </si>
  <si>
    <t>7.99% State Government of Uttar Pradesh 2026</t>
  </si>
  <si>
    <t>IN3320160176</t>
  </si>
  <si>
    <t>1900022</t>
  </si>
  <si>
    <t>7.86% State Government of Karnataka 2027</t>
  </si>
  <si>
    <t>IN1920160117</t>
  </si>
  <si>
    <t>1901962</t>
  </si>
  <si>
    <t>6.18% State Government of Gujarat 2026</t>
  </si>
  <si>
    <t>IN1520210171</t>
  </si>
  <si>
    <t>1010616</t>
  </si>
  <si>
    <t>INE121E14391</t>
  </si>
  <si>
    <t>1010629</t>
  </si>
  <si>
    <t>INE012I14SA5</t>
  </si>
  <si>
    <t>1010470</t>
  </si>
  <si>
    <t>INE121E14367</t>
  </si>
  <si>
    <t>1010303</t>
  </si>
  <si>
    <t>INE976I14PU5</t>
  </si>
  <si>
    <t>1010546</t>
  </si>
  <si>
    <t>INE121A14XW5</t>
  </si>
  <si>
    <t>1010669</t>
  </si>
  <si>
    <t>INE549K14CC2</t>
  </si>
  <si>
    <t>1010667</t>
  </si>
  <si>
    <t>INE012I14SD9</t>
  </si>
  <si>
    <t>1010262</t>
  </si>
  <si>
    <t>INE733E14BU9</t>
  </si>
  <si>
    <t>1010636</t>
  </si>
  <si>
    <t>Minda Corporation Ltd.</t>
  </si>
  <si>
    <t>INE842C14180</t>
  </si>
  <si>
    <t>1010642</t>
  </si>
  <si>
    <t>INE842C14172</t>
  </si>
  <si>
    <t>1010476</t>
  </si>
  <si>
    <t>INE012I14RX9</t>
  </si>
  <si>
    <t>1010250</t>
  </si>
  <si>
    <t>INE563J14CR3</t>
  </si>
  <si>
    <t>1010734</t>
  </si>
  <si>
    <t>INE563J14DH2</t>
  </si>
  <si>
    <t>1103124</t>
  </si>
  <si>
    <t>INE028A16JG9</t>
  </si>
  <si>
    <t>1103252</t>
  </si>
  <si>
    <t>INE238AD6BK4</t>
  </si>
  <si>
    <t>1103270</t>
  </si>
  <si>
    <t>INE237AD6083</t>
  </si>
  <si>
    <t>1103228</t>
  </si>
  <si>
    <t>INE092T16YX9</t>
  </si>
  <si>
    <t>1102980</t>
  </si>
  <si>
    <t>INE692A16IJ8</t>
  </si>
  <si>
    <t>1102972</t>
  </si>
  <si>
    <t>INE237A168Z9</t>
  </si>
  <si>
    <t>1103276</t>
  </si>
  <si>
    <t>INE028A16KM5</t>
  </si>
  <si>
    <t>1103192</t>
  </si>
  <si>
    <t>INE692A16IN0</t>
  </si>
  <si>
    <t>1103128</t>
  </si>
  <si>
    <t>INE261F16892</t>
  </si>
  <si>
    <t>1103144</t>
  </si>
  <si>
    <t>INE028A16JM7</t>
  </si>
  <si>
    <t>1103104</t>
  </si>
  <si>
    <t>INE028A16IC0</t>
  </si>
  <si>
    <t>1102878</t>
  </si>
  <si>
    <t>INE238AD6AM2</t>
  </si>
  <si>
    <t>1801400</t>
  </si>
  <si>
    <t>364 DAY T-BILL 06.11.26</t>
  </si>
  <si>
    <t>IN002025Z328</t>
  </si>
  <si>
    <t>091</t>
  </si>
  <si>
    <t>SBI Midcap Fund</t>
  </si>
  <si>
    <t>100116</t>
  </si>
  <si>
    <t>INE660A01013</t>
  </si>
  <si>
    <t>100235</t>
  </si>
  <si>
    <t>CRISIL Ltd.</t>
  </si>
  <si>
    <t>INE007A01025</t>
  </si>
  <si>
    <t>102702</t>
  </si>
  <si>
    <t>Pine Labs Ltd.</t>
  </si>
  <si>
    <t>INE15B701018</t>
  </si>
  <si>
    <t>100575</t>
  </si>
  <si>
    <t>BSE Ltd.</t>
  </si>
  <si>
    <t>INE118H01025</t>
  </si>
  <si>
    <t>100843</t>
  </si>
  <si>
    <t>Dalmia Bharat Ltd.</t>
  </si>
  <si>
    <t>INE00R701025</t>
  </si>
  <si>
    <t>100272</t>
  </si>
  <si>
    <t>JK Cement Ltd.</t>
  </si>
  <si>
    <t>INE823G01014</t>
  </si>
  <si>
    <t>100682</t>
  </si>
  <si>
    <t>ICICI Lombard General Insurance Company Ltd.</t>
  </si>
  <si>
    <t>INE765G01017</t>
  </si>
  <si>
    <t>100022</t>
  </si>
  <si>
    <t>The Phoenix Mills Ltd.</t>
  </si>
  <si>
    <t>INE211B01039</t>
  </si>
  <si>
    <t>100056</t>
  </si>
  <si>
    <t>Supreme Industries Ltd.</t>
  </si>
  <si>
    <t>INE195A01028</t>
  </si>
  <si>
    <t>100565</t>
  </si>
  <si>
    <t>Glaxosmithkline Pharmaceuticals Ltd.</t>
  </si>
  <si>
    <t>INE159A01016</t>
  </si>
  <si>
    <t>101432</t>
  </si>
  <si>
    <t>Star Health &amp; Allied Insurance Co. Ltd.</t>
  </si>
  <si>
    <t>INE575P01011</t>
  </si>
  <si>
    <t>100307</t>
  </si>
  <si>
    <t>The India Cements Ltd.</t>
  </si>
  <si>
    <t>INE383A01012</t>
  </si>
  <si>
    <t>100270</t>
  </si>
  <si>
    <t>PI Industries Ltd.</t>
  </si>
  <si>
    <t>INE603J01030</t>
  </si>
  <si>
    <t>102650</t>
  </si>
  <si>
    <t>Urban Company Ltd.</t>
  </si>
  <si>
    <t>102649</t>
  </si>
  <si>
    <t>INE0CAZ01013</t>
  </si>
  <si>
    <t>092</t>
  </si>
  <si>
    <t>SBI Constant Maturity 10-Year Gilt Fund (Erstwhile known as SBI Magnum Constant Maturity Fund)</t>
  </si>
  <si>
    <t>094</t>
  </si>
  <si>
    <t>SBI Comma Fund</t>
  </si>
  <si>
    <t>100183</t>
  </si>
  <si>
    <t>Vedanta Ltd.</t>
  </si>
  <si>
    <t>INE205A01025</t>
  </si>
  <si>
    <t>Diversified Metals</t>
  </si>
  <si>
    <t>100139</t>
  </si>
  <si>
    <t>UPL Ltd.</t>
  </si>
  <si>
    <t>INE628A01036</t>
  </si>
  <si>
    <t>101686</t>
  </si>
  <si>
    <t>Jindal Stainless Ltd.</t>
  </si>
  <si>
    <t>INE220G01021</t>
  </si>
  <si>
    <t>100258</t>
  </si>
  <si>
    <t>Arvind Ltd.</t>
  </si>
  <si>
    <t>INE034A01011</t>
  </si>
  <si>
    <t>101696</t>
  </si>
  <si>
    <t>Shyam Metalics and Energy Ltd.</t>
  </si>
  <si>
    <t>INE810G01011</t>
  </si>
  <si>
    <t>100178</t>
  </si>
  <si>
    <t>Ambuja Cements Ltd.</t>
  </si>
  <si>
    <t>INE079A01024</t>
  </si>
  <si>
    <t>100267</t>
  </si>
  <si>
    <t>Oil India Ltd.</t>
  </si>
  <si>
    <t>INE274J01014</t>
  </si>
  <si>
    <t>100550</t>
  </si>
  <si>
    <t>Sagar Cements Ltd.</t>
  </si>
  <si>
    <t>INE229C01021</t>
  </si>
  <si>
    <t>097</t>
  </si>
  <si>
    <t>SBI Gilt Fund (Erstwhile known as SBI Magnum Gilt Fund)</t>
  </si>
  <si>
    <t>1906169</t>
  </si>
  <si>
    <t>7.73% State Government of Punjab 2032</t>
  </si>
  <si>
    <t>IN2820250107</t>
  </si>
  <si>
    <t>1801416</t>
  </si>
  <si>
    <t>182 DAY T-BILL 08.05.26</t>
  </si>
  <si>
    <t>IN002025Y321</t>
  </si>
  <si>
    <t>1801417</t>
  </si>
  <si>
    <t>182 DAY T-BILL 16.04.26</t>
  </si>
  <si>
    <t>IN002025Y297</t>
  </si>
  <si>
    <t>1801414</t>
  </si>
  <si>
    <t>182 DAY T-BILL 29.01.26</t>
  </si>
  <si>
    <t>IN002025Y180</t>
  </si>
  <si>
    <t>099</t>
  </si>
  <si>
    <t>SBI Flexicap Fund</t>
  </si>
  <si>
    <t>100399</t>
  </si>
  <si>
    <t>INE121A01024</t>
  </si>
  <si>
    <t>100717</t>
  </si>
  <si>
    <t>Star Cement Ltd.</t>
  </si>
  <si>
    <t>INE460H01021</t>
  </si>
  <si>
    <t>100536</t>
  </si>
  <si>
    <t>VIP Industries Ltd.</t>
  </si>
  <si>
    <t>INE054A01027</t>
  </si>
  <si>
    <t>100677</t>
  </si>
  <si>
    <t>Dixon Technologies (India) Ltd.</t>
  </si>
  <si>
    <t>INE935N01020</t>
  </si>
  <si>
    <t>100046</t>
  </si>
  <si>
    <t>Manappuram Finance Ltd.</t>
  </si>
  <si>
    <t>INE522D01027</t>
  </si>
  <si>
    <t>101741</t>
  </si>
  <si>
    <t>Pearl Global Industries Ltd.</t>
  </si>
  <si>
    <t>INE940H01022</t>
  </si>
  <si>
    <t>3000010</t>
  </si>
  <si>
    <t>Nvidia Corporation</t>
  </si>
  <si>
    <t>US67066G1040</t>
  </si>
  <si>
    <t>IT - Hardware</t>
  </si>
  <si>
    <t>101</t>
  </si>
  <si>
    <t>SBI Multi Asset Allocation Fund</t>
  </si>
  <si>
    <t>100675</t>
  </si>
  <si>
    <t>VRL Logistics Ltd.</t>
  </si>
  <si>
    <t>INE366I01010</t>
  </si>
  <si>
    <t>100092</t>
  </si>
  <si>
    <t>INE028A01039</t>
  </si>
  <si>
    <t>100259</t>
  </si>
  <si>
    <t>Kalpataru Projects International Ltd.</t>
  </si>
  <si>
    <t>INE220B01022</t>
  </si>
  <si>
    <t>102694</t>
  </si>
  <si>
    <t>Billionbrains Garage Ventures Ltd.</t>
  </si>
  <si>
    <t>INE0HOQ01053</t>
  </si>
  <si>
    <t>100085</t>
  </si>
  <si>
    <t>INE442H01029</t>
  </si>
  <si>
    <t>102005</t>
  </si>
  <si>
    <t>Tata Technologies Ltd.</t>
  </si>
  <si>
    <t>INE142M01025</t>
  </si>
  <si>
    <t>100768</t>
  </si>
  <si>
    <t>V-Mart Retail Ltd.</t>
  </si>
  <si>
    <t>INE665J01013</t>
  </si>
  <si>
    <t>101801</t>
  </si>
  <si>
    <t>Elin Electronics Ltd.</t>
  </si>
  <si>
    <t>INE050401020</t>
  </si>
  <si>
    <t>704778</t>
  </si>
  <si>
    <t>INE121A07SB3</t>
  </si>
  <si>
    <t>705031</t>
  </si>
  <si>
    <t>INE233A08154</t>
  </si>
  <si>
    <t>705442</t>
  </si>
  <si>
    <t>Indostar Capital Finance Ltd.</t>
  </si>
  <si>
    <t>INE896L07AK6</t>
  </si>
  <si>
    <t>705332</t>
  </si>
  <si>
    <t>INE976I07CZ6</t>
  </si>
  <si>
    <t>705285</t>
  </si>
  <si>
    <t>INE556F08KX8</t>
  </si>
  <si>
    <t>704631</t>
  </si>
  <si>
    <t>INE213W07277</t>
  </si>
  <si>
    <t>704671</t>
  </si>
  <si>
    <t>INE651J07978</t>
  </si>
  <si>
    <t>705334</t>
  </si>
  <si>
    <t>INE377Y07540</t>
  </si>
  <si>
    <t>704636</t>
  </si>
  <si>
    <t>INE813H07341</t>
  </si>
  <si>
    <t>704693</t>
  </si>
  <si>
    <t>INE950O07446</t>
  </si>
  <si>
    <t>704443</t>
  </si>
  <si>
    <t>INE012I07041</t>
  </si>
  <si>
    <t>704291</t>
  </si>
  <si>
    <t>INE883F07306</t>
  </si>
  <si>
    <t>704114</t>
  </si>
  <si>
    <t>INE414G07HK3</t>
  </si>
  <si>
    <t>1906246</t>
  </si>
  <si>
    <t>7.29% State Government of Haryana 2037</t>
  </si>
  <si>
    <t>IN1620250218</t>
  </si>
  <si>
    <t>1010815</t>
  </si>
  <si>
    <t>INE563J14DI0</t>
  </si>
  <si>
    <t>1102869</t>
  </si>
  <si>
    <t>INE476A16A24</t>
  </si>
  <si>
    <t>2800002</t>
  </si>
  <si>
    <t>SBI Silver ETF</t>
  </si>
  <si>
    <t>INF200KB1217</t>
  </si>
  <si>
    <t>417210</t>
  </si>
  <si>
    <t>SBI Gold ETF</t>
  </si>
  <si>
    <t>INF200KA16D8</t>
  </si>
  <si>
    <t>103</t>
  </si>
  <si>
    <t>SBI Large Cap Fund</t>
  </si>
  <si>
    <t>102687</t>
  </si>
  <si>
    <t>SKF India (Industrial) Ltd.</t>
  </si>
  <si>
    <t>INE2J8701016</t>
  </si>
  <si>
    <t>100237</t>
  </si>
  <si>
    <t>SKF India Ltd.</t>
  </si>
  <si>
    <t>INE640A01023</t>
  </si>
  <si>
    <t>114</t>
  </si>
  <si>
    <t>SBI Arbitrage Opportunities Fund</t>
  </si>
  <si>
    <t>100174</t>
  </si>
  <si>
    <t>Vodafone Idea Ltd.</t>
  </si>
  <si>
    <t>INE669E01016</t>
  </si>
  <si>
    <t>100773</t>
  </si>
  <si>
    <t>Hindustan Aeronautics Ltd.</t>
  </si>
  <si>
    <t>INE066F01020</t>
  </si>
  <si>
    <t>100194</t>
  </si>
  <si>
    <t>INE134E01011</t>
  </si>
  <si>
    <t>100195</t>
  </si>
  <si>
    <t>INE020B01018</t>
  </si>
  <si>
    <t>102732</t>
  </si>
  <si>
    <t>IN9423A01030</t>
  </si>
  <si>
    <t>100013</t>
  </si>
  <si>
    <t>IndusInd Bank Ltd.</t>
  </si>
  <si>
    <t>INE095A01012</t>
  </si>
  <si>
    <t>100416</t>
  </si>
  <si>
    <t>INE776C01039</t>
  </si>
  <si>
    <t>100098</t>
  </si>
  <si>
    <t>Glenmark Pharmaceuticals Ltd.</t>
  </si>
  <si>
    <t>INE935A01035</t>
  </si>
  <si>
    <t>100781</t>
  </si>
  <si>
    <t>Adani Green Energy Ltd.</t>
  </si>
  <si>
    <t>INE364U01010</t>
  </si>
  <si>
    <t>101396</t>
  </si>
  <si>
    <t>One 97 Communications Ltd.</t>
  </si>
  <si>
    <t>INE982J01020</t>
  </si>
  <si>
    <t>100302</t>
  </si>
  <si>
    <t>DLF Ltd.</t>
  </si>
  <si>
    <t>INE271C01023</t>
  </si>
  <si>
    <t>101617</t>
  </si>
  <si>
    <t>Lodha Developers Ltd.</t>
  </si>
  <si>
    <t>INE670K01029</t>
  </si>
  <si>
    <t>100665</t>
  </si>
  <si>
    <t>INE674K01013</t>
  </si>
  <si>
    <t>100816</t>
  </si>
  <si>
    <t>APL Apollo Tubes Ltd.</t>
  </si>
  <si>
    <t>INE702C01027</t>
  </si>
  <si>
    <t>100211</t>
  </si>
  <si>
    <t>INE092T01019</t>
  </si>
  <si>
    <t>100105</t>
  </si>
  <si>
    <t>Marico Ltd.</t>
  </si>
  <si>
    <t>INE196A01026</t>
  </si>
  <si>
    <t>101670</t>
  </si>
  <si>
    <t>Patanjali Foods Ltd.</t>
  </si>
  <si>
    <t>INE619A01035</t>
  </si>
  <si>
    <t>100449</t>
  </si>
  <si>
    <t>Sammaan Capital Ltd.</t>
  </si>
  <si>
    <t>INE148I01020</t>
  </si>
  <si>
    <t>100435</t>
  </si>
  <si>
    <t>Crompton Greaves Consumer Electricals Ltd.</t>
  </si>
  <si>
    <t>INE299U01018</t>
  </si>
  <si>
    <t>101255</t>
  </si>
  <si>
    <t>Kalyan Jewellers India Ltd.</t>
  </si>
  <si>
    <t>INE303R01014</t>
  </si>
  <si>
    <t>100477</t>
  </si>
  <si>
    <t>INE572E01012</t>
  </si>
  <si>
    <t>100042</t>
  </si>
  <si>
    <t>INE115A01026</t>
  </si>
  <si>
    <t>100453</t>
  </si>
  <si>
    <t>RBL Bank Ltd.</t>
  </si>
  <si>
    <t>INE976G01028</t>
  </si>
  <si>
    <t>100243</t>
  </si>
  <si>
    <t>Multi Commodity Exchange of India Ltd.</t>
  </si>
  <si>
    <t>INE745G01035</t>
  </si>
  <si>
    <t>100358</t>
  </si>
  <si>
    <t>Suzlon Energy Ltd.</t>
  </si>
  <si>
    <t>INE040H01021</t>
  </si>
  <si>
    <t>100096</t>
  </si>
  <si>
    <t>Container Corporation of India Ltd.</t>
  </si>
  <si>
    <t>INE111A01025</t>
  </si>
  <si>
    <t>100225</t>
  </si>
  <si>
    <t>Hindustan Zinc Ltd.</t>
  </si>
  <si>
    <t>INE267A01025</t>
  </si>
  <si>
    <t>100294</t>
  </si>
  <si>
    <t>IIFL Finance Ltd.</t>
  </si>
  <si>
    <t>INE530B01024</t>
  </si>
  <si>
    <t>100185</t>
  </si>
  <si>
    <t>INE245A01021</t>
  </si>
  <si>
    <t>100029</t>
  </si>
  <si>
    <t>Mphasis Ltd.</t>
  </si>
  <si>
    <t>INE356A01018</t>
  </si>
  <si>
    <t>100367</t>
  </si>
  <si>
    <t>Exide Industries Ltd.</t>
  </si>
  <si>
    <t>INE302A01020</t>
  </si>
  <si>
    <t>100314</t>
  </si>
  <si>
    <t>SRF Ltd.</t>
  </si>
  <si>
    <t>INE647A01010</t>
  </si>
  <si>
    <t>100469</t>
  </si>
  <si>
    <t>Syngene International Ltd.</t>
  </si>
  <si>
    <t>INE398R01022</t>
  </si>
  <si>
    <t>100122</t>
  </si>
  <si>
    <t>INE692A01016</t>
  </si>
  <si>
    <t>100945</t>
  </si>
  <si>
    <t>Indian Railway Catering &amp; Tourism Corporation Ltd.</t>
  </si>
  <si>
    <t>INE335Y01020</t>
  </si>
  <si>
    <t>100163</t>
  </si>
  <si>
    <t>INE323A01026</t>
  </si>
  <si>
    <t>100324</t>
  </si>
  <si>
    <t>NBCC (India) Ltd.</t>
  </si>
  <si>
    <t>INE095N01031</t>
  </si>
  <si>
    <t>101184</t>
  </si>
  <si>
    <t>Mazagon Dock Shipbuilders Ltd.</t>
  </si>
  <si>
    <t>INE249Z01020</t>
  </si>
  <si>
    <t>101962</t>
  </si>
  <si>
    <t>Kaynes Technology India Ltd.</t>
  </si>
  <si>
    <t>INE918Z01012</t>
  </si>
  <si>
    <t>100896</t>
  </si>
  <si>
    <t>Polycab India Ltd.</t>
  </si>
  <si>
    <t>INE455K01017</t>
  </si>
  <si>
    <t>100117</t>
  </si>
  <si>
    <t>Tata Elxsi Ltd.</t>
  </si>
  <si>
    <t>INE670A01012</t>
  </si>
  <si>
    <t>100236</t>
  </si>
  <si>
    <t>L&amp;T Finance Ltd.</t>
  </si>
  <si>
    <t>INE498L01015</t>
  </si>
  <si>
    <t>100004</t>
  </si>
  <si>
    <t>Zydus Lifesciences Ltd.</t>
  </si>
  <si>
    <t>INE010B01027</t>
  </si>
  <si>
    <t>100134</t>
  </si>
  <si>
    <t>Inox Wind Ltd.</t>
  </si>
  <si>
    <t>INE066P01011</t>
  </si>
  <si>
    <t>100663</t>
  </si>
  <si>
    <t>INE949L01017</t>
  </si>
  <si>
    <t>100315</t>
  </si>
  <si>
    <t>Prestige Estates Projects Ltd.</t>
  </si>
  <si>
    <t>INE811K01011</t>
  </si>
  <si>
    <t>100133</t>
  </si>
  <si>
    <t>Oracle Financial Services Software Ltd.</t>
  </si>
  <si>
    <t>INE881D01027</t>
  </si>
  <si>
    <t>100644</t>
  </si>
  <si>
    <t>Housing and Urban Development Corporation Ltd.</t>
  </si>
  <si>
    <t>INE031A01017</t>
  </si>
  <si>
    <t>100127</t>
  </si>
  <si>
    <t>CG Power and Industrial Solutions Ltd.</t>
  </si>
  <si>
    <t>INE067A01029</t>
  </si>
  <si>
    <t>100273</t>
  </si>
  <si>
    <t>Havells India Ltd.</t>
  </si>
  <si>
    <t>INE176B01034</t>
  </si>
  <si>
    <t>101178</t>
  </si>
  <si>
    <t>Computer Age Management Services Ltd.</t>
  </si>
  <si>
    <t>INE596I01020</t>
  </si>
  <si>
    <t>101674</t>
  </si>
  <si>
    <t>Bharat Dynamics Ltd.</t>
  </si>
  <si>
    <t>INE171Z01026</t>
  </si>
  <si>
    <t>101547</t>
  </si>
  <si>
    <t>INE053F01010</t>
  </si>
  <si>
    <t>100286</t>
  </si>
  <si>
    <t>NHPC Ltd.</t>
  </si>
  <si>
    <t>INE848E01016</t>
  </si>
  <si>
    <t>100132</t>
  </si>
  <si>
    <t>Info Edge (India) Ltd.</t>
  </si>
  <si>
    <t>INE663F01032</t>
  </si>
  <si>
    <t>101119</t>
  </si>
  <si>
    <t>SBI Cards &amp; Payment Services Ltd.</t>
  </si>
  <si>
    <t>INE018E01016</t>
  </si>
  <si>
    <t>100872</t>
  </si>
  <si>
    <t>KPIT Technologies Ltd.</t>
  </si>
  <si>
    <t>INE04I401011</t>
  </si>
  <si>
    <t>100033</t>
  </si>
  <si>
    <t>INE562A01011</t>
  </si>
  <si>
    <t>102003</t>
  </si>
  <si>
    <t>Indian Renewable Energy Development Agency Ltd.</t>
  </si>
  <si>
    <t>INE202E01016</t>
  </si>
  <si>
    <t>102161</t>
  </si>
  <si>
    <t>PG Electroplast Ltd.</t>
  </si>
  <si>
    <t>INE457L01029</t>
  </si>
  <si>
    <t>102095</t>
  </si>
  <si>
    <t>Nuvama Wealth Management Ltd.</t>
  </si>
  <si>
    <t>INE531F01023</t>
  </si>
  <si>
    <t>101063</t>
  </si>
  <si>
    <t>Hitachi Energy India Ltd.</t>
  </si>
  <si>
    <t>INE07Y701011</t>
  </si>
  <si>
    <t>705450</t>
  </si>
  <si>
    <t>INE891K07887</t>
  </si>
  <si>
    <t>704797</t>
  </si>
  <si>
    <t>INE020B08FC8</t>
  </si>
  <si>
    <t>800321</t>
  </si>
  <si>
    <t>INE756I07EK0</t>
  </si>
  <si>
    <t>704326</t>
  </si>
  <si>
    <t>ONGC Petro Additions Ltd.</t>
  </si>
  <si>
    <t>INE163N08263</t>
  </si>
  <si>
    <t>1010329</t>
  </si>
  <si>
    <t>INE121A14XO2</t>
  </si>
  <si>
    <t>1103286</t>
  </si>
  <si>
    <t>INE028A16KR4</t>
  </si>
  <si>
    <t>1103176</t>
  </si>
  <si>
    <t>INE949L16DR3</t>
  </si>
  <si>
    <t>1103195</t>
  </si>
  <si>
    <t>INE063P16BB2</t>
  </si>
  <si>
    <t>417108</t>
  </si>
  <si>
    <t>INF200K01SZ5</t>
  </si>
  <si>
    <t>400003</t>
  </si>
  <si>
    <t>INF200K01UT4</t>
  </si>
  <si>
    <t>417195</t>
  </si>
  <si>
    <t>INF200K01VM7</t>
  </si>
  <si>
    <t>417133</t>
  </si>
  <si>
    <t>INF200K01TF5</t>
  </si>
  <si>
    <t>144</t>
  </si>
  <si>
    <t>SBI Infrastructure Fund</t>
  </si>
  <si>
    <t>100498</t>
  </si>
  <si>
    <t>Ahluwalia Contracts (India) Ltd.</t>
  </si>
  <si>
    <t>INE758C01029</t>
  </si>
  <si>
    <t>101949</t>
  </si>
  <si>
    <t>Samhi Hotels Ltd.</t>
  </si>
  <si>
    <t>INE08U801020</t>
  </si>
  <si>
    <t>102611</t>
  </si>
  <si>
    <t>Kalpataru Ltd.</t>
  </si>
  <si>
    <t>INE227J01012</t>
  </si>
  <si>
    <t>100160</t>
  </si>
  <si>
    <t>ICRA Ltd.</t>
  </si>
  <si>
    <t>INE725G01011</t>
  </si>
  <si>
    <t>SBI Low Duration Fund (Erstwhile known as SBI Magnum Low Duration Fund)</t>
  </si>
  <si>
    <t>704961</t>
  </si>
  <si>
    <t>INE849A08082</t>
  </si>
  <si>
    <t>701690</t>
  </si>
  <si>
    <t>INE219X07025</t>
  </si>
  <si>
    <t>705546</t>
  </si>
  <si>
    <t>INE1TAE08056</t>
  </si>
  <si>
    <t>705421</t>
  </si>
  <si>
    <t>INE296A07TJ4</t>
  </si>
  <si>
    <t>704647</t>
  </si>
  <si>
    <t>INE725H08188</t>
  </si>
  <si>
    <t>705216</t>
  </si>
  <si>
    <t>INE831R07540</t>
  </si>
  <si>
    <t>700703</t>
  </si>
  <si>
    <t>INE134E08IX1</t>
  </si>
  <si>
    <t>704818</t>
  </si>
  <si>
    <t>INE660A07RS6</t>
  </si>
  <si>
    <t>705720</t>
  </si>
  <si>
    <t>INE403D08298</t>
  </si>
  <si>
    <t>704869</t>
  </si>
  <si>
    <t>INE020B08FF1</t>
  </si>
  <si>
    <t>705487</t>
  </si>
  <si>
    <t>Tata Chemicals Ltd.</t>
  </si>
  <si>
    <t>INE092A08071</t>
  </si>
  <si>
    <t>704196</t>
  </si>
  <si>
    <t>INE115A07QG8</t>
  </si>
  <si>
    <t>704908</t>
  </si>
  <si>
    <t>INE790Z07053</t>
  </si>
  <si>
    <t>704195</t>
  </si>
  <si>
    <t>INE774D07UT1</t>
  </si>
  <si>
    <t>705567</t>
  </si>
  <si>
    <t>INE020B08AZ0</t>
  </si>
  <si>
    <t>700</t>
  </si>
  <si>
    <t>702895</t>
  </si>
  <si>
    <t>INE507T07062</t>
  </si>
  <si>
    <t>705534</t>
  </si>
  <si>
    <t>INE403D08207</t>
  </si>
  <si>
    <t>705158</t>
  </si>
  <si>
    <t>Export-Import Bank of India</t>
  </si>
  <si>
    <t>INE514E08GE8</t>
  </si>
  <si>
    <t>704966</t>
  </si>
  <si>
    <t>INE634S07033</t>
  </si>
  <si>
    <t>704168</t>
  </si>
  <si>
    <t>INE557F08FP2</t>
  </si>
  <si>
    <t>704604</t>
  </si>
  <si>
    <t>INE115A07PN6</t>
  </si>
  <si>
    <t>705475</t>
  </si>
  <si>
    <t>INE020B08FX4</t>
  </si>
  <si>
    <t>705540</t>
  </si>
  <si>
    <t>INE261F08CM5</t>
  </si>
  <si>
    <t>704824</t>
  </si>
  <si>
    <t>INE121A07RF6</t>
  </si>
  <si>
    <t>700997</t>
  </si>
  <si>
    <t>INE020B08AX5</t>
  </si>
  <si>
    <t>704157</t>
  </si>
  <si>
    <t>INE916DA7SF5</t>
  </si>
  <si>
    <t>704286</t>
  </si>
  <si>
    <t>INE261F08EA6</t>
  </si>
  <si>
    <t>1600015</t>
  </si>
  <si>
    <t>INE16J715027</t>
  </si>
  <si>
    <t>900105</t>
  </si>
  <si>
    <t>6.90% CGL 2026</t>
  </si>
  <si>
    <t>IN0020089069</t>
  </si>
  <si>
    <t>900254</t>
  </si>
  <si>
    <t>7.38% CGL 2027</t>
  </si>
  <si>
    <t>IN0020220037</t>
  </si>
  <si>
    <t>1900657</t>
  </si>
  <si>
    <t>8.72% State Government of Tamil Nadu 2026</t>
  </si>
  <si>
    <t>IN3120180127</t>
  </si>
  <si>
    <t>1905769</t>
  </si>
  <si>
    <t>8.01% State Government of Andhra Pradesh 2026</t>
  </si>
  <si>
    <t>IN1020160017</t>
  </si>
  <si>
    <t>1901880</t>
  </si>
  <si>
    <t>7.19% State Government of Uttar Pradesh 2026</t>
  </si>
  <si>
    <t>IN3320160234</t>
  </si>
  <si>
    <t>1904007</t>
  </si>
  <si>
    <t>7.18% State Government of Haryana 2026</t>
  </si>
  <si>
    <t>IN1620160193</t>
  </si>
  <si>
    <t>1010046</t>
  </si>
  <si>
    <t>INE012I14RG4</t>
  </si>
  <si>
    <t>1010176</t>
  </si>
  <si>
    <t>INE756I14EZ4</t>
  </si>
  <si>
    <t>1010460</t>
  </si>
  <si>
    <t>Toyota Financial Services India Ltd.</t>
  </si>
  <si>
    <t>INE692Q14BT3</t>
  </si>
  <si>
    <t>1010316</t>
  </si>
  <si>
    <t>INE498L14DY2</t>
  </si>
  <si>
    <t>1010539</t>
  </si>
  <si>
    <t>Kotak Mahindra Investments Ltd.</t>
  </si>
  <si>
    <t>INE975F14B26</t>
  </si>
  <si>
    <t>1010082</t>
  </si>
  <si>
    <t>INE790Z14026</t>
  </si>
  <si>
    <t>1010668</t>
  </si>
  <si>
    <t>INE012I14SC1</t>
  </si>
  <si>
    <t>1103296</t>
  </si>
  <si>
    <t>INE476A16F52</t>
  </si>
  <si>
    <t>1102912</t>
  </si>
  <si>
    <t>INE556F16BB6</t>
  </si>
  <si>
    <t>1102909</t>
  </si>
  <si>
    <t>INE040A16GJ4</t>
  </si>
  <si>
    <t>1102921</t>
  </si>
  <si>
    <t>INE238AD6AN0</t>
  </si>
  <si>
    <t>1102943</t>
  </si>
  <si>
    <t>INE237A167Z1</t>
  </si>
  <si>
    <t>1103107</t>
  </si>
  <si>
    <t>INE040A16HC7</t>
  </si>
  <si>
    <t>1103206</t>
  </si>
  <si>
    <t>INE028A16JO3</t>
  </si>
  <si>
    <t>1103145</t>
  </si>
  <si>
    <t>INE238AD6BD9</t>
  </si>
  <si>
    <t>148</t>
  </si>
  <si>
    <t>SBI Short Term Debt Fund</t>
  </si>
  <si>
    <t>705304</t>
  </si>
  <si>
    <t>INE020B08FR6</t>
  </si>
  <si>
    <t>705474</t>
  </si>
  <si>
    <t>INE219X07520</t>
  </si>
  <si>
    <t>704445</t>
  </si>
  <si>
    <t>INE0CCU07090</t>
  </si>
  <si>
    <t>705336</t>
  </si>
  <si>
    <t>INE692Q07563</t>
  </si>
  <si>
    <t>704890</t>
  </si>
  <si>
    <t>INE535H07CK4</t>
  </si>
  <si>
    <t>704408</t>
  </si>
  <si>
    <t>INE936D07182</t>
  </si>
  <si>
    <t>704983</t>
  </si>
  <si>
    <t>INE950O07495</t>
  </si>
  <si>
    <t>704984</t>
  </si>
  <si>
    <t>INE403D08231</t>
  </si>
  <si>
    <t>705312</t>
  </si>
  <si>
    <t>INE556F08KY6</t>
  </si>
  <si>
    <t>704941</t>
  </si>
  <si>
    <t>INE556F08KS8</t>
  </si>
  <si>
    <t>705727</t>
  </si>
  <si>
    <t>INE0CCU07181</t>
  </si>
  <si>
    <t>705355</t>
  </si>
  <si>
    <t>INE094A08176</t>
  </si>
  <si>
    <t>704889</t>
  </si>
  <si>
    <t>INE692Q07522</t>
  </si>
  <si>
    <t>705429</t>
  </si>
  <si>
    <t>INE414G07JO1</t>
  </si>
  <si>
    <t>704997</t>
  </si>
  <si>
    <t>INE0CCU07132</t>
  </si>
  <si>
    <t>704990</t>
  </si>
  <si>
    <t>INE725H08212</t>
  </si>
  <si>
    <t>705353</t>
  </si>
  <si>
    <t>INE0NR607058</t>
  </si>
  <si>
    <t>705414</t>
  </si>
  <si>
    <t>INE756I07FG5</t>
  </si>
  <si>
    <t>701491</t>
  </si>
  <si>
    <t>INE134E08JX9</t>
  </si>
  <si>
    <t>705582</t>
  </si>
  <si>
    <t>INE756I07FJ9</t>
  </si>
  <si>
    <t>705428</t>
  </si>
  <si>
    <t>INE883F07405</t>
  </si>
  <si>
    <t>705625</t>
  </si>
  <si>
    <t>INE790Z07061</t>
  </si>
  <si>
    <t>704731</t>
  </si>
  <si>
    <t>INE0CCU07108</t>
  </si>
  <si>
    <t>705453</t>
  </si>
  <si>
    <t>INE219X07538</t>
  </si>
  <si>
    <t>705506</t>
  </si>
  <si>
    <t>Sustainable Energy Infra Trust</t>
  </si>
  <si>
    <t>INE0R8O07036</t>
  </si>
  <si>
    <t>705331</t>
  </si>
  <si>
    <t>INE831R07573</t>
  </si>
  <si>
    <t>705284</t>
  </si>
  <si>
    <t>INE950O08303</t>
  </si>
  <si>
    <t>705635</t>
  </si>
  <si>
    <t>INE950O07529</t>
  </si>
  <si>
    <t>704659</t>
  </si>
  <si>
    <t>INE261F08EG3</t>
  </si>
  <si>
    <t>701091</t>
  </si>
  <si>
    <t>INE115A07MW4</t>
  </si>
  <si>
    <t>704962</t>
  </si>
  <si>
    <t>INE774D07VG6</t>
  </si>
  <si>
    <t>705405</t>
  </si>
  <si>
    <t>INE756I07FC4</t>
  </si>
  <si>
    <t>705596</t>
  </si>
  <si>
    <t>INE316Z08055</t>
  </si>
  <si>
    <t>705597</t>
  </si>
  <si>
    <t>INE316Z08063</t>
  </si>
  <si>
    <t>705717</t>
  </si>
  <si>
    <t>Bajaj Auto Credit Ltd.</t>
  </si>
  <si>
    <t>INE18UV07012</t>
  </si>
  <si>
    <t>705504</t>
  </si>
  <si>
    <t>INE155A08472</t>
  </si>
  <si>
    <t>705669</t>
  </si>
  <si>
    <t>INE950O07537</t>
  </si>
  <si>
    <t>704578</t>
  </si>
  <si>
    <t>INE0NDH07027</t>
  </si>
  <si>
    <t>705505</t>
  </si>
  <si>
    <t>TVS Credit Services Ltd.</t>
  </si>
  <si>
    <t>INE729N08063</t>
  </si>
  <si>
    <t>705228</t>
  </si>
  <si>
    <t>INE134E08NL6</t>
  </si>
  <si>
    <t>705445</t>
  </si>
  <si>
    <t>INE033L07HU0</t>
  </si>
  <si>
    <t>705747</t>
  </si>
  <si>
    <t>INE163K07162</t>
  </si>
  <si>
    <t>705416</t>
  </si>
  <si>
    <t>INE020B08FW6</t>
  </si>
  <si>
    <t>704001</t>
  </si>
  <si>
    <t>INE033L07HY2</t>
  </si>
  <si>
    <t>705410</t>
  </si>
  <si>
    <t>INE860H07IG1</t>
  </si>
  <si>
    <t>1600016</t>
  </si>
  <si>
    <t>INE16J715035</t>
  </si>
  <si>
    <t>900291</t>
  </si>
  <si>
    <t>7.17% CGL 2030</t>
  </si>
  <si>
    <t>IN0020230036</t>
  </si>
  <si>
    <t>1906067</t>
  </si>
  <si>
    <t>8.32% State Government of Rajasthan 2029</t>
  </si>
  <si>
    <t>IN2920180303</t>
  </si>
  <si>
    <t>1904503</t>
  </si>
  <si>
    <t>7.75% State Government of Tamil Nadu 2032</t>
  </si>
  <si>
    <t>IN3120220113</t>
  </si>
  <si>
    <t>1905003</t>
  </si>
  <si>
    <t>7.68% State Government of Tamil Nadu 2030</t>
  </si>
  <si>
    <t>IN3120230302</t>
  </si>
  <si>
    <t>1906142</t>
  </si>
  <si>
    <t>6.84% State Government of Tamil Nadu 2029</t>
  </si>
  <si>
    <t>IN3120250227</t>
  </si>
  <si>
    <t>1901315</t>
  </si>
  <si>
    <t>6.86% State Government of Karnataka 2030</t>
  </si>
  <si>
    <t>IN1920200293</t>
  </si>
  <si>
    <t>1906319</t>
  </si>
  <si>
    <t>7.29% State Government of Chhattisgarh 2030</t>
  </si>
  <si>
    <t>IN3520230019</t>
  </si>
  <si>
    <t>1904051</t>
  </si>
  <si>
    <t>6.75% State Government of Rajasthan 2030</t>
  </si>
  <si>
    <t>IN2920200465</t>
  </si>
  <si>
    <t>1905800</t>
  </si>
  <si>
    <t>7.17% State Government of Tamil Nadu 2033</t>
  </si>
  <si>
    <t>IN3120240574</t>
  </si>
  <si>
    <t>1905088</t>
  </si>
  <si>
    <t>7.66% State Government of Tamil Nadu 2033</t>
  </si>
  <si>
    <t>IN3120230344</t>
  </si>
  <si>
    <t>1103203</t>
  </si>
  <si>
    <t>INE040A16HN4</t>
  </si>
  <si>
    <t>5100024</t>
  </si>
  <si>
    <t>GOI 15.06.2027 GOV</t>
  </si>
  <si>
    <t>IN000627C058</t>
  </si>
  <si>
    <t>186</t>
  </si>
  <si>
    <t>500001</t>
  </si>
  <si>
    <t>Gold</t>
  </si>
  <si>
    <t>IDIA00500001</t>
  </si>
  <si>
    <t>192</t>
  </si>
  <si>
    <t>SBI PSU Fund</t>
  </si>
  <si>
    <t>100733</t>
  </si>
  <si>
    <t>General Insurance Corporation of India</t>
  </si>
  <si>
    <t>INE481Y01014</t>
  </si>
  <si>
    <t>102681</t>
  </si>
  <si>
    <t>Canara Robeco Asset Management Company Ltd.</t>
  </si>
  <si>
    <t>INE218I01013</t>
  </si>
  <si>
    <t>100219</t>
  </si>
  <si>
    <t>Indraprastha Gas Ltd.</t>
  </si>
  <si>
    <t>INE203G01027</t>
  </si>
  <si>
    <t>100129</t>
  </si>
  <si>
    <t>Engineers India Ltd.</t>
  </si>
  <si>
    <t>INE510A01028</t>
  </si>
  <si>
    <t>100130</t>
  </si>
  <si>
    <t>Gujarat Gas Ltd.</t>
  </si>
  <si>
    <t>INE844O01030</t>
  </si>
  <si>
    <t>246</t>
  </si>
  <si>
    <t>SBI Gold Fund</t>
  </si>
  <si>
    <t>326</t>
  </si>
  <si>
    <t>SBI BSE Sensex ETF</t>
  </si>
  <si>
    <t>346</t>
  </si>
  <si>
    <t>SBI Smallcap Fund</t>
  </si>
  <si>
    <t>102597</t>
  </si>
  <si>
    <t>Ather Energy Ltd.</t>
  </si>
  <si>
    <t>INE0LEZ01016</t>
  </si>
  <si>
    <t>100256</t>
  </si>
  <si>
    <t>City Union Bank Ltd.</t>
  </si>
  <si>
    <t>INE491A01021</t>
  </si>
  <si>
    <t>101929</t>
  </si>
  <si>
    <t>SBFC Finance Ltd.</t>
  </si>
  <si>
    <t>INE423Y01016</t>
  </si>
  <si>
    <t>100873</t>
  </si>
  <si>
    <t>INE427F01016</t>
  </si>
  <si>
    <t>102654</t>
  </si>
  <si>
    <t>Belrise Industries Ltd.</t>
  </si>
  <si>
    <t>INE894V01022</t>
  </si>
  <si>
    <t>100653</t>
  </si>
  <si>
    <t>Deepak Fertilizers and Petrochemicals Corporation Ltd.</t>
  </si>
  <si>
    <t>INE501A01019</t>
  </si>
  <si>
    <t>101404</t>
  </si>
  <si>
    <t>AnandRathi Wealth Ltd.</t>
  </si>
  <si>
    <t>INE463V01026</t>
  </si>
  <si>
    <t>101434</t>
  </si>
  <si>
    <t>CMS Info Systems Ltd.</t>
  </si>
  <si>
    <t>INE925R01014</t>
  </si>
  <si>
    <t>100586</t>
  </si>
  <si>
    <t>Ratnamani Metals &amp; Tubes Ltd.</t>
  </si>
  <si>
    <t>INE703B01027</t>
  </si>
  <si>
    <t>100941</t>
  </si>
  <si>
    <t>INE679A01013</t>
  </si>
  <si>
    <t>100512</t>
  </si>
  <si>
    <t>Elgi Equipments Ltd.</t>
  </si>
  <si>
    <t>INE285A01027</t>
  </si>
  <si>
    <t>100385</t>
  </si>
  <si>
    <t>Triveni Turbine Ltd.</t>
  </si>
  <si>
    <t>INE152M01016</t>
  </si>
  <si>
    <t>102041</t>
  </si>
  <si>
    <t>Happy Forgings Ltd.</t>
  </si>
  <si>
    <t>INE330T01021</t>
  </si>
  <si>
    <t>100942</t>
  </si>
  <si>
    <t>Brigade Enterprises Ltd.</t>
  </si>
  <si>
    <t>INE791I01019</t>
  </si>
  <si>
    <t>100821</t>
  </si>
  <si>
    <t>TTK Prestige Ltd.</t>
  </si>
  <si>
    <t>INE690A01028</t>
  </si>
  <si>
    <t>100671</t>
  </si>
  <si>
    <t>HEG Ltd.</t>
  </si>
  <si>
    <t>INE545A01024</t>
  </si>
  <si>
    <t>101176</t>
  </si>
  <si>
    <t>Happiest Minds Technologies Ltd.</t>
  </si>
  <si>
    <t>INE419U01012</t>
  </si>
  <si>
    <t>100916</t>
  </si>
  <si>
    <t>Indiamart Intermesh Ltd.</t>
  </si>
  <si>
    <t>INE933S01016</t>
  </si>
  <si>
    <t>101352</t>
  </si>
  <si>
    <t>Sansera Engineering Ltd.</t>
  </si>
  <si>
    <t>INE953O01021</t>
  </si>
  <si>
    <t>100794</t>
  </si>
  <si>
    <t>Fine Organic Industries Ltd.</t>
  </si>
  <si>
    <t>INE686Y01026</t>
  </si>
  <si>
    <t>101782</t>
  </si>
  <si>
    <t>Archean Chemical Industries Ltd.</t>
  </si>
  <si>
    <t>INE128X01021</t>
  </si>
  <si>
    <t>101708</t>
  </si>
  <si>
    <t>Electronics Mart India Ltd.</t>
  </si>
  <si>
    <t>INE02YR01019</t>
  </si>
  <si>
    <t>100571</t>
  </si>
  <si>
    <t>KNR Constructions Ltd.</t>
  </si>
  <si>
    <t>INE634I01029</t>
  </si>
  <si>
    <t>100541</t>
  </si>
  <si>
    <t>Rajratan Global Wire Ltd.</t>
  </si>
  <si>
    <t>INE451D01029</t>
  </si>
  <si>
    <t>101397</t>
  </si>
  <si>
    <t>Go Fashion (India) Ltd.</t>
  </si>
  <si>
    <t>INE0BJS01011</t>
  </si>
  <si>
    <t>101159</t>
  </si>
  <si>
    <t>Rossari Biotech Ltd.</t>
  </si>
  <si>
    <t>INE02A801020</t>
  </si>
  <si>
    <t>102459</t>
  </si>
  <si>
    <t>Acme Solar Holdings Ltd.</t>
  </si>
  <si>
    <t>INE622W01025</t>
  </si>
  <si>
    <t>1801409</t>
  </si>
  <si>
    <t>364 DAY T-BILL 18.06.26</t>
  </si>
  <si>
    <t>IN002025Z120</t>
  </si>
  <si>
    <t>1801359</t>
  </si>
  <si>
    <t>364 DAY T-BILL 11.06.26</t>
  </si>
  <si>
    <t>IN002025Z112</t>
  </si>
  <si>
    <t>348</t>
  </si>
  <si>
    <t>SBI Banking &amp; PSU Fund</t>
  </si>
  <si>
    <t>704616</t>
  </si>
  <si>
    <t>INE752E08726</t>
  </si>
  <si>
    <t>704185</t>
  </si>
  <si>
    <t>INE129A08014</t>
  </si>
  <si>
    <t>704651</t>
  </si>
  <si>
    <t>INE163N08289</t>
  </si>
  <si>
    <t>705543</t>
  </si>
  <si>
    <t>INE090A08TT8</t>
  </si>
  <si>
    <t>702684</t>
  </si>
  <si>
    <t>INE040A08864</t>
  </si>
  <si>
    <t>704525</t>
  </si>
  <si>
    <t>INE556F08KK5</t>
  </si>
  <si>
    <t>705403</t>
  </si>
  <si>
    <t>INE028A08281</t>
  </si>
  <si>
    <t>703030</t>
  </si>
  <si>
    <t>INE514E08FG5</t>
  </si>
  <si>
    <t>705299</t>
  </si>
  <si>
    <t>INE556F08KW0</t>
  </si>
  <si>
    <t>701988</t>
  </si>
  <si>
    <t>Nuclear Power Corporation of India Ltd.</t>
  </si>
  <si>
    <t>INE206D08436</t>
  </si>
  <si>
    <t>702410</t>
  </si>
  <si>
    <t>INE848E07AV9</t>
  </si>
  <si>
    <t>704996</t>
  </si>
  <si>
    <t>INE752E08742</t>
  </si>
  <si>
    <t>705447</t>
  </si>
  <si>
    <t>INE733E08197</t>
  </si>
  <si>
    <t>702458</t>
  </si>
  <si>
    <t>INE020B08CU7</t>
  </si>
  <si>
    <t>704666</t>
  </si>
  <si>
    <t>INE848E07AQ9</t>
  </si>
  <si>
    <t>701987</t>
  </si>
  <si>
    <t>INE206D08428</t>
  </si>
  <si>
    <t>705008</t>
  </si>
  <si>
    <t>INE020B08FL9</t>
  </si>
  <si>
    <t>703087</t>
  </si>
  <si>
    <t>Punjab National Bank( Tier II Bond under Basel III )</t>
  </si>
  <si>
    <t>INE160A08191</t>
  </si>
  <si>
    <t>702471</t>
  </si>
  <si>
    <t>INE020B08CW3</t>
  </si>
  <si>
    <t>704678</t>
  </si>
  <si>
    <t>Canara Bank( AT1 Bond Under Basel III )</t>
  </si>
  <si>
    <t>INE476A08225</t>
  </si>
  <si>
    <t>701753</t>
  </si>
  <si>
    <t>INE752E07KA6</t>
  </si>
  <si>
    <t>702411</t>
  </si>
  <si>
    <t>INE848E07AW7</t>
  </si>
  <si>
    <t>1905827</t>
  </si>
  <si>
    <t>7.22% State Government of Karnataka 2032</t>
  </si>
  <si>
    <t>IN1920240299</t>
  </si>
  <si>
    <t>1904772</t>
  </si>
  <si>
    <t>7.72% State Government of Maharashtra 2032</t>
  </si>
  <si>
    <t>IN2220220239</t>
  </si>
  <si>
    <t>1906260</t>
  </si>
  <si>
    <t>7.73% State Government of Gujarat 2032</t>
  </si>
  <si>
    <t>IN1520220089</t>
  </si>
  <si>
    <t>1103247</t>
  </si>
  <si>
    <t>INE237AD6075</t>
  </si>
  <si>
    <t>1102955</t>
  </si>
  <si>
    <t>INE238AD6AO8</t>
  </si>
  <si>
    <t>464</t>
  </si>
  <si>
    <t>SBI Banking And Financial Services Fund</t>
  </si>
  <si>
    <t>100906</t>
  </si>
  <si>
    <t>360 ONE WAM Ltd.</t>
  </si>
  <si>
    <t>INE466L01038</t>
  </si>
  <si>
    <t>100073</t>
  </si>
  <si>
    <t>CARE Ratings Ltd.</t>
  </si>
  <si>
    <t>INE752H01013</t>
  </si>
  <si>
    <t>100377</t>
  </si>
  <si>
    <t>The South Indian Bank Ltd.</t>
  </si>
  <si>
    <t>INE683A01023</t>
  </si>
  <si>
    <t>466</t>
  </si>
  <si>
    <t>SBI Nifty Next 50 ETF</t>
  </si>
  <si>
    <t>100325</t>
  </si>
  <si>
    <t>Bajaj Holdings &amp; Investment Ltd.</t>
  </si>
  <si>
    <t>INE118A01012</t>
  </si>
  <si>
    <t>102221</t>
  </si>
  <si>
    <t>Hyundai Motor India Ltd.</t>
  </si>
  <si>
    <t>INE0V6F01027</t>
  </si>
  <si>
    <t>102585</t>
  </si>
  <si>
    <t>Siemens Energy India Ltd.</t>
  </si>
  <si>
    <t>INE1NPP01017</t>
  </si>
  <si>
    <t>102198</t>
  </si>
  <si>
    <t>INE377Y01014</t>
  </si>
  <si>
    <t>467</t>
  </si>
  <si>
    <t>SBI Nifty Bank ETF</t>
  </si>
  <si>
    <t>100149</t>
  </si>
  <si>
    <t>INE528G01035</t>
  </si>
  <si>
    <t>468</t>
  </si>
  <si>
    <t>SBI BSE 100 ETF</t>
  </si>
  <si>
    <t>698</t>
  </si>
  <si>
    <t>640</t>
  </si>
  <si>
    <t>473</t>
  </si>
  <si>
    <t>SBI Equity Savings Fund</t>
  </si>
  <si>
    <t>1905304</t>
  </si>
  <si>
    <t>7.10% CGL 2034</t>
  </si>
  <si>
    <t>IN0020240019</t>
  </si>
  <si>
    <t>1801411</t>
  </si>
  <si>
    <t>364 DAY T-BILL 12.11.26</t>
  </si>
  <si>
    <t>IN002025Z336</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</si>
  <si>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</si>
  <si>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</si>
  <si>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</si>
  <si>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</si>
  <si>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</si>
  <si>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</si>
  <si>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</si>
  <si>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</si>
  <si>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</si>
  <si>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</si>
  <si>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</si>
  <si>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</si>
  <si>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</si>
  <si>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102050</t>
  </si>
  <si>
    <t>Tips Music Ltd.</t>
  </si>
  <si>
    <t>INE716B01029</t>
  </si>
  <si>
    <t>100562</t>
  </si>
  <si>
    <t>Power Mech Projects Ltd.</t>
  </si>
  <si>
    <t>INE211R01019</t>
  </si>
  <si>
    <t>535</t>
  </si>
  <si>
    <t>SBI Long Term Advantage Fund - Series VI</t>
  </si>
  <si>
    <t>100770</t>
  </si>
  <si>
    <t>INE926X01010</t>
  </si>
  <si>
    <t>547</t>
  </si>
  <si>
    <t>SBI BSE Sensex Next 50 ETF</t>
  </si>
  <si>
    <t>556</t>
  </si>
  <si>
    <t>SBI NIFTY 200 Quality 30 ETF</t>
  </si>
  <si>
    <t>566</t>
  </si>
  <si>
    <t>SBI Corporate Bond Fund</t>
  </si>
  <si>
    <t>704637</t>
  </si>
  <si>
    <t>INE0KXY07034</t>
  </si>
  <si>
    <t>705138</t>
  </si>
  <si>
    <t>INE115A07RC5</t>
  </si>
  <si>
    <t>705352</t>
  </si>
  <si>
    <t>INE033L07IN3</t>
  </si>
  <si>
    <t>705628</t>
  </si>
  <si>
    <t>INE660A07SA2</t>
  </si>
  <si>
    <t>704934</t>
  </si>
  <si>
    <t>INE033L07IJ1</t>
  </si>
  <si>
    <t>705666</t>
  </si>
  <si>
    <t>INE0CCU07173</t>
  </si>
  <si>
    <t>705623</t>
  </si>
  <si>
    <t>INE403D08272</t>
  </si>
  <si>
    <t>800322</t>
  </si>
  <si>
    <t>INE0H7R07066</t>
  </si>
  <si>
    <t>705751</t>
  </si>
  <si>
    <t>INE0FDU07018</t>
  </si>
  <si>
    <t>705607</t>
  </si>
  <si>
    <t>INE692Q07589</t>
  </si>
  <si>
    <t>705255</t>
  </si>
  <si>
    <t>INE774D07VI2</t>
  </si>
  <si>
    <t>705476</t>
  </si>
  <si>
    <t>John Deere Financial India Pvt. Ltd.</t>
  </si>
  <si>
    <t>INE00V208132</t>
  </si>
  <si>
    <t>704653</t>
  </si>
  <si>
    <t>INE507T07120</t>
  </si>
  <si>
    <t>703902</t>
  </si>
  <si>
    <t>INE219X07462</t>
  </si>
  <si>
    <t>704976</t>
  </si>
  <si>
    <t>INE556F08KT6</t>
  </si>
  <si>
    <t>704977</t>
  </si>
  <si>
    <t>INE115A07QY1</t>
  </si>
  <si>
    <t>704474</t>
  </si>
  <si>
    <t>INE377Y07433</t>
  </si>
  <si>
    <t>800326</t>
  </si>
  <si>
    <t>INE660A07RI7</t>
  </si>
  <si>
    <t>705737</t>
  </si>
  <si>
    <t>RJ Corp Ltd.</t>
  </si>
  <si>
    <t>INE460K08053</t>
  </si>
  <si>
    <t>705719</t>
  </si>
  <si>
    <t>INE403D08306</t>
  </si>
  <si>
    <t>704919</t>
  </si>
  <si>
    <t>INE0CCU07116</t>
  </si>
  <si>
    <t>705038</t>
  </si>
  <si>
    <t>INE115A07QZ8</t>
  </si>
  <si>
    <t>705347</t>
  </si>
  <si>
    <t>INE0NDH07035</t>
  </si>
  <si>
    <t>705547</t>
  </si>
  <si>
    <t>INE00V208140</t>
  </si>
  <si>
    <t>704791</t>
  </si>
  <si>
    <t>INE535H07CH0</t>
  </si>
  <si>
    <t>705749</t>
  </si>
  <si>
    <t>INE296A07TG0</t>
  </si>
  <si>
    <t>705753</t>
  </si>
  <si>
    <t>INE535H07CQ1</t>
  </si>
  <si>
    <t>704849</t>
  </si>
  <si>
    <t>INE219X07454</t>
  </si>
  <si>
    <t>705007</t>
  </si>
  <si>
    <t>INE134E08MX3</t>
  </si>
  <si>
    <t>701167</t>
  </si>
  <si>
    <t>INE020B08BH6</t>
  </si>
  <si>
    <t>705298</t>
  </si>
  <si>
    <t>INE756I07EN4</t>
  </si>
  <si>
    <t>705584</t>
  </si>
  <si>
    <t>INE0CCU07165</t>
  </si>
  <si>
    <t>705440</t>
  </si>
  <si>
    <t>INE020B08FY2</t>
  </si>
  <si>
    <t>703232</t>
  </si>
  <si>
    <t>INE020B08BS3</t>
  </si>
  <si>
    <t>705357</t>
  </si>
  <si>
    <t>INE774D07VJ0</t>
  </si>
  <si>
    <t>704300</t>
  </si>
  <si>
    <t>INE134E08MO2</t>
  </si>
  <si>
    <t>705419</t>
  </si>
  <si>
    <t>INE033L07IO1</t>
  </si>
  <si>
    <t>703102</t>
  </si>
  <si>
    <t>INE660A07QV2</t>
  </si>
  <si>
    <t>704335</t>
  </si>
  <si>
    <t>INE756I07DX5</t>
  </si>
  <si>
    <t>704925</t>
  </si>
  <si>
    <t>INE752E08759</t>
  </si>
  <si>
    <t>705349</t>
  </si>
  <si>
    <t>INE667F07JA5</t>
  </si>
  <si>
    <t>702601</t>
  </si>
  <si>
    <t>Bharat Sanchar Nigam Ltd.</t>
  </si>
  <si>
    <t>INE103D08021</t>
  </si>
  <si>
    <t>CRISIL AAA(CE)</t>
  </si>
  <si>
    <t>704549</t>
  </si>
  <si>
    <t>INE306N07NS8</t>
  </si>
  <si>
    <t>705363</t>
  </si>
  <si>
    <t>INE756I07EX3</t>
  </si>
  <si>
    <t>645</t>
  </si>
  <si>
    <t>1600019</t>
  </si>
  <si>
    <t>INE1CBK15037</t>
  </si>
  <si>
    <t>626</t>
  </si>
  <si>
    <t>1904693</t>
  </si>
  <si>
    <t>7.63% State Government of Jharkhand 2030</t>
  </si>
  <si>
    <t>IN3720220042</t>
  </si>
  <si>
    <t>1103316</t>
  </si>
  <si>
    <t>INE160A16UA0</t>
  </si>
  <si>
    <t>575</t>
  </si>
  <si>
    <t>SBI Equity Minimum Variance Fund</t>
  </si>
  <si>
    <t>581</t>
  </si>
  <si>
    <t>SBI Fixed Maturity Plan (FMP)- Series 1</t>
  </si>
  <si>
    <t>1900308</t>
  </si>
  <si>
    <t>8.39% State Government of Uttar Pradesh 2029</t>
  </si>
  <si>
    <t>IN3320180182</t>
  </si>
  <si>
    <t>1900289</t>
  </si>
  <si>
    <t>8.35% State Government of Gujarat 2029</t>
  </si>
  <si>
    <t>IN1520180317</t>
  </si>
  <si>
    <t>1900298</t>
  </si>
  <si>
    <t>8.30% State Government of Gujarat 2029</t>
  </si>
  <si>
    <t>IN1520180325</t>
  </si>
  <si>
    <t>1900306</t>
  </si>
  <si>
    <t>8.39% State Government of Bihar 2029</t>
  </si>
  <si>
    <t>IN1320180079</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</si>
  <si>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</si>
  <si>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</si>
  <si>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</si>
  <si>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</si>
  <si>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</si>
  <si>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</si>
  <si>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</si>
  <si>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</si>
  <si>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</si>
  <si>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</si>
  <si>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</si>
  <si>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</si>
  <si>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</si>
  <si>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</si>
  <si>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</si>
  <si>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</si>
  <si>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</si>
  <si>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</si>
  <si>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</si>
  <si>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</si>
  <si>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</si>
  <si>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</si>
  <si>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</si>
  <si>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</si>
  <si>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</si>
  <si>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</si>
  <si>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</si>
  <si>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</si>
  <si>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</si>
  <si>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900249</t>
  </si>
  <si>
    <t>7.10% CGL 2029</t>
  </si>
  <si>
    <t>IN0020220011</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</si>
  <si>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</si>
  <si>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</si>
  <si>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</si>
  <si>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</si>
  <si>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</si>
  <si>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</si>
  <si>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</si>
  <si>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</si>
  <si>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</si>
  <si>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</si>
  <si>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</si>
  <si>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</si>
  <si>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</si>
  <si>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</si>
  <si>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</si>
  <si>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</si>
  <si>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</si>
  <si>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</si>
  <si>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</si>
  <si>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</si>
  <si>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</si>
  <si>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</si>
  <si>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</si>
  <si>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</si>
  <si>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</si>
  <si>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</si>
  <si>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</si>
  <si>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</si>
  <si>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</si>
  <si>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</si>
  <si>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Children's Fund - Investment Plan (Erstwhile known as SBI Magnum Children's Benefit Fund- IP)</t>
  </si>
  <si>
    <t>102135</t>
  </si>
  <si>
    <t>Le Travenues Technology Ltd.</t>
  </si>
  <si>
    <t>INE0HV901016</t>
  </si>
  <si>
    <t>100311</t>
  </si>
  <si>
    <t>Asahi India Glass Ltd.</t>
  </si>
  <si>
    <t>INE439A01020</t>
  </si>
  <si>
    <t>102507</t>
  </si>
  <si>
    <t>Pakka Ltd.</t>
  </si>
  <si>
    <t>INE551D01018</t>
  </si>
  <si>
    <t>3000021</t>
  </si>
  <si>
    <t>Renew Energy Global</t>
  </si>
  <si>
    <t>GB00BNQMPN80</t>
  </si>
  <si>
    <t>620</t>
  </si>
  <si>
    <t>SBI Floating Rate Debt Fund</t>
  </si>
  <si>
    <t>705489</t>
  </si>
  <si>
    <t>INE831R07607</t>
  </si>
  <si>
    <t>900136</t>
  </si>
  <si>
    <t>6.52% CGL 2031</t>
  </si>
  <si>
    <t>IN0020180041</t>
  </si>
  <si>
    <t>1906259</t>
  </si>
  <si>
    <t>7.57% State Government of Gujarat 2031</t>
  </si>
  <si>
    <t>IN1520220188</t>
  </si>
  <si>
    <t>1902082</t>
  </si>
  <si>
    <t>7.00% State Government of Tamil Nadu 2031</t>
  </si>
  <si>
    <t>IN3120210163</t>
  </si>
  <si>
    <t>1906257</t>
  </si>
  <si>
    <t>7.57% State Government of Maharashtra 2031</t>
  </si>
  <si>
    <t>IN2220220155</t>
  </si>
  <si>
    <t>621</t>
  </si>
  <si>
    <t>SBI Nifty IT ETF</t>
  </si>
  <si>
    <t>622</t>
  </si>
  <si>
    <t>SBI Nifty Private Bank ETF</t>
  </si>
  <si>
    <t>623</t>
  </si>
  <si>
    <t>SBI RETIREMENT BENEFIT FUND - AGGRESSIVE PLAN</t>
  </si>
  <si>
    <t>100471</t>
  </si>
  <si>
    <t>Endurance Technologies Ltd.</t>
  </si>
  <si>
    <t>INE913H01037</t>
  </si>
  <si>
    <t>701249</t>
  </si>
  <si>
    <t>INE031A08681</t>
  </si>
  <si>
    <t>1901510</t>
  </si>
  <si>
    <t>6.95% State Government of Tamil Nadu 2031</t>
  </si>
  <si>
    <t>IN3120210106</t>
  </si>
  <si>
    <t>624</t>
  </si>
  <si>
    <t>SBI RETIREMENT BENEFIT FUND - AGGRESSIVE HYBRID PLAN</t>
  </si>
  <si>
    <t>3200005</t>
  </si>
  <si>
    <t>INE0NDH25011</t>
  </si>
  <si>
    <t>1904072</t>
  </si>
  <si>
    <t>6.98% State Government of Tamil Nadu 2031</t>
  </si>
  <si>
    <t>IN3120210114</t>
  </si>
  <si>
    <t>625</t>
  </si>
  <si>
    <t>SBI RETIREMENT BENEFIT FUND - CONSERVATIVE HYBRID PLAN</t>
  </si>
  <si>
    <t>695</t>
  </si>
  <si>
    <t>704046</t>
  </si>
  <si>
    <t>INE103D08039</t>
  </si>
  <si>
    <t>704066</t>
  </si>
  <si>
    <t>INE020B08EE7</t>
  </si>
  <si>
    <t>704191</t>
  </si>
  <si>
    <t>INE134E08MJ2</t>
  </si>
  <si>
    <t>703085</t>
  </si>
  <si>
    <t>INE692A08169</t>
  </si>
  <si>
    <t>900312</t>
  </si>
  <si>
    <t>7.09% CGL 2054</t>
  </si>
  <si>
    <t>IN0020240118</t>
  </si>
  <si>
    <t>900320</t>
  </si>
  <si>
    <t>6.90% CGL 2065</t>
  </si>
  <si>
    <t>IN0020250018</t>
  </si>
  <si>
    <t>SBI RETIREMENT BENEFIT FUND - CONSERVATIVE PLAN</t>
  </si>
  <si>
    <t>627</t>
  </si>
  <si>
    <t>SBI US Specific Equity Active FoF</t>
  </si>
  <si>
    <t>101468</t>
  </si>
  <si>
    <t>Amundi Funds US Pioneer Fund -I15 USD CAP</t>
  </si>
  <si>
    <t>LU2428739630</t>
  </si>
  <si>
    <t>629</t>
  </si>
  <si>
    <t>SBI Fixed Maturity Plan (FMP)- Series 42</t>
  </si>
  <si>
    <t>702693</t>
  </si>
  <si>
    <t>INE020B08DK6</t>
  </si>
  <si>
    <t>1901346</t>
  </si>
  <si>
    <t>8.38% State Government of Tamil Nadu 2026</t>
  </si>
  <si>
    <t>IN3120150187</t>
  </si>
  <si>
    <t>1901438</t>
  </si>
  <si>
    <t>7.90% State Government of Rajasthan 2026</t>
  </si>
  <si>
    <t>IN2920200028</t>
  </si>
  <si>
    <t>1900131</t>
  </si>
  <si>
    <t>8.83% State Government of Uttar Pradesh 2026</t>
  </si>
  <si>
    <t>IN3320150383</t>
  </si>
  <si>
    <t>1900632</t>
  </si>
  <si>
    <t>8.54% State Government of Bihar 2026</t>
  </si>
  <si>
    <t>IN1320150031</t>
  </si>
  <si>
    <t>1901232</t>
  </si>
  <si>
    <t>8.42% State Government of Kerala 2026</t>
  </si>
  <si>
    <t>IN2020150149</t>
  </si>
  <si>
    <t>1901435</t>
  </si>
  <si>
    <t>8.38% State Government of Rajasthan 2026</t>
  </si>
  <si>
    <t>IN2920150231</t>
  </si>
  <si>
    <t>1901437</t>
  </si>
  <si>
    <t>IN1520200339</t>
  </si>
  <si>
    <t>1900303</t>
  </si>
  <si>
    <t>8.32% State Government of Chhattisgarh 2026</t>
  </si>
  <si>
    <t>IN3520150043</t>
  </si>
  <si>
    <t>1900781</t>
  </si>
  <si>
    <t>8.51% State Government of Haryana 2026</t>
  </si>
  <si>
    <t>IN1620150137</t>
  </si>
  <si>
    <t>1901129</t>
  </si>
  <si>
    <t>8.10% State Government of West Bengal 2026</t>
  </si>
  <si>
    <t>IN3420150176</t>
  </si>
  <si>
    <t>5100113</t>
  </si>
  <si>
    <t>GOI 22.04.2026 GOV</t>
  </si>
  <si>
    <t>IN000426C048</t>
  </si>
  <si>
    <t>1800687</t>
  </si>
  <si>
    <t>GOI 22.02.2026 GOV</t>
  </si>
  <si>
    <t>IN000226C026</t>
  </si>
  <si>
    <t>5100049</t>
  </si>
  <si>
    <t>GOI 12.03.2026 GOV</t>
  </si>
  <si>
    <t>IN000326C057</t>
  </si>
  <si>
    <t>5100079</t>
  </si>
  <si>
    <t>GOI 19.03.2026 GOV</t>
  </si>
  <si>
    <t>IN000326C040</t>
  </si>
  <si>
    <t>5100008</t>
  </si>
  <si>
    <t>GOI 15.03.2026 GOV</t>
  </si>
  <si>
    <t>IN000326C024</t>
  </si>
  <si>
    <t>631</t>
  </si>
  <si>
    <t>SBI Nifty Next 50 Index Fund</t>
  </si>
  <si>
    <t>100551</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</si>
  <si>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</si>
  <si>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</si>
  <si>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</si>
  <si>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</si>
  <si>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</si>
  <si>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</si>
  <si>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</si>
  <si>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</si>
  <si>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</si>
  <si>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</si>
  <si>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</si>
  <si>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1900683</t>
  </si>
  <si>
    <t>8.09% State Government of Andhra Pradesh 2026</t>
  </si>
  <si>
    <t>IN1020160025</t>
  </si>
  <si>
    <t>1901461</t>
  </si>
  <si>
    <t>8.05% State Government of Gujarat 2026</t>
  </si>
  <si>
    <t>IN1520160053</t>
  </si>
  <si>
    <t>1800637</t>
  </si>
  <si>
    <t>GOI 15.06.2026 GOV</t>
  </si>
  <si>
    <t>IN000626C050</t>
  </si>
  <si>
    <t>5100129</t>
  </si>
  <si>
    <t>GOI 15.04.2026 GOV</t>
  </si>
  <si>
    <t>IN000426C055</t>
  </si>
  <si>
    <t>5100010</t>
  </si>
  <si>
    <t>GOI 16.06.2026 GOV</t>
  </si>
  <si>
    <t>IN000626C076</t>
  </si>
  <si>
    <t>5100093</t>
  </si>
  <si>
    <t>GOI 19.06.2026 GOV</t>
  </si>
  <si>
    <t>IN000626C092</t>
  </si>
  <si>
    <t>1800638</t>
  </si>
  <si>
    <t>GOI 23.06.2026 GOV</t>
  </si>
  <si>
    <t>IN000626C068</t>
  </si>
  <si>
    <t>1800677</t>
  </si>
  <si>
    <t>GOI 17.06.2026 GOV</t>
  </si>
  <si>
    <t>IN000626C035</t>
  </si>
  <si>
    <t>5100126</t>
  </si>
  <si>
    <t>GOI 06.05.2026 GOV</t>
  </si>
  <si>
    <t>IN000526C029</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</si>
  <si>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</si>
  <si>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</si>
  <si>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</si>
  <si>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</si>
  <si>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</si>
  <si>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</si>
  <si>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</si>
  <si>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</si>
  <si>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</si>
  <si>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</si>
  <si>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</si>
  <si>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</si>
  <si>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</si>
  <si>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</si>
  <si>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</si>
  <si>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</si>
  <si>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</si>
  <si>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</si>
  <si>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IN2020160056</t>
  </si>
  <si>
    <t>1904614</t>
  </si>
  <si>
    <t>IN1520160046</t>
  </si>
  <si>
    <t>1904649</t>
  </si>
  <si>
    <t>6.24% State Government of Haryana 2026</t>
  </si>
  <si>
    <t>IN1620200031</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</si>
  <si>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</si>
  <si>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</si>
  <si>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</si>
  <si>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</si>
  <si>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</si>
  <si>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</si>
  <si>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</si>
  <si>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</si>
  <si>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</si>
  <si>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</si>
  <si>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</si>
  <si>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</si>
  <si>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</si>
  <si>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638</t>
  </si>
  <si>
    <t>SBI Balanced Advantage Fund</t>
  </si>
  <si>
    <t>6200001</t>
  </si>
  <si>
    <t>INE121A08PJ0</t>
  </si>
  <si>
    <t>704873</t>
  </si>
  <si>
    <t>INE121A07RX9</t>
  </si>
  <si>
    <t>705085</t>
  </si>
  <si>
    <t>INE726G08022</t>
  </si>
  <si>
    <t>704981</t>
  </si>
  <si>
    <t>INE062A08462</t>
  </si>
  <si>
    <t>704854</t>
  </si>
  <si>
    <t>INE377Y07508</t>
  </si>
  <si>
    <t>705232</t>
  </si>
  <si>
    <t>INE795G08043</t>
  </si>
  <si>
    <t>705071</t>
  </si>
  <si>
    <t>INE261F08EL3</t>
  </si>
  <si>
    <t>704304</t>
  </si>
  <si>
    <t>INE813H07317</t>
  </si>
  <si>
    <t>704894</t>
  </si>
  <si>
    <t>INE774D07UM6</t>
  </si>
  <si>
    <t>705426</t>
  </si>
  <si>
    <t>INE115A07RG6</t>
  </si>
  <si>
    <t>705292</t>
  </si>
  <si>
    <t>INE976I07CY9</t>
  </si>
  <si>
    <t>705258</t>
  </si>
  <si>
    <t>INE160A08324</t>
  </si>
  <si>
    <t>900302</t>
  </si>
  <si>
    <t>7.32% CGL 2030</t>
  </si>
  <si>
    <t>IN0020230135</t>
  </si>
  <si>
    <t>1906125</t>
  </si>
  <si>
    <t>7.48% State Government of Bihar 2039</t>
  </si>
  <si>
    <t>IN1320250062</t>
  </si>
  <si>
    <t>1010830</t>
  </si>
  <si>
    <t>INE296A14E12</t>
  </si>
  <si>
    <t>1103127</t>
  </si>
  <si>
    <t>INE028A16JI5</t>
  </si>
  <si>
    <t>1103265</t>
  </si>
  <si>
    <t>INE008A16Z06</t>
  </si>
  <si>
    <t>639</t>
  </si>
  <si>
    <t>SBI Fixed Maturity Plan (FMP)- Series 49</t>
  </si>
  <si>
    <t>1901537</t>
  </si>
  <si>
    <t>7.86% State Government of Uttar Pradesh 2026</t>
  </si>
  <si>
    <t>IN3320160184</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</si>
  <si>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</si>
  <si>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</si>
  <si>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</si>
  <si>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</si>
  <si>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</si>
  <si>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</si>
  <si>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</si>
  <si>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</si>
  <si>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</si>
  <si>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</si>
  <si>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</si>
  <si>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</si>
  <si>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</si>
  <si>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</si>
  <si>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</si>
  <si>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</si>
  <si>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</si>
  <si>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</si>
  <si>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</si>
  <si>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</si>
  <si>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</si>
  <si>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</si>
  <si>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</si>
  <si>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</si>
  <si>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</si>
  <si>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</si>
  <si>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</si>
  <si>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</si>
  <si>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</si>
  <si>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</si>
  <si>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</si>
  <si>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</si>
  <si>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</si>
  <si>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</si>
  <si>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</si>
  <si>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</si>
  <si>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</si>
  <si>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</si>
  <si>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</si>
  <si>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</si>
  <si>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</si>
  <si>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</si>
  <si>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</si>
  <si>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</si>
  <si>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</si>
  <si>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</si>
  <si>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</si>
  <si>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</si>
  <si>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</si>
  <si>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</si>
  <si>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</si>
  <si>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</si>
  <si>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</si>
  <si>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</si>
  <si>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</si>
  <si>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</si>
  <si>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</si>
  <si>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</si>
  <si>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</si>
  <si>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</si>
  <si>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</si>
  <si>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</si>
  <si>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</si>
  <si>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</si>
  <si>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</si>
  <si>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</si>
  <si>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</si>
  <si>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</si>
  <si>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</si>
  <si>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</si>
  <si>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</si>
  <si>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</si>
  <si>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</si>
  <si>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</si>
  <si>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</si>
  <si>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</si>
  <si>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</si>
  <si>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</si>
  <si>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</si>
  <si>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</si>
  <si>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</si>
  <si>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</si>
  <si>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</si>
  <si>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</si>
  <si>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</si>
  <si>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</si>
  <si>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</si>
  <si>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</si>
  <si>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</si>
  <si>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</si>
  <si>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</si>
  <si>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</si>
  <si>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</si>
  <si>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</si>
  <si>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</si>
  <si>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</si>
  <si>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</si>
  <si>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</si>
  <si>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</si>
  <si>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</si>
  <si>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</si>
  <si>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</si>
  <si>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</si>
  <si>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</si>
  <si>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</si>
  <si>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</si>
  <si>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</si>
  <si>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</si>
  <si>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</si>
  <si>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</si>
  <si>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</si>
  <si>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</si>
  <si>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</si>
  <si>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</si>
  <si>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</si>
  <si>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</si>
  <si>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</si>
  <si>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</si>
  <si>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</si>
  <si>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</si>
  <si>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</si>
  <si>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</si>
  <si>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</si>
  <si>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</si>
  <si>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</si>
  <si>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</si>
  <si>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</si>
  <si>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</si>
  <si>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</si>
  <si>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</si>
  <si>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</si>
  <si>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</si>
  <si>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</si>
  <si>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</si>
  <si>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</si>
  <si>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</si>
  <si>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</si>
  <si>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</si>
  <si>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</si>
  <si>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</si>
  <si>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</si>
  <si>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</si>
  <si>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</si>
  <si>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</si>
  <si>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</si>
  <si>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</si>
  <si>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</si>
  <si>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</si>
  <si>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</si>
  <si>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</si>
  <si>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</si>
  <si>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</si>
  <si>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</si>
  <si>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</si>
  <si>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</si>
  <si>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</si>
  <si>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</si>
  <si>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</si>
  <si>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</si>
  <si>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</si>
  <si>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</si>
  <si>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</si>
  <si>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</si>
  <si>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</si>
  <si>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</si>
  <si>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</si>
  <si>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</si>
  <si>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</si>
  <si>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</si>
  <si>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</si>
  <si>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</si>
  <si>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</si>
  <si>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</si>
  <si>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</si>
  <si>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</si>
  <si>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</si>
  <si>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</si>
  <si>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</si>
  <si>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</si>
  <si>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</si>
  <si>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</si>
  <si>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1901870</t>
  </si>
  <si>
    <t>IN2920210407</t>
  </si>
  <si>
    <t>1901893</t>
  </si>
  <si>
    <t>7.15% State Government of Rajasthan 2027</t>
  </si>
  <si>
    <t>IN2920160222</t>
  </si>
  <si>
    <t>649</t>
  </si>
  <si>
    <t>SBI CPSE Bond Plus SDL Sep 2026 50 50 Index Fund</t>
  </si>
  <si>
    <t>704065</t>
  </si>
  <si>
    <t>INE020B08ED9</t>
  </si>
  <si>
    <t>704111</t>
  </si>
  <si>
    <t>INE053F08239</t>
  </si>
  <si>
    <t>703645</t>
  </si>
  <si>
    <t>INE514E08FZ5</t>
  </si>
  <si>
    <t>703787</t>
  </si>
  <si>
    <t>INE134E08LP1</t>
  </si>
  <si>
    <t>702958</t>
  </si>
  <si>
    <t>INE134E08LK2</t>
  </si>
  <si>
    <t>704235</t>
  </si>
  <si>
    <t>INE020B08EI8</t>
  </si>
  <si>
    <t>704162</t>
  </si>
  <si>
    <t>INE053F08288</t>
  </si>
  <si>
    <t>701899</t>
  </si>
  <si>
    <t>INE134E08IE1</t>
  </si>
  <si>
    <t>703781</t>
  </si>
  <si>
    <t>INE514E08GA6</t>
  </si>
  <si>
    <t>704237</t>
  </si>
  <si>
    <t>INE733E08247</t>
  </si>
  <si>
    <t>703778</t>
  </si>
  <si>
    <t>INE733E07KE8</t>
  </si>
  <si>
    <t>702865</t>
  </si>
  <si>
    <t>INE733E07KA6</t>
  </si>
  <si>
    <t>701978</t>
  </si>
  <si>
    <t>INE053F09HM3</t>
  </si>
  <si>
    <t>702994</t>
  </si>
  <si>
    <t>INE733E07KC2</t>
  </si>
  <si>
    <t>703814</t>
  </si>
  <si>
    <t>INE134E08LS5</t>
  </si>
  <si>
    <t>702623</t>
  </si>
  <si>
    <t>INE053F09HN1</t>
  </si>
  <si>
    <t>704156</t>
  </si>
  <si>
    <t>INE134E08MC7</t>
  </si>
  <si>
    <t>704321</t>
  </si>
  <si>
    <t>INE020B08EL2</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</si>
  <si>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</si>
  <si>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</si>
  <si>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</si>
  <si>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</si>
  <si>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</si>
  <si>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</si>
  <si>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</si>
  <si>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</si>
  <si>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</si>
  <si>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</si>
  <si>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</si>
  <si>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</si>
  <si>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</si>
  <si>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</si>
  <si>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</si>
  <si>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</si>
  <si>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</si>
  <si>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</si>
  <si>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</si>
  <si>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</si>
  <si>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</si>
  <si>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</si>
  <si>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</si>
  <si>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</si>
  <si>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</si>
  <si>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</si>
  <si>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</si>
  <si>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</si>
  <si>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</si>
  <si>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</si>
  <si>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</si>
  <si>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</si>
  <si>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</si>
  <si>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</si>
  <si>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</si>
  <si>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</si>
  <si>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</si>
  <si>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</si>
  <si>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</si>
  <si>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</si>
  <si>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</si>
  <si>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</si>
  <si>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</si>
  <si>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</si>
  <si>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</si>
  <si>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</si>
  <si>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1904546</t>
  </si>
  <si>
    <t>7.49% State Government of Gujarat 2026</t>
  </si>
  <si>
    <t>IN1520220097</t>
  </si>
  <si>
    <t>1900469</t>
  </si>
  <si>
    <t>8.08% State Government of Uttar Pradesh 2026</t>
  </si>
  <si>
    <t>IN3320160168</t>
  </si>
  <si>
    <t>1901910</t>
  </si>
  <si>
    <t>7.17% State Government of Rajasthan 2026</t>
  </si>
  <si>
    <t>IN2920160164</t>
  </si>
  <si>
    <t>1904701</t>
  </si>
  <si>
    <t>7.98% State Government of Tamil Nadu 2026</t>
  </si>
  <si>
    <t>IN3120160046</t>
  </si>
  <si>
    <t>1901542</t>
  </si>
  <si>
    <t>7.58% State Government of Tamil Nadu 2026</t>
  </si>
  <si>
    <t>IN3120160095</t>
  </si>
  <si>
    <t>1901241</t>
  </si>
  <si>
    <t>6.39% State Government of Andhra Pradesh 2026</t>
  </si>
  <si>
    <t>IN1020200136</t>
  </si>
  <si>
    <t>1901895</t>
  </si>
  <si>
    <t>7.59% State Government of Kerala 2026</t>
  </si>
  <si>
    <t>IN2020160080</t>
  </si>
  <si>
    <t>1901903</t>
  </si>
  <si>
    <t>7.63% State Government of Uttar Pradesh 2026</t>
  </si>
  <si>
    <t>IN3320160200</t>
  </si>
  <si>
    <t>1903473</t>
  </si>
  <si>
    <t>7.69% State Government of Uttar Pradesh 2026</t>
  </si>
  <si>
    <t>IN3320160192</t>
  </si>
  <si>
    <t>1901902</t>
  </si>
  <si>
    <t>7.63% State Government of Andhra Pradesh 2026</t>
  </si>
  <si>
    <t>IN1020160066</t>
  </si>
  <si>
    <t>1902198</t>
  </si>
  <si>
    <t>7.69% State Government of Kerala 2026</t>
  </si>
  <si>
    <t>IN2020160064</t>
  </si>
  <si>
    <t>SBI Fixed Maturity Plan (FMP)- Series 59</t>
  </si>
  <si>
    <t>651</t>
  </si>
  <si>
    <t>SBI Fixed Maturity Plan (FMP)- Series 60</t>
  </si>
  <si>
    <t>1900978</t>
  </si>
  <si>
    <t>7.88% State Government of Andhra Pradesh 2027</t>
  </si>
  <si>
    <t>IN1020160454</t>
  </si>
  <si>
    <t>1901927</t>
  </si>
  <si>
    <t>7.62% State Government of Andhra Pradesh 2027</t>
  </si>
  <si>
    <t>IN1020160462</t>
  </si>
  <si>
    <t>1900021</t>
  </si>
  <si>
    <t>7.75% State Government of Karnataka 2027</t>
  </si>
  <si>
    <t>IN1920160109</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</si>
  <si>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</si>
  <si>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</si>
  <si>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</si>
  <si>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</si>
  <si>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</si>
  <si>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</si>
  <si>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</si>
  <si>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</si>
  <si>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</si>
  <si>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</si>
  <si>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</si>
  <si>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</si>
  <si>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</si>
  <si>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</si>
  <si>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</si>
  <si>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</si>
  <si>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</si>
  <si>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</si>
  <si>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</si>
  <si>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</si>
  <si>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102503</t>
  </si>
  <si>
    <t>ASK Automotive Ltd.</t>
  </si>
  <si>
    <t>INE491J01022</t>
  </si>
  <si>
    <t>101213</t>
  </si>
  <si>
    <t>Mrs. Bectors Food Specialities Ltd.</t>
  </si>
  <si>
    <t>INE495P01020</t>
  </si>
  <si>
    <t>101958</t>
  </si>
  <si>
    <t>Sai Silks (Kalamandir) Ltd.</t>
  </si>
  <si>
    <t>INE438K01021</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</si>
  <si>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</si>
  <si>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</si>
  <si>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</si>
  <si>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</si>
  <si>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</si>
  <si>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</si>
  <si>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</si>
  <si>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</si>
  <si>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</si>
  <si>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</si>
  <si>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</si>
  <si>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</si>
  <si>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</si>
  <si>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</si>
  <si>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</si>
  <si>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</si>
  <si>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</si>
  <si>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</si>
  <si>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</si>
  <si>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</si>
  <si>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</si>
  <si>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</si>
  <si>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</si>
  <si>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</si>
  <si>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</si>
  <si>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</si>
  <si>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</si>
  <si>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</si>
  <si>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</si>
  <si>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</si>
  <si>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</si>
  <si>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</si>
  <si>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</si>
  <si>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</si>
  <si>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</si>
  <si>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</si>
  <si>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</si>
  <si>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</si>
  <si>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</si>
  <si>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</si>
  <si>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</si>
  <si>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</si>
  <si>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</si>
  <si>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</si>
  <si>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</si>
  <si>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</si>
  <si>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</si>
  <si>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</si>
  <si>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</si>
  <si>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</si>
  <si>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</si>
  <si>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</si>
  <si>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</si>
  <si>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</si>
  <si>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</si>
  <si>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</si>
  <si>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</si>
  <si>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</si>
  <si>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</si>
  <si>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</si>
  <si>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</si>
  <si>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1900688</t>
  </si>
  <si>
    <t>8.55% State Government of Rajasthan 2026</t>
  </si>
  <si>
    <t>IN2920150264</t>
  </si>
  <si>
    <t>1900234</t>
  </si>
  <si>
    <t>8.88% State Government of West Bengal 2026</t>
  </si>
  <si>
    <t>IN3420150150</t>
  </si>
  <si>
    <t>1904468</t>
  </si>
  <si>
    <t>8.57% State Government of West Bengal 2026</t>
  </si>
  <si>
    <t>IN3420150168</t>
  </si>
  <si>
    <t>900029</t>
  </si>
  <si>
    <t>8.51% State Government of Maharashtra 2026</t>
  </si>
  <si>
    <t>IN2220150204</t>
  </si>
  <si>
    <t>1904793</t>
  </si>
  <si>
    <t>8.39% State Government of Uttar Pradesh 2026</t>
  </si>
  <si>
    <t>IN3320150367</t>
  </si>
  <si>
    <t>1901103</t>
  </si>
  <si>
    <t>8.09% State Government of Rajasthan 2026</t>
  </si>
  <si>
    <t>IN2920150363</t>
  </si>
  <si>
    <t>1901055</t>
  </si>
  <si>
    <t>IN1020150158</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</si>
  <si>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</si>
  <si>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</si>
  <si>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</si>
  <si>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</si>
  <si>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</si>
  <si>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</si>
  <si>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</si>
  <si>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</si>
  <si>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</si>
  <si>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</si>
  <si>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</si>
  <si>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</si>
  <si>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</si>
  <si>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</si>
  <si>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660</t>
  </si>
  <si>
    <t>SBI Fixed Maturity Plan (FMP)- Series 68</t>
  </si>
  <si>
    <t>5100039</t>
  </si>
  <si>
    <t>GOI 12.04.2026 GOV</t>
  </si>
  <si>
    <t>IN000426P016</t>
  </si>
  <si>
    <t>5100034</t>
  </si>
  <si>
    <t>IN000426C030</t>
  </si>
  <si>
    <t>661</t>
  </si>
  <si>
    <t>SBI Nifty Midcap 150 Index Fund</t>
  </si>
  <si>
    <t>100123</t>
  </si>
  <si>
    <t>GE Vernova T&amp;D India Ltd.</t>
  </si>
  <si>
    <t>INE200A01026</t>
  </si>
  <si>
    <t>102458</t>
  </si>
  <si>
    <t>Waaree Energies Ltd.</t>
  </si>
  <si>
    <t>INE377N01017</t>
  </si>
  <si>
    <t>100746</t>
  </si>
  <si>
    <t>KEI Industries Ltd.</t>
  </si>
  <si>
    <t>INE878B01027</t>
  </si>
  <si>
    <t>100442</t>
  </si>
  <si>
    <t>Coromandel International Ltd.</t>
  </si>
  <si>
    <t>INE169A01031</t>
  </si>
  <si>
    <t>100913</t>
  </si>
  <si>
    <t>Rail Vikas Nigam Ltd.</t>
  </si>
  <si>
    <t>INE415G01027</t>
  </si>
  <si>
    <t>100034</t>
  </si>
  <si>
    <t>IPCA Laboratories Ltd.</t>
  </si>
  <si>
    <t>INE571A01038</t>
  </si>
  <si>
    <t>102554</t>
  </si>
  <si>
    <t>ITC Hotels Ltd.</t>
  </si>
  <si>
    <t>INE379A01028</t>
  </si>
  <si>
    <t>101730</t>
  </si>
  <si>
    <t>Lloyds Metals And Energy Ltd.</t>
  </si>
  <si>
    <t>INE281B01032</t>
  </si>
  <si>
    <t>100372</t>
  </si>
  <si>
    <t>Apollo Tyres Ltd.</t>
  </si>
  <si>
    <t>INE438A01022</t>
  </si>
  <si>
    <t>101209</t>
  </si>
  <si>
    <t>Adani Total Gas Ltd.</t>
  </si>
  <si>
    <t>INE399L01023</t>
  </si>
  <si>
    <t>100701</t>
  </si>
  <si>
    <t>Nippon Life India Asset Management Ltd.</t>
  </si>
  <si>
    <t>INE298J01013</t>
  </si>
  <si>
    <t>100939</t>
  </si>
  <si>
    <t>Gujarat Fluorochemicals Ltd.</t>
  </si>
  <si>
    <t>INE09N301011</t>
  </si>
  <si>
    <t>100632</t>
  </si>
  <si>
    <t>Apar Industries Ltd.</t>
  </si>
  <si>
    <t>INE372A01015</t>
  </si>
  <si>
    <t>100667</t>
  </si>
  <si>
    <t>Cochin Shipyard Ltd.</t>
  </si>
  <si>
    <t>INE704P01025</t>
  </si>
  <si>
    <t>102097</t>
  </si>
  <si>
    <t>Bharti Hexacom Ltd.</t>
  </si>
  <si>
    <t>INE343G01021</t>
  </si>
  <si>
    <t>100148</t>
  </si>
  <si>
    <t>Motilal Oswal Financial Services Ltd.</t>
  </si>
  <si>
    <t>INE338I01027</t>
  </si>
  <si>
    <t>100456</t>
  </si>
  <si>
    <t>Bank of Maharashtra</t>
  </si>
  <si>
    <t>INE457A01014</t>
  </si>
  <si>
    <t>101574</t>
  </si>
  <si>
    <t>Linde India Ltd.</t>
  </si>
  <si>
    <t>INE473A01011</t>
  </si>
  <si>
    <t>100060</t>
  </si>
  <si>
    <t>Deepak Nitrite Ltd.</t>
  </si>
  <si>
    <t>INE288B01029</t>
  </si>
  <si>
    <t>100356</t>
  </si>
  <si>
    <t>Ajanta Pharma Ltd.</t>
  </si>
  <si>
    <t>INE031B01049</t>
  </si>
  <si>
    <t>100638</t>
  </si>
  <si>
    <t>Godfrey Phillips India Ltd.</t>
  </si>
  <si>
    <t>INE260B01028</t>
  </si>
  <si>
    <t>101668</t>
  </si>
  <si>
    <t>AWL Agri Business Ltd.</t>
  </si>
  <si>
    <t>INE699H01024</t>
  </si>
  <si>
    <t>101774</t>
  </si>
  <si>
    <t>Global Health Ltd.</t>
  </si>
  <si>
    <t>INE474Q01031</t>
  </si>
  <si>
    <t>100151</t>
  </si>
  <si>
    <t>3M India Ltd.</t>
  </si>
  <si>
    <t>INE470A01017</t>
  </si>
  <si>
    <t>102196</t>
  </si>
  <si>
    <t>Premier Energies Ltd</t>
  </si>
  <si>
    <t>INE0BS701011</t>
  </si>
  <si>
    <t>101959</t>
  </si>
  <si>
    <t>JSW Infrastructure Ltd.</t>
  </si>
  <si>
    <t>INE880J01026</t>
  </si>
  <si>
    <t>100710</t>
  </si>
  <si>
    <t>Tata Investment Corporation Ltd.</t>
  </si>
  <si>
    <t>INE672A01026</t>
  </si>
  <si>
    <t>102453</t>
  </si>
  <si>
    <t>NTPC Green Energy Ltd.</t>
  </si>
  <si>
    <t>INE0ONG01011</t>
  </si>
  <si>
    <t>100210</t>
  </si>
  <si>
    <t>IRB Infrastructure Developers Ltd.</t>
  </si>
  <si>
    <t>INE821I01022</t>
  </si>
  <si>
    <t>100268</t>
  </si>
  <si>
    <t>NLC India Ltd.</t>
  </si>
  <si>
    <t>INE589A01014</t>
  </si>
  <si>
    <t>100079</t>
  </si>
  <si>
    <t>INE008A01015</t>
  </si>
  <si>
    <t>101680</t>
  </si>
  <si>
    <t>Fertilisers And Chemicals Travancore Ltd.</t>
  </si>
  <si>
    <t>INE188A01015</t>
  </si>
  <si>
    <t>100412</t>
  </si>
  <si>
    <t>SJVN Ltd.</t>
  </si>
  <si>
    <t>INE002L01015</t>
  </si>
  <si>
    <t>101684</t>
  </si>
  <si>
    <t>INE565A01014</t>
  </si>
  <si>
    <t>100059</t>
  </si>
  <si>
    <t>INE233A01035</t>
  </si>
  <si>
    <t>100759</t>
  </si>
  <si>
    <t>The New India Assurance Co. Ltd.</t>
  </si>
  <si>
    <t>INE470Y01017</t>
  </si>
  <si>
    <t>101293</t>
  </si>
  <si>
    <t>INE691A01018</t>
  </si>
  <si>
    <t>662</t>
  </si>
  <si>
    <t>SBI Nifty Smallcap 250 Index Fund</t>
  </si>
  <si>
    <t>100533</t>
  </si>
  <si>
    <t>Radico Khaitan Ltd.</t>
  </si>
  <si>
    <t>INE944F01028</t>
  </si>
  <si>
    <t>100254</t>
  </si>
  <si>
    <t>Karur Vysya Bank Ltd.</t>
  </si>
  <si>
    <t>INE036D01028</t>
  </si>
  <si>
    <t>100737</t>
  </si>
  <si>
    <t>Hindustan Copper Ltd.</t>
  </si>
  <si>
    <t>INE531E01026</t>
  </si>
  <si>
    <t>102529</t>
  </si>
  <si>
    <t>Authum Investment &amp; Infrastructure Ltd.</t>
  </si>
  <si>
    <t>INE206F01022</t>
  </si>
  <si>
    <t>100517</t>
  </si>
  <si>
    <t>Redington Ltd.</t>
  </si>
  <si>
    <t>INE891D01026</t>
  </si>
  <si>
    <t>101080</t>
  </si>
  <si>
    <t>JB Chemicals &amp; Pharmaceuticals Ltd.</t>
  </si>
  <si>
    <t>INE572A01036</t>
  </si>
  <si>
    <t>101803</t>
  </si>
  <si>
    <t>Kfin Technologies Ltd.</t>
  </si>
  <si>
    <t>INE138Y01010</t>
  </si>
  <si>
    <t>100755</t>
  </si>
  <si>
    <t>Amber Enterprises India Ltd.</t>
  </si>
  <si>
    <t>INE371P01015</t>
  </si>
  <si>
    <t>100230</t>
  </si>
  <si>
    <t>INE511C01022</t>
  </si>
  <si>
    <t>100394</t>
  </si>
  <si>
    <t>Neuland Laboratories Ltd.</t>
  </si>
  <si>
    <t>INE794A01010</t>
  </si>
  <si>
    <t>100474</t>
  </si>
  <si>
    <t>Narayana Hrudayalaya Ltd.</t>
  </si>
  <si>
    <t>INE410P01011</t>
  </si>
  <si>
    <t>102544</t>
  </si>
  <si>
    <t>Sai Life Sciences Ltd.</t>
  </si>
  <si>
    <t>INE570L01029</t>
  </si>
  <si>
    <t>100118</t>
  </si>
  <si>
    <t>INE092A01019</t>
  </si>
  <si>
    <t>100359</t>
  </si>
  <si>
    <t>Wockhardt Ltd.</t>
  </si>
  <si>
    <t>INE049B01025</t>
  </si>
  <si>
    <t>100636</t>
  </si>
  <si>
    <t>Himadri Speciality Chemical Ltd.</t>
  </si>
  <si>
    <t>INE019C01026</t>
  </si>
  <si>
    <t>101616</t>
  </si>
  <si>
    <t>AFFLE 3I Ltd.</t>
  </si>
  <si>
    <t>INE00WC01027</t>
  </si>
  <si>
    <t>102216</t>
  </si>
  <si>
    <t>PTC Industries Ltd.</t>
  </si>
  <si>
    <t>INE596F01018</t>
  </si>
  <si>
    <t>100052</t>
  </si>
  <si>
    <t>INE017A01032</t>
  </si>
  <si>
    <t>100253</t>
  </si>
  <si>
    <t>Amara Raja Energy &amp; Mobility Ltd.</t>
  </si>
  <si>
    <t>INE885A01032</t>
  </si>
  <si>
    <t>101623</t>
  </si>
  <si>
    <t>Piramal Pharma Ltd.</t>
  </si>
  <si>
    <t>INE0DK501011</t>
  </si>
  <si>
    <t>100728</t>
  </si>
  <si>
    <t>Welspun Corp Ltd.</t>
  </si>
  <si>
    <t>INE191B01025</t>
  </si>
  <si>
    <t>101783</t>
  </si>
  <si>
    <t>Five Star Business Finance Ltd.</t>
  </si>
  <si>
    <t>INE128S01021</t>
  </si>
  <si>
    <t>102094</t>
  </si>
  <si>
    <t>HBL Engineering Ltd.</t>
  </si>
  <si>
    <t>INE292B01021</t>
  </si>
  <si>
    <t>100162</t>
  </si>
  <si>
    <t>Kirloskar Oil Engines Ltd.</t>
  </si>
  <si>
    <t>INE146L01010</t>
  </si>
  <si>
    <t>102509</t>
  </si>
  <si>
    <t>Onesource Specialty Pharma Ltd.</t>
  </si>
  <si>
    <t>INE013P01021</t>
  </si>
  <si>
    <t>100233</t>
  </si>
  <si>
    <t>eClerx Services Ltd.</t>
  </si>
  <si>
    <t>INE738I01010</t>
  </si>
  <si>
    <t>100376</t>
  </si>
  <si>
    <t>Reliance Power Ltd.</t>
  </si>
  <si>
    <t>INE614G01033</t>
  </si>
  <si>
    <t>101228</t>
  </si>
  <si>
    <t>Home First Finance Company India Ltd.</t>
  </si>
  <si>
    <t>INE481N01025</t>
  </si>
  <si>
    <t>100742</t>
  </si>
  <si>
    <t>Force Motors Ltd.</t>
  </si>
  <si>
    <t>INE451A01017</t>
  </si>
  <si>
    <t>100145</t>
  </si>
  <si>
    <t>Atul Ltd.</t>
  </si>
  <si>
    <t>INE100A01010</t>
  </si>
  <si>
    <t>100061</t>
  </si>
  <si>
    <t>KEC International Ltd.</t>
  </si>
  <si>
    <t>INE389H01022</t>
  </si>
  <si>
    <t>100238</t>
  </si>
  <si>
    <t>Cyient Ltd.</t>
  </si>
  <si>
    <t>INE136B01020</t>
  </si>
  <si>
    <t>101284</t>
  </si>
  <si>
    <t>Craftsman Automation Ltd.</t>
  </si>
  <si>
    <t>INE00LO01017</t>
  </si>
  <si>
    <t>100152</t>
  </si>
  <si>
    <t>Castrol India Ltd.</t>
  </si>
  <si>
    <t>INE172A01027</t>
  </si>
  <si>
    <t>100745</t>
  </si>
  <si>
    <t>Aegis Logistics Ltd.</t>
  </si>
  <si>
    <t>INE208C01025</t>
  </si>
  <si>
    <t>100281</t>
  </si>
  <si>
    <t>INE055A01016</t>
  </si>
  <si>
    <t>101292</t>
  </si>
  <si>
    <t>Intellect Design Arena Ltd.</t>
  </si>
  <si>
    <t>INE306R01017</t>
  </si>
  <si>
    <t>100578</t>
  </si>
  <si>
    <t>Granules India Ltd.</t>
  </si>
  <si>
    <t>INE101D01020</t>
  </si>
  <si>
    <t>100411</t>
  </si>
  <si>
    <t>Jubilant Pharmova Ltd.</t>
  </si>
  <si>
    <t>INE700A01033</t>
  </si>
  <si>
    <t>102051</t>
  </si>
  <si>
    <t>Jyoti CNC Automation Ltd.</t>
  </si>
  <si>
    <t>INE980O01024</t>
  </si>
  <si>
    <t>101883</t>
  </si>
  <si>
    <t>Anant Raj Ltd.</t>
  </si>
  <si>
    <t>INE242C01024</t>
  </si>
  <si>
    <t>102215</t>
  </si>
  <si>
    <t>Jaiprakash Power Ventures Ltd.</t>
  </si>
  <si>
    <t>INE351F01018</t>
  </si>
  <si>
    <t>100186</t>
  </si>
  <si>
    <t>Zee Entertainment Enterprises Ltd.</t>
  </si>
  <si>
    <t>INE256A01028</t>
  </si>
  <si>
    <t>102127</t>
  </si>
  <si>
    <t>GO Digit General Insurance Ltd.</t>
  </si>
  <si>
    <t>INE03JT01014</t>
  </si>
  <si>
    <t>100662</t>
  </si>
  <si>
    <t>INE406M01024</t>
  </si>
  <si>
    <t>101963</t>
  </si>
  <si>
    <t>Usha Martin Ltd.</t>
  </si>
  <si>
    <t>INE228A01035</t>
  </si>
  <si>
    <t>100317</t>
  </si>
  <si>
    <t>Natco Pharma Ltd.</t>
  </si>
  <si>
    <t>INE987B01026</t>
  </si>
  <si>
    <t>100828</t>
  </si>
  <si>
    <t>Zensar Technologies Ltd.</t>
  </si>
  <si>
    <t>INE520A01027</t>
  </si>
  <si>
    <t>102517</t>
  </si>
  <si>
    <t>Inventurus Knowledge Solutions Ltd.</t>
  </si>
  <si>
    <t>INE115Q01022</t>
  </si>
  <si>
    <t>100417</t>
  </si>
  <si>
    <t>CEAT Ltd.</t>
  </si>
  <si>
    <t>INE482A01020</t>
  </si>
  <si>
    <t>102457</t>
  </si>
  <si>
    <t>Sagility Ltd.</t>
  </si>
  <si>
    <t>INE0W2G01015</t>
  </si>
  <si>
    <t>100656</t>
  </si>
  <si>
    <t>Nava Ltd.</t>
  </si>
  <si>
    <t>INE725A01030</t>
  </si>
  <si>
    <t>100240</t>
  </si>
  <si>
    <t>Can Fin Homes Ltd.</t>
  </si>
  <si>
    <t>INE477A01020</t>
  </si>
  <si>
    <t>101489</t>
  </si>
  <si>
    <t>Data Patterns (India) Ltd.</t>
  </si>
  <si>
    <t>INE0IX101010</t>
  </si>
  <si>
    <t>100903</t>
  </si>
  <si>
    <t>Maharashtra Scooters Ltd.</t>
  </si>
  <si>
    <t>INE288A01013</t>
  </si>
  <si>
    <t>100473</t>
  </si>
  <si>
    <t>Aarti Industries Ltd.</t>
  </si>
  <si>
    <t>INE769A01020</t>
  </si>
  <si>
    <t>100425</t>
  </si>
  <si>
    <t>Chambal Fertilisers and Chemicals Ltd.</t>
  </si>
  <si>
    <t>INE085A01013</t>
  </si>
  <si>
    <t>101681</t>
  </si>
  <si>
    <t>HFCL Ltd.</t>
  </si>
  <si>
    <t>INE548A01028</t>
  </si>
  <si>
    <t>100432</t>
  </si>
  <si>
    <t>Birlasoft Ltd.</t>
  </si>
  <si>
    <t>INE836A01035</t>
  </si>
  <si>
    <t>100826</t>
  </si>
  <si>
    <t>Garden Reach Shipbuilders &amp; Engineers Ltd.</t>
  </si>
  <si>
    <t>INE382Z01011</t>
  </si>
  <si>
    <t>100170</t>
  </si>
  <si>
    <t>Titagarh Rail Systems Ltd.</t>
  </si>
  <si>
    <t>INE615H01020</t>
  </si>
  <si>
    <t>100263</t>
  </si>
  <si>
    <t>BEML Ltd.</t>
  </si>
  <si>
    <t>INE258A01024</t>
  </si>
  <si>
    <t>101677</t>
  </si>
  <si>
    <t>Capri Global Capital Ltd.</t>
  </si>
  <si>
    <t>INE180C01042</t>
  </si>
  <si>
    <t>100900</t>
  </si>
  <si>
    <t>Sonata Software Ltd.</t>
  </si>
  <si>
    <t>INE269A01021</t>
  </si>
  <si>
    <t>101210</t>
  </si>
  <si>
    <t>CreditAccess Grameen Ltd.</t>
  </si>
  <si>
    <t>INE741K01010</t>
  </si>
  <si>
    <t>100633</t>
  </si>
  <si>
    <t>Gillette India Ltd.</t>
  </si>
  <si>
    <t>INE322A01010</t>
  </si>
  <si>
    <t>101548</t>
  </si>
  <si>
    <t>Rainbow Children's Medicare Ltd.</t>
  </si>
  <si>
    <t>INE961O01016</t>
  </si>
  <si>
    <t>100229</t>
  </si>
  <si>
    <t>NCC Ltd.</t>
  </si>
  <si>
    <t>INE868B01028</t>
  </si>
  <si>
    <t>101698</t>
  </si>
  <si>
    <t>Swan Corp Ltd.</t>
  </si>
  <si>
    <t>INE665A01038</t>
  </si>
  <si>
    <t>101380</t>
  </si>
  <si>
    <t>Godawari Power &amp; Ispat Ltd.</t>
  </si>
  <si>
    <t>INE177H01039</t>
  </si>
  <si>
    <t>100071</t>
  </si>
  <si>
    <t>Sobha Ltd.</t>
  </si>
  <si>
    <t>INE671H01015</t>
  </si>
  <si>
    <t>100441</t>
  </si>
  <si>
    <t>Mahanagar Gas Ltd.</t>
  </si>
  <si>
    <t>INE002S01010</t>
  </si>
  <si>
    <t>102180</t>
  </si>
  <si>
    <t>Ola Electric Mobility Ltd.</t>
  </si>
  <si>
    <t>INE0LXG01040</t>
  </si>
  <si>
    <t>102147</t>
  </si>
  <si>
    <t>Zen Technologies Ltd.</t>
  </si>
  <si>
    <t>INE251B01027</t>
  </si>
  <si>
    <t>102605</t>
  </si>
  <si>
    <t>Aditya Birla Lifestyle Brands Ltd.</t>
  </si>
  <si>
    <t>INE14LE01019</t>
  </si>
  <si>
    <t>101715</t>
  </si>
  <si>
    <t>Choice International Ltd.</t>
  </si>
  <si>
    <t>INE102B01014</t>
  </si>
  <si>
    <t>100390</t>
  </si>
  <si>
    <t>JK Tyre &amp; Industries Ltd.</t>
  </si>
  <si>
    <t>INE573A01042</t>
  </si>
  <si>
    <t>101496</t>
  </si>
  <si>
    <t>Sapphire Foods India Ltd.</t>
  </si>
  <si>
    <t>INE806T01020</t>
  </si>
  <si>
    <t>100086</t>
  </si>
  <si>
    <t>Bata India Ltd.</t>
  </si>
  <si>
    <t>INE176A01028</t>
  </si>
  <si>
    <t>101344</t>
  </si>
  <si>
    <t>Devyani International Ltd.</t>
  </si>
  <si>
    <t>INE872J01023</t>
  </si>
  <si>
    <t>101229</t>
  </si>
  <si>
    <t>Jubilant Ingrevia Ltd.</t>
  </si>
  <si>
    <t>INE0BY001018</t>
  </si>
  <si>
    <t>100672</t>
  </si>
  <si>
    <t>Gravita India Ltd.</t>
  </si>
  <si>
    <t>INE024L01027</t>
  </si>
  <si>
    <t>101366</t>
  </si>
  <si>
    <t>Aditya Birla Sun Life Amc Ltd.</t>
  </si>
  <si>
    <t>INE404A01024</t>
  </si>
  <si>
    <t>100783</t>
  </si>
  <si>
    <t>JM Financial Ltd.</t>
  </si>
  <si>
    <t>INE780C01023</t>
  </si>
  <si>
    <t>100031</t>
  </si>
  <si>
    <t>Bayer Cropscience Ltd.</t>
  </si>
  <si>
    <t>INE462A01022</t>
  </si>
  <si>
    <t>100371</t>
  </si>
  <si>
    <t>Sun TV Network Ltd.</t>
  </si>
  <si>
    <t>INE424H01027</t>
  </si>
  <si>
    <t>101152</t>
  </si>
  <si>
    <t>Sumitomo Chemical India Ltd.</t>
  </si>
  <si>
    <t>INE258G01013</t>
  </si>
  <si>
    <t>100827</t>
  </si>
  <si>
    <t>Ircon International Ltd.</t>
  </si>
  <si>
    <t>INE962Y01021</t>
  </si>
  <si>
    <t>100156</t>
  </si>
  <si>
    <t>Finolex Cables Ltd.</t>
  </si>
  <si>
    <t>INE235A01022</t>
  </si>
  <si>
    <t>101618</t>
  </si>
  <si>
    <t>Syrma SGS Technology Ltd.</t>
  </si>
  <si>
    <t>INE0DYJ01015</t>
  </si>
  <si>
    <t>100909</t>
  </si>
  <si>
    <t>AstraZeneca Pharma India Ltd.</t>
  </si>
  <si>
    <t>INE203A01020</t>
  </si>
  <si>
    <t>Techno Electric &amp; Engineering Company Ltd.</t>
  </si>
  <si>
    <t>INE285K01026</t>
  </si>
  <si>
    <t>100753</t>
  </si>
  <si>
    <t>Newgen Software Technologies Ltd.</t>
  </si>
  <si>
    <t>INE619B01017</t>
  </si>
  <si>
    <t>100261</t>
  </si>
  <si>
    <t>Ramkrishna Forgings Ltd.</t>
  </si>
  <si>
    <t>INE399G01023</t>
  </si>
  <si>
    <t>100714</t>
  </si>
  <si>
    <t>LT Foods Ltd.</t>
  </si>
  <si>
    <t>INE818H01020</t>
  </si>
  <si>
    <t>100444</t>
  </si>
  <si>
    <t>PCBL Chemical Ltd.</t>
  </si>
  <si>
    <t>INE602A01031</t>
  </si>
  <si>
    <t>102199</t>
  </si>
  <si>
    <t>INE883F01010</t>
  </si>
  <si>
    <t>102121</t>
  </si>
  <si>
    <t>Netweb Technologies India Ltd.</t>
  </si>
  <si>
    <t>INE0NT901020</t>
  </si>
  <si>
    <t>100434</t>
  </si>
  <si>
    <t>Century Plyboards (India) Ltd.</t>
  </si>
  <si>
    <t>INE348B01021</t>
  </si>
  <si>
    <t>100897</t>
  </si>
  <si>
    <t>Metropolis Healthcare Ltd.</t>
  </si>
  <si>
    <t>INE112L01020</t>
  </si>
  <si>
    <t>100585</t>
  </si>
  <si>
    <t>DCM Shriram Ltd.</t>
  </si>
  <si>
    <t>INE499A01024</t>
  </si>
  <si>
    <t>100016</t>
  </si>
  <si>
    <t>Gujarat Mineral Development Corporation Ltd.</t>
  </si>
  <si>
    <t>INE131A01031</t>
  </si>
  <si>
    <t>101786</t>
  </si>
  <si>
    <t>Bikaji Foods International Ltd.</t>
  </si>
  <si>
    <t>INE00E101023</t>
  </si>
  <si>
    <t>101689</t>
  </si>
  <si>
    <t>Olectra Greentech Ltd.</t>
  </si>
  <si>
    <t>INE260D01016</t>
  </si>
  <si>
    <t>101931</t>
  </si>
  <si>
    <t>Sarda Energy &amp; Minerals Ltd.</t>
  </si>
  <si>
    <t>INE385C01021</t>
  </si>
  <si>
    <t>100357</t>
  </si>
  <si>
    <t>Reliance Infrastructure Ltd.</t>
  </si>
  <si>
    <t>INE036A01016</t>
  </si>
  <si>
    <t>101947</t>
  </si>
  <si>
    <t>R R Kabel Ltd.</t>
  </si>
  <si>
    <t>INE777K01022</t>
  </si>
  <si>
    <t>101181</t>
  </si>
  <si>
    <t>UTI Asset Management Co. Ltd.</t>
  </si>
  <si>
    <t>INE094J01016</t>
  </si>
  <si>
    <t>100051</t>
  </si>
  <si>
    <t>Alembic Pharmaceuticals Ltd.</t>
  </si>
  <si>
    <t>INE901L01018</t>
  </si>
  <si>
    <t>101726</t>
  </si>
  <si>
    <t>Jupiter Wagons Ltd.</t>
  </si>
  <si>
    <t>INE209L01016</t>
  </si>
  <si>
    <t>100738</t>
  </si>
  <si>
    <t>INE842C01021</t>
  </si>
  <si>
    <t>100731</t>
  </si>
  <si>
    <t>BASF India Ltd.</t>
  </si>
  <si>
    <t>INE373A01013</t>
  </si>
  <si>
    <t>100342</t>
  </si>
  <si>
    <t>Vardhman Textiles Ltd.</t>
  </si>
  <si>
    <t>INE825A01020</t>
  </si>
  <si>
    <t>100228</t>
  </si>
  <si>
    <t>INE168A01041</t>
  </si>
  <si>
    <t>102096</t>
  </si>
  <si>
    <t>Signatureglobal (India) Ltd.</t>
  </si>
  <si>
    <t>INE903U01023</t>
  </si>
  <si>
    <t>100209</t>
  </si>
  <si>
    <t>Akzo Nobel India Ltd.</t>
  </si>
  <si>
    <t>INE133A01011</t>
  </si>
  <si>
    <t>100057</t>
  </si>
  <si>
    <t>Elecon Engineering Company Ltd.</t>
  </si>
  <si>
    <t>INE205B01031</t>
  </si>
  <si>
    <t>100470</t>
  </si>
  <si>
    <t>Schneider Electric Infrastructure Ltd.</t>
  </si>
  <si>
    <t>INE839M01018</t>
  </si>
  <si>
    <t>100398</t>
  </si>
  <si>
    <t>Aditya Birla Fashion and Retail Ltd.</t>
  </si>
  <si>
    <t>INE647O01011</t>
  </si>
  <si>
    <t>100327</t>
  </si>
  <si>
    <t>Welspun Living Ltd.</t>
  </si>
  <si>
    <t>INE192B01031</t>
  </si>
  <si>
    <t>100103</t>
  </si>
  <si>
    <t>Kirloskar Brothers Ltd.</t>
  </si>
  <si>
    <t>INE732A01036</t>
  </si>
  <si>
    <t>102157</t>
  </si>
  <si>
    <t>Emcure Pharmaceuticals Ltd.</t>
  </si>
  <si>
    <t>INE168P01015</t>
  </si>
  <si>
    <t>100573</t>
  </si>
  <si>
    <t>Chennai Petroleum Corporation Ltd.</t>
  </si>
  <si>
    <t>INE178A01016</t>
  </si>
  <si>
    <t>100752</t>
  </si>
  <si>
    <t>Praj Industries Ltd.</t>
  </si>
  <si>
    <t>INE074A01025</t>
  </si>
  <si>
    <t>100406</t>
  </si>
  <si>
    <t>KSB Ltd.</t>
  </si>
  <si>
    <t>INE999A01023</t>
  </si>
  <si>
    <t>102013</t>
  </si>
  <si>
    <t>Honasa Consumer Ltd.</t>
  </si>
  <si>
    <t>INE0J5401028</t>
  </si>
  <si>
    <t>102630</t>
  </si>
  <si>
    <t>Dr. Agarwals Health Care Ltd.</t>
  </si>
  <si>
    <t>INE943P01029</t>
  </si>
  <si>
    <t>100113</t>
  </si>
  <si>
    <t>Shipping Corporation of India Ltd.</t>
  </si>
  <si>
    <t>INE109A01011</t>
  </si>
  <si>
    <t>100697</t>
  </si>
  <si>
    <t>Jindal Saw Ltd.</t>
  </si>
  <si>
    <t>INE324A01032</t>
  </si>
  <si>
    <t>100072</t>
  </si>
  <si>
    <t>Action Construction Equipment Ltd.</t>
  </si>
  <si>
    <t>INE731H01025</t>
  </si>
  <si>
    <t>100691</t>
  </si>
  <si>
    <t>BLS International Services Ltd.</t>
  </si>
  <si>
    <t>INE153T01027</t>
  </si>
  <si>
    <t>100102</t>
  </si>
  <si>
    <t>Jyothy Labs Ltd.</t>
  </si>
  <si>
    <t>INE668F01031</t>
  </si>
  <si>
    <t>100476</t>
  </si>
  <si>
    <t>Caplin Point Laboratories Ltd.</t>
  </si>
  <si>
    <t>INE475E01026</t>
  </si>
  <si>
    <t>101701</t>
  </si>
  <si>
    <t>Tejas Networks Ltd.</t>
  </si>
  <si>
    <t>INE010J01012</t>
  </si>
  <si>
    <t>Telecom - Equipment &amp; Accessories</t>
  </si>
  <si>
    <t>101676</t>
  </si>
  <si>
    <t>Central Bank of India</t>
  </si>
  <si>
    <t>INE483A01010</t>
  </si>
  <si>
    <t>100580</t>
  </si>
  <si>
    <t>IFCI Ltd.</t>
  </si>
  <si>
    <t>INE039A01010</t>
  </si>
  <si>
    <t>102606</t>
  </si>
  <si>
    <t>Leela Palaces Hotels &amp; Resorts Ltd.</t>
  </si>
  <si>
    <t>INE0AQ201015</t>
  </si>
  <si>
    <t>102665</t>
  </si>
  <si>
    <t>Aegis Vopak Terminals Ltd.</t>
  </si>
  <si>
    <t>INE0INX01018</t>
  </si>
  <si>
    <t>102518</t>
  </si>
  <si>
    <t>International Gemmological Inst.(I) Ltd.</t>
  </si>
  <si>
    <t>INE0Q9301021</t>
  </si>
  <si>
    <t>100741</t>
  </si>
  <si>
    <t>Trident Ltd.</t>
  </si>
  <si>
    <t>INE064C01022</t>
  </si>
  <si>
    <t>100337</t>
  </si>
  <si>
    <t>Triveni Engineering &amp; Industries Ltd.</t>
  </si>
  <si>
    <t>INE256C01024</t>
  </si>
  <si>
    <t>101399</t>
  </si>
  <si>
    <t>Latent View Analytics Ltd.</t>
  </si>
  <si>
    <t>INE0I7C01011</t>
  </si>
  <si>
    <t>100297</t>
  </si>
  <si>
    <t>The Bombay Burmah Trading Corporation Ltd.</t>
  </si>
  <si>
    <t>INE050A01025</t>
  </si>
  <si>
    <t>100093</t>
  </si>
  <si>
    <t>Blue Dart Express Ltd.</t>
  </si>
  <si>
    <t>INE233B01017</t>
  </si>
  <si>
    <t>100809</t>
  </si>
  <si>
    <t>Rites Ltd.</t>
  </si>
  <si>
    <t>INE320J01015</t>
  </si>
  <si>
    <t>101237</t>
  </si>
  <si>
    <t>Railtel Corporation of India Ltd.</t>
  </si>
  <si>
    <t>INE0DD101019</t>
  </si>
  <si>
    <t>102150</t>
  </si>
  <si>
    <t>Transformers &amp; Rectifiers (India) Ltd.</t>
  </si>
  <si>
    <t>INE763I01026</t>
  </si>
  <si>
    <t>100707</t>
  </si>
  <si>
    <t>Cera Sanitaryware Ltd.</t>
  </si>
  <si>
    <t>INE739E01017</t>
  </si>
  <si>
    <t>101413</t>
  </si>
  <si>
    <t>C.E.Info Systems Ltd.</t>
  </si>
  <si>
    <t>INE0BV301023</t>
  </si>
  <si>
    <t>101685</t>
  </si>
  <si>
    <t>ITI Ltd.</t>
  </si>
  <si>
    <t>INE248A01017</t>
  </si>
  <si>
    <t>102120</t>
  </si>
  <si>
    <t>Valor Estate Ltd.</t>
  </si>
  <si>
    <t>INE879I01012</t>
  </si>
  <si>
    <t>100561</t>
  </si>
  <si>
    <t>RHI Magnesita India Ltd.</t>
  </si>
  <si>
    <t>INE743M01012</t>
  </si>
  <si>
    <t>100689</t>
  </si>
  <si>
    <t>Godrej Agrovet Ltd.</t>
  </si>
  <si>
    <t>INE850D01014</t>
  </si>
  <si>
    <t>100015</t>
  </si>
  <si>
    <t>Mangalore Refinery and Petrochemicals Ltd.</t>
  </si>
  <si>
    <t>INE103A01014</t>
  </si>
  <si>
    <t>101289</t>
  </si>
  <si>
    <t>SAREGAMA India Ltd.</t>
  </si>
  <si>
    <t>INE979A01025</t>
  </si>
  <si>
    <t>102039</t>
  </si>
  <si>
    <t>Inox India Ltd.</t>
  </si>
  <si>
    <t>INE616N01034</t>
  </si>
  <si>
    <t>101482</t>
  </si>
  <si>
    <t>JBM Auto Ltd.</t>
  </si>
  <si>
    <t>INE927D01051</t>
  </si>
  <si>
    <t>101671</t>
  </si>
  <si>
    <t>Tata Teleservices (Maharastra) Ltd.</t>
  </si>
  <si>
    <t>INE517B01013</t>
  </si>
  <si>
    <t>100423</t>
  </si>
  <si>
    <t>Maharashtra Seamless Ltd.</t>
  </si>
  <si>
    <t>INE271B01025</t>
  </si>
  <si>
    <t>100914</t>
  </si>
  <si>
    <t>Alkyl Amines Chemicals Ltd.</t>
  </si>
  <si>
    <t>INE150B01039</t>
  </si>
  <si>
    <t>100655</t>
  </si>
  <si>
    <t>Rashtriya Chemicals and Fertilizers Ltd.</t>
  </si>
  <si>
    <t>INE027A01015</t>
  </si>
  <si>
    <t>101703</t>
  </si>
  <si>
    <t>Alok Industries Ltd.</t>
  </si>
  <si>
    <t>INE270A01029</t>
  </si>
  <si>
    <t>102573</t>
  </si>
  <si>
    <t>Ventive Hospitality Ltd.</t>
  </si>
  <si>
    <t>INE781S01027</t>
  </si>
  <si>
    <t>102500</t>
  </si>
  <si>
    <t>Blue Jet Healthcare Ltd.</t>
  </si>
  <si>
    <t>INE0KBH01020</t>
  </si>
  <si>
    <t>102177</t>
  </si>
  <si>
    <t>Akums Drugs &amp; Pharmaceuticals Ltd.</t>
  </si>
  <si>
    <t>INE09XN01023</t>
  </si>
  <si>
    <t>101688</t>
  </si>
  <si>
    <t>MMTC LTD</t>
  </si>
  <si>
    <t>INE123F01029</t>
  </si>
  <si>
    <t>663</t>
  </si>
  <si>
    <t>SBI CRISIL IBX Gilt Index- June 2036 Fund</t>
  </si>
  <si>
    <t>900251</t>
  </si>
  <si>
    <t>7.54% CGL 2036</t>
  </si>
  <si>
    <t>IN0020220029</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</si>
  <si>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</si>
  <si>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</si>
  <si>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</si>
  <si>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</si>
  <si>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</si>
  <si>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</si>
  <si>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</si>
  <si>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</si>
  <si>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</si>
  <si>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</si>
  <si>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</si>
  <si>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</si>
  <si>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</si>
  <si>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</si>
  <si>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</si>
  <si>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</si>
  <si>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</si>
  <si>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</si>
  <si>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</si>
  <si>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1902024</t>
  </si>
  <si>
    <t>7.46% State Government of Madhya Pradesh 2027</t>
  </si>
  <si>
    <t>IN2120170047</t>
  </si>
  <si>
    <t>1902062</t>
  </si>
  <si>
    <t>7.47% State Government of Chhattisgarh 2027</t>
  </si>
  <si>
    <t>IN3520170017</t>
  </si>
  <si>
    <t>1901994</t>
  </si>
  <si>
    <t>7.19% State Government of Uttar Pradesh 2027</t>
  </si>
  <si>
    <t>IN3320170068</t>
  </si>
  <si>
    <t>1904761</t>
  </si>
  <si>
    <t>7.25% State Government of Kerala 2027</t>
  </si>
  <si>
    <t>IN2020170055</t>
  </si>
  <si>
    <t>1902160</t>
  </si>
  <si>
    <t>7.25% State Government of Gujarat 2027</t>
  </si>
  <si>
    <t>IN1520170094</t>
  </si>
  <si>
    <t>668</t>
  </si>
  <si>
    <t>SBI Fixed Maturity Plan (FMP)- Series 72</t>
  </si>
  <si>
    <t>669</t>
  </si>
  <si>
    <t>SBI Fixed Maturity Plan (FMP)- Series 73</t>
  </si>
  <si>
    <t>670</t>
  </si>
  <si>
    <t>SBI Long Duration Fund</t>
  </si>
  <si>
    <t>671</t>
  </si>
  <si>
    <t>SBI Fixed Maturity Plan (FMP)- Series 74</t>
  </si>
  <si>
    <t>1901797</t>
  </si>
  <si>
    <t>7.96% State Government of Punjab 2026</t>
  </si>
  <si>
    <t>IN2820160025</t>
  </si>
  <si>
    <t>1904663</t>
  </si>
  <si>
    <t>8.53% State Government of Chhattisgarh 2026</t>
  </si>
  <si>
    <t>IN3520150050</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</si>
  <si>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</si>
  <si>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</si>
  <si>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</si>
  <si>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</si>
  <si>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</si>
  <si>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</si>
  <si>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</si>
  <si>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</si>
  <si>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</si>
  <si>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</si>
  <si>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</si>
  <si>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</si>
  <si>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</si>
  <si>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</si>
  <si>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SBI Fixed Maturity Plan (FMP)- Series 78</t>
  </si>
  <si>
    <t>703782</t>
  </si>
  <si>
    <t>INE556F08KB4</t>
  </si>
  <si>
    <t>704128</t>
  </si>
  <si>
    <t>INE020B08EF4</t>
  </si>
  <si>
    <t>1904710</t>
  </si>
  <si>
    <t>8.48% State Government of Rajasthan 2026</t>
  </si>
  <si>
    <t>IN2920150249</t>
  </si>
  <si>
    <t>1900229</t>
  </si>
  <si>
    <t>8.82% State Government of Bihar 2026</t>
  </si>
  <si>
    <t>IN1320150049</t>
  </si>
  <si>
    <t>676</t>
  </si>
  <si>
    <t>SBI Dividend Yield Fund</t>
  </si>
  <si>
    <t>677</t>
  </si>
  <si>
    <t>SBI Fixed Maturity Plan (FMP)- Series 79</t>
  </si>
  <si>
    <t>679</t>
  </si>
  <si>
    <t>SBI Fixed Maturity Plan (FMP)- Series 81</t>
  </si>
  <si>
    <t>800316</t>
  </si>
  <si>
    <t>INE975F07IB2</t>
  </si>
  <si>
    <t>704164</t>
  </si>
  <si>
    <t>INE306N07NL3</t>
  </si>
  <si>
    <t>704138</t>
  </si>
  <si>
    <t>INE031A08871</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</si>
  <si>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</si>
  <si>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</si>
  <si>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</si>
  <si>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</si>
  <si>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</si>
  <si>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</si>
  <si>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</si>
  <si>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</si>
  <si>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</si>
  <si>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</si>
  <si>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</si>
  <si>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</si>
  <si>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</si>
  <si>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</si>
  <si>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</si>
  <si>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</si>
  <si>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</si>
  <si>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</si>
  <si>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</si>
  <si>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</si>
  <si>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</si>
  <si>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</si>
  <si>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</si>
  <si>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</si>
  <si>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</si>
  <si>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687</t>
  </si>
  <si>
    <t>SBI Automotive Opportunities Fund</t>
  </si>
  <si>
    <t>100339</t>
  </si>
  <si>
    <t>Gabriel India Ltd.</t>
  </si>
  <si>
    <t>INE524A01029</t>
  </si>
  <si>
    <t>102134</t>
  </si>
  <si>
    <t>Alicon Castalloy Ltd.</t>
  </si>
  <si>
    <t>INE062D01024</t>
  </si>
  <si>
    <t>101317</t>
  </si>
  <si>
    <t>Rolex Rings Ltd.</t>
  </si>
  <si>
    <t>INE645S01024</t>
  </si>
  <si>
    <t>688</t>
  </si>
  <si>
    <t>c) Silver</t>
  </si>
  <si>
    <t>500002</t>
  </si>
  <si>
    <t>IDIA00500002</t>
  </si>
  <si>
    <t>Silver</t>
  </si>
  <si>
    <t>689</t>
  </si>
  <si>
    <t>SBI Silver ETF Fund of Fund</t>
  </si>
  <si>
    <t>690</t>
  </si>
  <si>
    <t>SBI Nifty50 Equal Weight ETF</t>
  </si>
  <si>
    <t>691</t>
  </si>
  <si>
    <t>SBI Innovative Opportunities Fund</t>
  </si>
  <si>
    <t>100405</t>
  </si>
  <si>
    <t>TeamLease Services Ltd.</t>
  </si>
  <si>
    <t>INE985S01024</t>
  </si>
  <si>
    <t>692</t>
  </si>
  <si>
    <t>SBI Nifty 500 Index Fund</t>
  </si>
  <si>
    <t>693</t>
  </si>
  <si>
    <t>SBI Nifty India Consumption Index Fund</t>
  </si>
  <si>
    <t>694</t>
  </si>
  <si>
    <t>SBI Quant Fund</t>
  </si>
  <si>
    <t>SBI Nifty Bank Index Fund</t>
  </si>
  <si>
    <t>696</t>
  </si>
  <si>
    <t>SBI Nifty IT Index Fund</t>
  </si>
  <si>
    <t>697</t>
  </si>
  <si>
    <t>SBI BSE PSU Bank ETF</t>
  </si>
  <si>
    <t>SBI BSE PSU Bank Index Fund</t>
  </si>
  <si>
    <t>699</t>
  </si>
  <si>
    <t>SBI Income Plus Arbitrage Active FOF</t>
  </si>
  <si>
    <t>417178</t>
  </si>
  <si>
    <t>INF200K01QU0</t>
  </si>
  <si>
    <t>417866</t>
  </si>
  <si>
    <t>INF200KA1YR4</t>
  </si>
  <si>
    <t>417204</t>
  </si>
  <si>
    <t>INF200K01VE4</t>
  </si>
  <si>
    <t>417233</t>
  </si>
  <si>
    <t>INF200K01V08</t>
  </si>
  <si>
    <t>SBI Nifty200 Quality 30 Index Fund</t>
  </si>
  <si>
    <t>701</t>
  </si>
  <si>
    <t>SBI Nifty200 Momentum 30 Index Fund</t>
  </si>
  <si>
    <t>702</t>
  </si>
  <si>
    <t>SBI Nifty100 Low Volatility 30 Index Fund</t>
  </si>
  <si>
    <t>703</t>
  </si>
  <si>
    <t>SBI Nifty 1D Rate Liquid ETF - Growth</t>
  </si>
  <si>
    <t>704</t>
  </si>
  <si>
    <t>SBI Dynamic Asset Allocation Active FoF</t>
  </si>
  <si>
    <t>417085</t>
  </si>
  <si>
    <t>INF200K01VB0</t>
  </si>
  <si>
    <t>417019</t>
  </si>
  <si>
    <t>INF200K01UJ5</t>
  </si>
  <si>
    <t>417119</t>
  </si>
  <si>
    <t>INF200K01RJ1</t>
  </si>
  <si>
    <t>417050</t>
  </si>
  <si>
    <t>INF200K01SR2</t>
  </si>
  <si>
    <t>417101</t>
  </si>
  <si>
    <t>INF200K01RD4</t>
  </si>
  <si>
    <t>417162</t>
  </si>
  <si>
    <t>INF200K01UG1</t>
  </si>
  <si>
    <t>417061</t>
  </si>
  <si>
    <t>INF200K01RV6</t>
  </si>
  <si>
    <t>417482</t>
  </si>
  <si>
    <t>INF200KA1507</t>
  </si>
  <si>
    <t>417069</t>
  </si>
  <si>
    <t>INF200K01RA0</t>
  </si>
  <si>
    <t>4171192</t>
  </si>
  <si>
    <t>INF200KA18E2</t>
  </si>
  <si>
    <t>4171288</t>
  </si>
  <si>
    <t>INF200KA14W3</t>
  </si>
  <si>
    <t>417146</t>
  </si>
  <si>
    <t>INF200K01SB6</t>
  </si>
  <si>
    <t>417057</t>
  </si>
  <si>
    <t>INF200K01RM5</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</si>
  <si>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</si>
  <si>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</si>
  <si>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</si>
  <si>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</si>
  <si>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</si>
  <si>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</si>
  <si>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</si>
  <si>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</si>
  <si>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</si>
  <si>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</si>
  <si>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</si>
  <si>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</si>
  <si>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</si>
  <si>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</si>
  <si>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</si>
  <si>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</si>
  <si>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</si>
  <si>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</si>
  <si>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</si>
  <si>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</si>
  <si>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</si>
  <si>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</si>
  <si>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</si>
  <si>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</si>
  <si>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</si>
  <si>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</si>
  <si>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</si>
  <si>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</si>
  <si>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</si>
  <si>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</si>
  <si>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</si>
  <si>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</si>
  <si>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</si>
  <si>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</si>
  <si>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</si>
  <si>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</si>
  <si>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</si>
  <si>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</si>
  <si>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</si>
  <si>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</si>
  <si>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</si>
  <si>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</si>
  <si>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</si>
  <si>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</si>
  <si>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</si>
  <si>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</si>
  <si>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</si>
  <si>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</si>
  <si>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</si>
  <si>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</si>
  <si>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</si>
  <si>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</si>
  <si>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</si>
  <si>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</si>
  <si>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</si>
  <si>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</si>
  <si>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</si>
  <si>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</si>
  <si>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</si>
  <si>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</si>
  <si>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</si>
  <si>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</si>
  <si>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</si>
  <si>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</si>
  <si>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</si>
  <si>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</si>
  <si>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</si>
  <si>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</si>
  <si>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</si>
  <si>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</si>
  <si>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</si>
  <si>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</si>
  <si>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</si>
  <si>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</si>
  <si>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</si>
  <si>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</si>
  <si>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</si>
  <si>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</si>
  <si>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</si>
  <si>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</si>
  <si>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</si>
  <si>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</si>
  <si>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</si>
  <si>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</si>
  <si>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</si>
  <si>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</si>
  <si>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</si>
  <si>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</si>
  <si>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</si>
  <si>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</si>
  <si>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</si>
  <si>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</si>
  <si>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</si>
  <si>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</si>
  <si>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</si>
  <si>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</si>
  <si>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</si>
  <si>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</si>
  <si>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</si>
  <si>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</si>
  <si>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</si>
  <si>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</si>
  <si>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</si>
  <si>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</si>
  <si>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</si>
  <si>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</si>
  <si>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</si>
  <si>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</si>
  <si>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</si>
  <si>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</si>
  <si>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</si>
  <si>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</si>
  <si>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</si>
  <si>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</si>
  <si>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</si>
  <si>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</si>
  <si>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</si>
  <si>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</si>
  <si>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</si>
  <si>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</si>
  <si>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</si>
  <si>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</si>
  <si>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</si>
  <si>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</si>
  <si>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</si>
  <si>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SBIRIOS</t>
  </si>
  <si>
    <t>Back to Index</t>
  </si>
  <si>
    <t>Scheme Code</t>
  </si>
  <si>
    <t>Scheme Short code</t>
  </si>
  <si>
    <t>Scheme Name</t>
  </si>
  <si>
    <t>PB Fintech Ltd. 27-JAN-26</t>
  </si>
  <si>
    <t>Short</t>
  </si>
  <si>
    <t>Stock Futures</t>
  </si>
  <si>
    <t>The Federal Bank Ltd. 27-JAN-26</t>
  </si>
  <si>
    <t>Long</t>
  </si>
  <si>
    <t>Name of the Instrument</t>
  </si>
  <si>
    <t>Long / Short</t>
  </si>
  <si>
    <t>Industry ^</t>
  </si>
  <si>
    <t>Market value 
(Rs. in Lakhs)</t>
  </si>
  <si>
    <t>Derivatives Total</t>
  </si>
  <si>
    <t>DERIVATIVES</t>
  </si>
  <si>
    <t>HDFC Bank Ltd. 27-JAN-26</t>
  </si>
  <si>
    <t>Kotak Mahindra Bank Ltd. 27-JAN-26</t>
  </si>
  <si>
    <t>State Bank of India 27-JAN-26</t>
  </si>
  <si>
    <t>Bharti Airtel Ltd. 27-JAN-26</t>
  </si>
  <si>
    <t>Reliance Industries Ltd. 27-JAN-26</t>
  </si>
  <si>
    <t>Bank of Baroda 27-JAN-26</t>
  </si>
  <si>
    <t>ICICI Bank Ltd. 27-JAN-26</t>
  </si>
  <si>
    <t>Mahindra &amp; Mahindra Ltd. 27-JAN-26</t>
  </si>
  <si>
    <t>National Aluminium Company Ltd. 27-JAN-26</t>
  </si>
  <si>
    <t>Maruti Suzuki India Ltd. 27-JAN-26</t>
  </si>
  <si>
    <t>DLF Ltd. 27-JAN-26</t>
  </si>
  <si>
    <t>Samvardhana Motherson International Ltd. 27-JAN-26</t>
  </si>
  <si>
    <t>Asian Paints Ltd. 27-JAN-26</t>
  </si>
  <si>
    <t>Hindalco Industries Ltd. 27-JAN-26</t>
  </si>
  <si>
    <t>Interglobe Aviation Ltd. 27-JAN-26</t>
  </si>
  <si>
    <t>Sammaan Capital Ltd. 27-JAN-26</t>
  </si>
  <si>
    <t>JSW Steel Ltd. 27-JAN-26</t>
  </si>
  <si>
    <t>Colgate Palmolive (India) Ltd. 27-JAN-26</t>
  </si>
  <si>
    <t>Aditya Birla Capital Ltd. 27-JAN-26</t>
  </si>
  <si>
    <t>GMR Airports Ltd. 27-JAN-26</t>
  </si>
  <si>
    <t>Eternal Ltd. 27-JAN-26</t>
  </si>
  <si>
    <t>Hindustan Aeronautics Ltd. 27-JAN-26</t>
  </si>
  <si>
    <t>Jubilant Foodworks Ltd. 27-JAN-26</t>
  </si>
  <si>
    <t>Indus Towers Ltd. 27-JAN-26</t>
  </si>
  <si>
    <t>ICICI Bank Ltd. 24-FEB-26</t>
  </si>
  <si>
    <t>REC Ltd. 27-JAN-26</t>
  </si>
  <si>
    <t>Patanjali Foods Ltd. 27-JAN-26</t>
  </si>
  <si>
    <t>Adani Green Energy Ltd. 27-JAN-26</t>
  </si>
  <si>
    <t>Tata Power Company Ltd. 27-JAN-26</t>
  </si>
  <si>
    <t>Shriram Finance Ltd. 27-JAN-26</t>
  </si>
  <si>
    <t>Larsen &amp; Toubro Ltd. 27-JAN-26</t>
  </si>
  <si>
    <t>Vedanta Ltd. 27-JAN-26</t>
  </si>
  <si>
    <t>Punjab National Bank 27-JAN-26</t>
  </si>
  <si>
    <t>Infosys Ltd. 24-FEB-26</t>
  </si>
  <si>
    <t>Tata Steel Ltd. 27-JAN-26</t>
  </si>
  <si>
    <t>Shree Cement Ltd. 27-JAN-26</t>
  </si>
  <si>
    <t>Axis Bank Ltd. 27-JAN-26</t>
  </si>
  <si>
    <t>HDFC Life Insurance Company Ltd. 27-JAN-26</t>
  </si>
  <si>
    <t>Interglobe Aviation Ltd. 24-FEB-26</t>
  </si>
  <si>
    <t>Apollo Hospitals Enterprise Ltd. 27-JAN-26</t>
  </si>
  <si>
    <t>Divi's Laboratories Ltd. 27-JAN-26</t>
  </si>
  <si>
    <t>RBL Bank Ltd. 27-JAN-26</t>
  </si>
  <si>
    <t>ITC Ltd. 27-JAN-26</t>
  </si>
  <si>
    <t>Ambuja Cements Ltd. 27-JAN-26</t>
  </si>
  <si>
    <t>Hindustan Unilever Ltd. 24-FEB-26</t>
  </si>
  <si>
    <t>Sun Pharmaceutical Industries Ltd. 27-JAN-26</t>
  </si>
  <si>
    <t>Bharat Heavy Electricals Ltd. 27-JAN-26</t>
  </si>
  <si>
    <t>United Spirits Ltd. 27-JAN-26</t>
  </si>
  <si>
    <t>One 97 Communications Ltd. 27-JAN-26</t>
  </si>
  <si>
    <t>Power Finance Corporation Ltd. 27-JAN-26</t>
  </si>
  <si>
    <t>Zydus Lifesciences Ltd. 27-JAN-26</t>
  </si>
  <si>
    <t>Bajaj Finserv Ltd. 27-JAN-26</t>
  </si>
  <si>
    <t>Steel Authority of India Ltd. 27-JAN-26</t>
  </si>
  <si>
    <t>Eternal Ltd. 24-FEB-26</t>
  </si>
  <si>
    <t>NMDC Ltd. 27-JAN-26</t>
  </si>
  <si>
    <t>Adani Enterprises Ltd. 27-JAN-26</t>
  </si>
  <si>
    <t>Bharat Petroleum Corporation Ltd. 27-JAN-26</t>
  </si>
  <si>
    <t>IndusInd Bank Ltd. 27-JAN-26</t>
  </si>
  <si>
    <t>Trent Ltd. 27-JAN-26</t>
  </si>
  <si>
    <t>Tata Consultancy Services Ltd. 27-JAN-26</t>
  </si>
  <si>
    <t>The Indian Hotels Company Ltd. 27-JAN-26</t>
  </si>
  <si>
    <t>SBI Life Insurance Co. Ltd. 27-JAN-26</t>
  </si>
  <si>
    <t>Bosch Ltd. 27-JAN-26</t>
  </si>
  <si>
    <t>Oil &amp; Natural Gas Corporation Ltd. 27-JAN-26</t>
  </si>
  <si>
    <t>Titan Company Ltd. 27-JAN-26</t>
  </si>
  <si>
    <t>Nestle India Ltd. 27-JAN-26</t>
  </si>
  <si>
    <t>Ultratech Cement Ltd. 27-JAN-26</t>
  </si>
  <si>
    <t>HDFC Asset Management Co. Ltd. 27-JAN-26</t>
  </si>
  <si>
    <t>HCL Technologies Ltd. 27-JAN-26</t>
  </si>
  <si>
    <t>TVS Motor Company Ltd. 27-JAN-26</t>
  </si>
  <si>
    <t>Polycab India Ltd. 27-JAN-26</t>
  </si>
  <si>
    <t>Tech Mahindra Ltd. 24-FEB-26</t>
  </si>
  <si>
    <t>Bajaj Finance Ltd. 24-FEB-26</t>
  </si>
  <si>
    <t>Hindustan Unilever Ltd. 27-JAN-26</t>
  </si>
  <si>
    <t>Indian Bank 27-JAN-26</t>
  </si>
  <si>
    <t>Dabur India Ltd. 27-JAN-26</t>
  </si>
  <si>
    <t>GAIL (India) Ltd. 27-JAN-26</t>
  </si>
  <si>
    <t>Hindustan Zinc Ltd. 27-JAN-26</t>
  </si>
  <si>
    <t>Indian Railway Catering &amp; Tourism Corporation Ltd. 27-JAN-26</t>
  </si>
  <si>
    <t>Aurobindo Pharma Ltd. 27-JAN-26</t>
  </si>
  <si>
    <t>Bajaj Finance Ltd. 27-JAN-26</t>
  </si>
  <si>
    <t>Godrej Consumer Products Ltd. 27-JAN-26</t>
  </si>
  <si>
    <t>Syngene International Ltd. 27-JAN-26</t>
  </si>
  <si>
    <t>Jio Financial Services Ltd. 27-JAN-26</t>
  </si>
  <si>
    <t>Bharti Airtel Ltd. 24-FEB-26</t>
  </si>
  <si>
    <t>CG Power and Industrial Solutions Ltd. 27-JAN-26</t>
  </si>
  <si>
    <t>Coal India Ltd. 27-JAN-26</t>
  </si>
  <si>
    <t>Mphasis Ltd. 27-JAN-26</t>
  </si>
  <si>
    <t>NTPC Ltd. 27-JAN-26</t>
  </si>
  <si>
    <t>Max Financial Services Ltd. 27-JAN-26</t>
  </si>
  <si>
    <t>Grasim Industries Ltd. 27-JAN-26</t>
  </si>
  <si>
    <t>Hindustan Petroleum Corporation Ltd. 27-JAN-26</t>
  </si>
  <si>
    <t>Marico Ltd. 27-JAN-26</t>
  </si>
  <si>
    <t>IndusInd Bank Ltd. 24-FEB-26</t>
  </si>
  <si>
    <t>Dalmia Bharat Ltd. 27-JAN-26</t>
  </si>
  <si>
    <t>Power Grid Corporation of India Ltd. 27-JAN-26</t>
  </si>
  <si>
    <t>Pidilite Industries Ltd. 27-JAN-26</t>
  </si>
  <si>
    <t>Bajaj Auto Ltd. 27-JAN-26</t>
  </si>
  <si>
    <t>Eicher Motors Ltd. 27-JAN-26</t>
  </si>
  <si>
    <t>Canara Bank 27-JAN-26</t>
  </si>
  <si>
    <t>Index Futures</t>
  </si>
  <si>
    <t>Cummins India Ltd. 27-JAN-26</t>
  </si>
  <si>
    <t>Indian Oil Corporation Ltd. 27-JAN-26</t>
  </si>
  <si>
    <t>Petronet LNG Ltd. 27-JAN-26</t>
  </si>
  <si>
    <t>ICICI Lombard General Insurance Company Ltd. 27-JAN-26</t>
  </si>
  <si>
    <t>Lupin Ltd. 27-JAN-26</t>
  </si>
  <si>
    <t>Jindal Steel Ltd. 27-JAN-26</t>
  </si>
  <si>
    <t>Persistent Systems Ltd. 27-JAN-26</t>
  </si>
  <si>
    <t>Bharat Electronics Ltd. 27-JAN-26</t>
  </si>
  <si>
    <t>Tata Consumer Products Ltd. 27-JAN-26</t>
  </si>
  <si>
    <t>Coforge Ltd. 27-JAN-26</t>
  </si>
  <si>
    <t>LIC Housing Finance Ltd. 27-JAN-26</t>
  </si>
  <si>
    <t>Torrent Power Ltd. 27-JAN-26</t>
  </si>
  <si>
    <t>PNB Housing Finance Ltd. 27-JAN-26</t>
  </si>
  <si>
    <t>Info Edge (India) Ltd. 27-JAN-26</t>
  </si>
  <si>
    <t>Delhivery Ltd. 27-JAN-26</t>
  </si>
  <si>
    <t>ICICI Prudential Life Insurance Company Ltd. 27-JAN-26</t>
  </si>
  <si>
    <t>Vodafone Idea Ltd. 27-JAN-26</t>
  </si>
  <si>
    <t>Glenmark Pharmaceuticals Ltd. 27-JAN-26</t>
  </si>
  <si>
    <t>Adani Ports and Special Economic Zone Ltd. 27-JAN-26</t>
  </si>
  <si>
    <t>JSW Energy Ltd. 27-JAN-26</t>
  </si>
  <si>
    <t>Tech Mahindra Ltd. 27-JAN-26</t>
  </si>
  <si>
    <t>Lodha Developers Ltd. 27-JAN-26</t>
  </si>
  <si>
    <t>Hero MotoCorp Ltd. 27-JAN-26</t>
  </si>
  <si>
    <t>Adani Energy Solutions Ltd. 27-JAN-26</t>
  </si>
  <si>
    <t>Varun Beverages Ltd. 27-JAN-26</t>
  </si>
  <si>
    <t>Godrej Properties Ltd. 27-JAN-26</t>
  </si>
  <si>
    <t>APL Apollo Tubes Ltd. 27-JAN-26</t>
  </si>
  <si>
    <t>Solar Industries India Ltd. 27-JAN-26</t>
  </si>
  <si>
    <t>Dixon Technologies (India) Ltd. 27-JAN-26</t>
  </si>
  <si>
    <t>Max Healthcare Institute Ltd. 27-JAN-26</t>
  </si>
  <si>
    <t>IDFC First Bank Ltd. 27-JAN-26</t>
  </si>
  <si>
    <t>Crompton Greaves Consumer Electricals Ltd. 27-JAN-26</t>
  </si>
  <si>
    <t>Kalyan Jewellers India Ltd. 27-JAN-26</t>
  </si>
  <si>
    <t>Britannia Industries Ltd. 27-JAN-26</t>
  </si>
  <si>
    <t>Infosys Ltd. 27-JAN-26</t>
  </si>
  <si>
    <t>Manappuram Finance Ltd. 27-JAN-26</t>
  </si>
  <si>
    <t>Multi Commodity Exchange of India Ltd. 27-JAN-26</t>
  </si>
  <si>
    <t>Bandhan Bank Ltd. 27-JAN-26</t>
  </si>
  <si>
    <t>Life Insurance Corporation of India 27-JAN-26</t>
  </si>
  <si>
    <t>Suzlon Energy Ltd. 27-JAN-26</t>
  </si>
  <si>
    <t>Container Corporation of India Ltd. 27-JAN-26</t>
  </si>
  <si>
    <t>IIFL Finance Ltd. 27-JAN-26</t>
  </si>
  <si>
    <t>The Phoenix Mills Ltd. 27-JAN-26</t>
  </si>
  <si>
    <t>Exide Industries Ltd. 27-JAN-26</t>
  </si>
  <si>
    <t>SRF Ltd. 27-JAN-26</t>
  </si>
  <si>
    <t>Cipla Ltd. 27-JAN-26</t>
  </si>
  <si>
    <t>Union Bank of India 27-JAN-26</t>
  </si>
  <si>
    <t>Bank of India 27-JAN-26</t>
  </si>
  <si>
    <t>NBCC (India) Ltd. 27-JAN-26</t>
  </si>
  <si>
    <t>BSE Ltd. 27-JAN-26</t>
  </si>
  <si>
    <t>Tata Consultancy Services Ltd. 24-FEB-26</t>
  </si>
  <si>
    <t>Mazagon Dock Shipbuilders Ltd. 27-JAN-26</t>
  </si>
  <si>
    <t>Sona Blw Precision Forgings Ltd. 27-JAN-26</t>
  </si>
  <si>
    <t>Laurus Labs Ltd. 27-JAN-26</t>
  </si>
  <si>
    <t>Fortis Healthcare Ltd. 27-JAN-26</t>
  </si>
  <si>
    <t>Tube Investments of India Ltd. 27-JAN-26</t>
  </si>
  <si>
    <t>Biocon Ltd. 27-JAN-26</t>
  </si>
  <si>
    <t>Kaynes Technology India Ltd. 27-JAN-26</t>
  </si>
  <si>
    <t>L&amp;T Finance Ltd. 27-JAN-26</t>
  </si>
  <si>
    <t>Mankind Pharma Ltd. 27-JAN-26</t>
  </si>
  <si>
    <t>Tata Elxsi Ltd. 27-JAN-26</t>
  </si>
  <si>
    <t>Alkem Laboratories Ltd. 27-JAN-26</t>
  </si>
  <si>
    <t>UNO Minda Ltd. 27-JAN-26</t>
  </si>
  <si>
    <t>Central Depository Services (I) Ltd. 27-JAN-26</t>
  </si>
  <si>
    <t>Tata Motors Passenger Vehicles Ltd. 27-JAN-26</t>
  </si>
  <si>
    <t>Inox Wind Ltd. 27-JAN-26</t>
  </si>
  <si>
    <t>AU Small Finance Bank Ltd. 27-JAN-26</t>
  </si>
  <si>
    <t>Prestige Estates Projects Ltd. 27-JAN-26</t>
  </si>
  <si>
    <t>Oracle Financial Services Software Ltd. 27-JAN-26</t>
  </si>
  <si>
    <t>UPL Ltd. 27-JAN-26</t>
  </si>
  <si>
    <t>Housing and Urban Development Corporation Ltd. 27-JAN-26</t>
  </si>
  <si>
    <t>Adani Enterprises Ltd. 24-FEB-26</t>
  </si>
  <si>
    <t>Torrent Pharmaceuticals Ltd. 27-JAN-26</t>
  </si>
  <si>
    <t>Havells India Ltd. 27-JAN-26</t>
  </si>
  <si>
    <t>ITC Ltd. 24-FEB-26</t>
  </si>
  <si>
    <t>State Bank of India 24-FEB-26</t>
  </si>
  <si>
    <t>Vodafone Idea Ltd. 24-FEB-26</t>
  </si>
  <si>
    <t>Bharat Dynamics Ltd. 27-JAN-26</t>
  </si>
  <si>
    <t>Vedanta Ltd. 24-FEB-26</t>
  </si>
  <si>
    <t>Computer Age Management Services Ltd. 27-JAN-26</t>
  </si>
  <si>
    <t>Adani Ports and Special Economic Zone Ltd. 24-FEB-26</t>
  </si>
  <si>
    <t>Jio Financial Services Ltd. 24-FEB-26</t>
  </si>
  <si>
    <t>IDFC First Bank Ltd. 24-FEB-26</t>
  </si>
  <si>
    <t>BSE Ltd. 24-FEB-26</t>
  </si>
  <si>
    <t>NHPC Ltd. 27-JAN-26</t>
  </si>
  <si>
    <t>Coal India Ltd. 24-FEB-26</t>
  </si>
  <si>
    <t>Punjab National Bank 24-FEB-26</t>
  </si>
  <si>
    <t>Indian Railway Finance Corporation Ltd. 27-JAN-26</t>
  </si>
  <si>
    <t>Titan Company Ltd. 24-FEB-26</t>
  </si>
  <si>
    <t>Dixon Technologies (India) Ltd. 24-FEB-26</t>
  </si>
  <si>
    <t>Kotak Mahindra Bank Ltd. 24-FEB-26</t>
  </si>
  <si>
    <t>ABB India Ltd. 27-JAN-26</t>
  </si>
  <si>
    <t>Indian Energy Exchange Ltd. 27-JAN-26</t>
  </si>
  <si>
    <t>Larsen &amp; Toubro Ltd. 24-FEB-26</t>
  </si>
  <si>
    <t>Siemens Ltd. 27-JAN-26</t>
  </si>
  <si>
    <t>SBI Cards &amp; Payment Services Ltd. 27-JAN-26</t>
  </si>
  <si>
    <t>Supreme Industries Ltd. 27-JAN-26</t>
  </si>
  <si>
    <t>Tata Technologies Ltd. 27-JAN-26</t>
  </si>
  <si>
    <t>LTIMindtree Ltd. 27-JAN-26</t>
  </si>
  <si>
    <t>Angel One Ltd. 27-JAN-26</t>
  </si>
  <si>
    <t>Swiggy Ltd. 27-JAN-26</t>
  </si>
  <si>
    <t>Tata Steel Ltd. 24-FEB-26</t>
  </si>
  <si>
    <t>Tata Power Company Ltd. 24-FEB-26</t>
  </si>
  <si>
    <t>GMR Airports Ltd. 24-FEB-26</t>
  </si>
  <si>
    <t>Tata Motors Passenger Vehicles Ltd. 24-FEB-26</t>
  </si>
  <si>
    <t>Bharat Electronics Ltd. 24-FEB-26</t>
  </si>
  <si>
    <t>Axis Bank Ltd. 24-FEB-26</t>
  </si>
  <si>
    <t>Life Insurance Corporation of India 24-FEB-26</t>
  </si>
  <si>
    <t>Canara Bank 24-FEB-26</t>
  </si>
  <si>
    <t>Bandhan Bank Ltd. 24-FEB-26</t>
  </si>
  <si>
    <t>Bank of Baroda 24-FEB-26</t>
  </si>
  <si>
    <t>Sammaan Capital Ltd. 24-FEB-26</t>
  </si>
  <si>
    <t>Vedanta Ltd. 30-MAR-26</t>
  </si>
  <si>
    <t>Samvardhana Motherson International Ltd. 24-FEB-26</t>
  </si>
  <si>
    <t>Hindalco Industries Ltd. 24-FEB-26</t>
  </si>
  <si>
    <t>HDFC Life Insurance Company Ltd. 24-FEB-26</t>
  </si>
  <si>
    <t>Bharat Heavy Electricals Ltd. 24-FEB-26</t>
  </si>
  <si>
    <t>LIC Housing Finance Ltd. 24-FEB-26</t>
  </si>
  <si>
    <t>JSW Energy Ltd. 24-FEB-26</t>
  </si>
  <si>
    <t>Suzlon Energy Ltd. 24-FEB-26</t>
  </si>
  <si>
    <t>Trent Ltd. 24-FEB-26</t>
  </si>
  <si>
    <t>Ambuja Cements Ltd. 24-FEB-26</t>
  </si>
  <si>
    <t>Adani Energy Solutions Ltd. 24-FEB-26</t>
  </si>
  <si>
    <t>JSW Steel Ltd. 24-FEB-26</t>
  </si>
  <si>
    <t>Cipla Ltd. 24-FEB-26</t>
  </si>
  <si>
    <t>DLF Ltd. 24-FEB-26</t>
  </si>
  <si>
    <t>Max Healthcare Institute Ltd. 24-FEB-26</t>
  </si>
  <si>
    <t>Petronet LNG Ltd. 24-FEB-26</t>
  </si>
  <si>
    <t>Adani Green Energy Ltd. 24-FEB-26</t>
  </si>
  <si>
    <t>Reliance Industries Ltd. 24-FEB-26</t>
  </si>
  <si>
    <t>Muthoot Finance Ltd. 27-JAN-26</t>
  </si>
  <si>
    <t>Exide Industries Ltd. 24-FEB-26</t>
  </si>
  <si>
    <t>Maruti Suzuki India Ltd. 24-FEB-26</t>
  </si>
  <si>
    <t>SRF Ltd. 24-FEB-26</t>
  </si>
  <si>
    <t>United Spirits Ltd. 24-FEB-26</t>
  </si>
  <si>
    <t>HDFC Asset Management Co. Ltd. 24-FEB-26</t>
  </si>
  <si>
    <t>Colgate Palmolive (India) Ltd. 24-FEB-26</t>
  </si>
  <si>
    <t>Tube Investments of India Ltd. 24-FEB-26</t>
  </si>
  <si>
    <t>ICICI Prudential Life Insurance Company Ltd. 24-FEB-26</t>
  </si>
  <si>
    <t>Laurus Labs Ltd. 24-FEB-26</t>
  </si>
  <si>
    <t>Bank of India 24-FEB-26</t>
  </si>
  <si>
    <t>The Indian Hotels Company Ltd. 24-FEB-26</t>
  </si>
  <si>
    <t>Delhivery Ltd. 24-FEB-26</t>
  </si>
  <si>
    <t>Jindal Steel Ltd. 24-FEB-26</t>
  </si>
  <si>
    <t>Mankind Pharma Ltd. 24-FEB-26</t>
  </si>
  <si>
    <t>CG Power and Industrial Solutions Ltd. 24-FEB-26</t>
  </si>
  <si>
    <t>Hindustan Zinc Ltd. 24-FEB-26</t>
  </si>
  <si>
    <t>Bajaj Finserv Ltd. 24-FEB-26</t>
  </si>
  <si>
    <t>Godrej Properties Ltd. 24-FEB-26</t>
  </si>
  <si>
    <t>Divi's Laboratories Ltd. 24-FEB-26</t>
  </si>
  <si>
    <t>ICICI Lombard General Insurance Company Ltd. 24-FEB-26</t>
  </si>
  <si>
    <t>Max Financial Services Ltd. 24-FEB-26</t>
  </si>
  <si>
    <t>GAIL (India) Ltd. 24-FEB-26</t>
  </si>
  <si>
    <t>Varun Beverages Ltd. 24-FEB-26</t>
  </si>
  <si>
    <t>Ultratech Cement Ltd. 24-FEB-26</t>
  </si>
  <si>
    <t>Indus Towers Ltd. 24-FEB-26</t>
  </si>
  <si>
    <t>Mahindra &amp; Mahindra Ltd. 24-FEB-26</t>
  </si>
  <si>
    <t>Dabur India Ltd. 24-FEB-26</t>
  </si>
  <si>
    <t>Nuvama Wealth Management Ltd. 27-JAN-26</t>
  </si>
  <si>
    <t>Bharat Forge Ltd. 27-JAN-26</t>
  </si>
  <si>
    <t>PG Electroplast Ltd. 27-JAN-26</t>
  </si>
  <si>
    <t>Indian Renewable Energy Development Agency Ltd. 27-JAN-26</t>
  </si>
  <si>
    <t>FSN E-Commerce Ventures Ltd. 27-JAN-26</t>
  </si>
  <si>
    <t>Dr. Reddy's Laboratories Ltd. 27-JAN-26</t>
  </si>
  <si>
    <t>KPIT Technologies Ltd. 27-JAN-26</t>
  </si>
  <si>
    <t>Astral Ltd. 27-JAN-26</t>
  </si>
  <si>
    <t>Avenue Supermarts Ltd. 27-JAN-26</t>
  </si>
  <si>
    <t>Hitachi Energy India Ltd. 27-JAN-26</t>
  </si>
  <si>
    <t>Grasim Industries Ltd. 24-FEB-26</t>
  </si>
  <si>
    <t>HDFC Bank Ltd. 24-FEB-26</t>
  </si>
  <si>
    <t>Inox Wind Ltd. 24-FEB-26</t>
  </si>
  <si>
    <t>Patanjali Foods Ltd. 24-FEB-26</t>
  </si>
  <si>
    <t>Trent Ltd. 30-MAR-26</t>
  </si>
  <si>
    <t>Hindustan Aeronautics Ltd. 24-FEB-26</t>
  </si>
  <si>
    <t>Container Corporation of India Ltd. 24-FEB-26</t>
  </si>
  <si>
    <t>Margin amount for Derivative positions</t>
  </si>
  <si>
    <t>#</t>
  </si>
  <si>
    <t>A**, Non Convertible Preference Shares</t>
  </si>
  <si>
    <t>A**</t>
  </si>
  <si>
    <t>INE473D01015</t>
  </si>
  <si>
    <t>$</t>
  </si>
  <si>
    <t>5. $ Quantity 357348 shares are under lock, release date April 26, 2026</t>
  </si>
  <si>
    <t>5. $ Quantity 345821 shares are under lock, release date April 26, 2026</t>
  </si>
  <si>
    <t>5. $ Quantity 184438 shares are under lock, release date April 26, 2026</t>
  </si>
  <si>
    <t>5. $ Quantity 8737864 shares are under lock, release date March 17, 2026</t>
  </si>
  <si>
    <t>I**</t>
  </si>
  <si>
    <t>5. $ Quantity 5896117 shares are under lock, release date March 17, 2026</t>
  </si>
  <si>
    <t>5. $ Quantity 2549515 shares are under lock, release date March 17, 2026</t>
  </si>
  <si>
    <t>5. $ Quantity 223301 shares are under lock, release date March 17, 2026</t>
  </si>
  <si>
    <t>5. $ Quantity 68932 shares are under lock, release date March 17, 2026</t>
  </si>
  <si>
    <t>5. $ Quantity 4368932 shares are under lock, release date March 17, 2026</t>
  </si>
  <si>
    <t>f) Compulsory Convertible Debentures</t>
  </si>
  <si>
    <t>d) Compulsory Convertible Debentures</t>
  </si>
  <si>
    <t>Corporate Debt Market Development Fund-A2</t>
  </si>
  <si>
    <t>Mutual Fund/ETF</t>
  </si>
  <si>
    <t>SBI Large and Midcap Fund - Direct Plan - Growth Option</t>
  </si>
  <si>
    <t>SBI Focused Fund - Direct Plan - Growth Option</t>
  </si>
  <si>
    <t>SBI Dynamic Bond Fund - Direct Plan - Growth Option</t>
  </si>
  <si>
    <t>SBI Flexicap Fund - Direct Plan - Growth Option</t>
  </si>
  <si>
    <t>SBI Technology Opportunities Fund - Direct Plan - Growth Option</t>
  </si>
  <si>
    <t>SBI Banking And Financial Services Fund - Direct Plan - Growth Option</t>
  </si>
  <si>
    <t>SBI Contra Fund - Direct Plan - Growth Option</t>
  </si>
  <si>
    <t>SBI MultiCap Fund-Direct Plan-Growth Option</t>
  </si>
  <si>
    <t>SBI Dividend Yield Fund - Direct Plan - Growth Option</t>
  </si>
  <si>
    <t>SBI Comma Fund - Direct Plan - Growth Option</t>
  </si>
  <si>
    <t>SBI Consumption Opportunities Fund - Direct Plan - Growth Option</t>
  </si>
  <si>
    <t>d) Real Estate Investment Trust</t>
  </si>
  <si>
    <t>SBI Savings Fund - Direct Plan - Growth Option</t>
  </si>
  <si>
    <t>SBI Liquid Fund - Direct Plan - Growth Option</t>
  </si>
  <si>
    <t>SBI Arbitrage Opportunities Fund - Direct Plan - Growth Option</t>
  </si>
  <si>
    <t>SBI Corporate Bond Fund - Direct Plan - Growth Option</t>
  </si>
  <si>
    <t>SBI Short Term Debt Fund - Direct Plan - Growth Option</t>
  </si>
  <si>
    <t>SBI Banking &amp; PSU Fund - Direct Plan - Growth Option</t>
  </si>
  <si>
    <t>5. Aggregate investments by other schemes of SBI Mutual Fund at the end of the period is Rs.96129.97 Lakhs</t>
  </si>
  <si>
    <t>5. Aggregate investments by other schemes of SBI Mutual Fund at the end of the period is Rs.333884.11 Lakhs</t>
  </si>
  <si>
    <t>5. Aggregate investments by other schemes of SBI Mutual Fund at the end of the period is Rs.73831.19 Lakhs</t>
  </si>
  <si>
    <t>5. Aggregate investments by other schemes of SBI Mutual Fund at the end of the period is Rs.82039.28 Lakhs</t>
  </si>
  <si>
    <t>5. Aggregate investments by other schemes of SBI Mutual Fund at the end of the period is Rs.28278.25 Lakhs</t>
  </si>
  <si>
    <t>5. Aggregate investments by other schemes of SBI Mutual Fund at the end of the period is Rs.25816.15 Lakhs</t>
  </si>
  <si>
    <t>5. Aggregate investments by other schemes of SBI Mutual Fund at the end of the period is Rs.79905.32 Lakhs</t>
  </si>
  <si>
    <t>5. Aggregate investments by other schemes of SBI Mutual Fund at the end of the period is Rs.26160.43 Lakhs</t>
  </si>
  <si>
    <t>5. Aggregate investments by other schemes of SBI Mutual Fund at the end of the period is Rs.20166.68 Lakhs</t>
  </si>
  <si>
    <t>5. Aggregate investments by other schemes of SBI Mutual Fund at the end of the period is Rs.6375.35 Lakhs</t>
  </si>
  <si>
    <t>5. Aggregate investments by other schemes of SBI Mutual Fund at the end of the period is Rs.15283.26 Lakhs</t>
  </si>
  <si>
    <t>5. Aggregate investments by other schemes of SBI Mutual Fund at the end of the period is Rs.9818.85 Lakhs</t>
  </si>
  <si>
    <t>5. Aggregate investments by other schemes of SBI Mutual Fund at the end of the period is Rs.42629.28 Lakhs</t>
  </si>
  <si>
    <t>5. Aggregate investments by other schemes of SBI Mutual Fund at the end of the period is Rs.19668.64 Lakhs</t>
  </si>
  <si>
    <t>5. Aggregate investments by other schemes of SBI Mutual Fund at the end of the period is Rs.21812.08 Lakhs</t>
  </si>
  <si>
    <t>5. Aggregate investments by other schemes of SBI Mutual Fund at the end of the period is Rs.6792.79 Lakhs</t>
  </si>
  <si>
    <t>6. Aggregate investments by other schemes of SBI Mutual Fund at the end of the period is Rs.19489.94 Lakhs</t>
  </si>
  <si>
    <t>5. Aggregate investments by other schemes of SBI Mutual Fund at the end of the period is Rs.10877.16 Lakhs</t>
  </si>
  <si>
    <t>5. Aggregate investments by other schemes of SBI Mutual Fund at the end of the period is Rs.9474.79 Lakhs</t>
  </si>
  <si>
    <t>5. Aggregate investments by other schemes of SBI Mutual Fund at the end of the period is Rs.8524.27 Lakhs</t>
  </si>
  <si>
    <t>5. Aggregate investments by other schemes of SBI Mutual Fund at the end of the period is Rs.178765.29 Lakhs</t>
  </si>
  <si>
    <t>5. Aggregate investments by other schemes of SBI Mutual Fund at the end of the period is Rs.114650.23 Lakhs</t>
  </si>
  <si>
    <t>5. Aggregate investments by other schemes of SBI Mutual Fund at the end of the period is Rs.47182.27 Lakhs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</si>
  <si>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</si>
  <si>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</si>
  <si>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Call/Put</t>
  </si>
  <si>
    <t>Notional Value
(Rs. in Lakhs)</t>
  </si>
  <si>
    <t>INTEREST RATE SWAPS</t>
  </si>
  <si>
    <t>Standard Chartered Bank 10-03-2026</t>
  </si>
  <si>
    <t>BNP Paribas 10-03-2026</t>
  </si>
  <si>
    <t>BNP Paribas 09-12-2026</t>
  </si>
  <si>
    <t>State Bank of India 23-12-2030</t>
  </si>
  <si>
    <t>India Universal Trust AL2 (Obligor - HDFC Bank Ltd.)</t>
  </si>
  <si>
    <t>India Universal Trust AL1 (Obligor - HDFC Bank Ltd.)</t>
  </si>
  <si>
    <t>Siddhivinayak Securitisation Trust (Obligor - Digital Fibre Infrastructure Trust)</t>
  </si>
  <si>
    <t>Shivshakti Securitisation Trust (Obligor - Digital Fibre Infrastructure Trust)</t>
  </si>
  <si>
    <t>Radhakrishna Securitisation Trust (Obligor - Digital Fibre Infrastructure Trust)</t>
  </si>
  <si>
    <t>L&amp;T Metro Rail (Hyderabad) Ltd.</t>
  </si>
  <si>
    <t>Nifty Index 27-01-2026</t>
  </si>
  <si>
    <t>SYMBOL / TICKER</t>
  </si>
  <si>
    <t>SBISILVER</t>
  </si>
  <si>
    <t>SBINEQWETF</t>
  </si>
  <si>
    <t>SBIBPB</t>
  </si>
  <si>
    <t>CP**</t>
  </si>
  <si>
    <t>#  -&gt; Less Than 0.005% ; A**  -&gt; Awaiting Listing on Stock Exchanges ;  T** -&gt; Thinly Traded Securities ;  N** -&gt; Non Traded Securities ; I**  -&gt; Illiquid Shares ; R** -&gt; Rights Entitalment ; P**    Preference Shares ; W** Warrants ; PP* Partly Paid; S** --&gt; Suspended for Trading; CP** -&gt; The Company has sent call payment notice for Partly paid-up equity shares hence shares are suspended temporary for trading.</t>
  </si>
  <si>
    <t>SBI Low Duration Fund - Direct Plan - Growth Option</t>
  </si>
  <si>
    <t>SBI Ultra Short Duration Fund - Direct Plan - Cash Option</t>
  </si>
  <si>
    <t>SBI Medium Duration Fund - Direct Plan - Growth Option</t>
  </si>
  <si>
    <t>SBI Medium to Long Duration Fund - Direct Plan - Growth Option</t>
  </si>
  <si>
    <t xml:space="preserve">BRSR Scores 
(also called as ESG Scores) </t>
  </si>
  <si>
    <t xml:space="preserve">BRSR Core Scores
(also called as ESG Core Scores) </t>
  </si>
  <si>
    <t>Link to BRSR disclosures</t>
  </si>
  <si>
    <t>Link to BRSR Core Assured disclosures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</si>
  <si>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</si>
  <si>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</si>
  <si>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https://www.bseindia.com/xml-data/corpfiling/AttachHis//de066255-8ad1-4a3f-89da-3318a4d8dcb7.pdf</t>
  </si>
  <si>
    <t>https://www.bseindia.com/xml-data/corpfiling/AttachHis//fbb78fae-91d5-4556-9e76-e9582a6d8d8a.pdf</t>
  </si>
  <si>
    <t>https://www.bseindia.com/xml-data/corpfiling/AttachHis//b080fcc4-f9b5-4a8d-9cf5-fe5c4a1e7e92.pdf</t>
  </si>
  <si>
    <t>https://www.bseindia.com/xml-data/corpfiling/AttachHis//f9c525c6-500b-418a-ba1c-de529d668fed.pdf</t>
  </si>
  <si>
    <t>https://www.bseindia.com/xml-data/corpfiling/AttachHis//5e2ee0c9-f4b4-4486-b247-674b01b11936.pdf</t>
  </si>
  <si>
    <t>https://www.lnt.in/LTReport2025/pdf/L&amp;T_AR25.pdf</t>
  </si>
  <si>
    <t>https://www.bseindia.com/xml-data/corpfiling/AttachHis//bf787958-642f-4d2e-8b39-4642011531dc.pdf</t>
  </si>
  <si>
    <t>https://www.bseindia.com/stockinfo/AnnPdfOpen.aspx?Pname=\938c3dc8-b424-40fc-836b-101415d323cd.pdf</t>
  </si>
  <si>
    <t>https://www.bseindia.com/xml-data/corpfiling/AttachHis//231d48a0-905d-4979-bee1-f855c401d4e8.pdf</t>
  </si>
  <si>
    <t>https://www.bseindia.com/stockinfo/AnnPdfOpen.aspx?Pname=\a3fa3c06-68a4-408b-9d3e-089ebd48d102.pdf</t>
  </si>
  <si>
    <t>NA</t>
  </si>
  <si>
    <t>https://www.bseindia.com/xml-data/corpfiling/AttachHis//44d0c07b-0727-4b5f-a47d-b6aba91e51d6.pdf</t>
  </si>
  <si>
    <t>https://www.bseindia.com/xml-data/corpfiling/AttachHis//19d833a8-dbc7-4553-982e-75923c474c86.pdf</t>
  </si>
  <si>
    <t>https://www.bseindia.com/xml-data/corpfiling/AttachHis//648b7ceb-a0c5-4f5c-a8d9-80f687561427.pdf</t>
  </si>
  <si>
    <t>https://www.bseindia.com/xml-data/corpfiling/AttachHis//4e11c6f6-92f5-4dd4-8369-b5c770b30ae9.pdf</t>
  </si>
  <si>
    <t>https://www.bseindia.com/stockinfo/AnnPdfOpen.aspx?Pname=\adc3e93f-b32f-4f2b-a08c-91f0b18c6aeb.pdf</t>
  </si>
  <si>
    <t>https://www.bseindia.com/xml-data/corpfiling/AttachHis//2c745f12-4715-4138-a7b4-d0f815caca9c.pdf</t>
  </si>
  <si>
    <t>https://www.bseindia.com/xml-data/corpfiling/AttachHis//3b6e70ed-71fc-46f6-b65c-f1f5f55fe869.pdf</t>
  </si>
  <si>
    <t>https://www.bseindia.com/xml-data/corpfiling/AttachHis//138f69e2-b60e-4a6e-8e85-41580a74c437.pdf</t>
  </si>
  <si>
    <t>https://www.bseindia.com/xml-data/corpfiling/AttachHis//058c7dbd-8ea6-4714-90a6-a433f7c422e6.pdf</t>
  </si>
  <si>
    <t>https://www.bseindia.com/xml-data/corpfiling/AttachHis//39c729e6-6af2-461f-9701-da762cd64cd7.pdf</t>
  </si>
  <si>
    <t>https://www.bseindia.com/xml-data/corpfiling/AttachHis//9025bae6-ed1c-41e0-85e7-33682bc1edd0.pdf</t>
  </si>
  <si>
    <t>https://www.bseindia.com/xml-data/corpfiling/AttachHis//442f2091-6b51-4afc-a586-e08fa2a04903.pdf</t>
  </si>
  <si>
    <t>www.bseindia.com/xml-data/corpfiling/AttachHis//e62d7b16-01a8-4576-ad09-9b351e3e06e1.pdf</t>
  </si>
  <si>
    <t>https://www.bseindia.com/xml-data/corpfiling/AttachHis//fa5b7565-50e5-4648-ab6b-ce9ccbe47259.pdf</t>
  </si>
  <si>
    <t>https://www.bseindia.com/xml-data/corpfiling/AttachHis//c757eac5-3c7e-4c56-a5c5-cd37ffe1c0a5.pdf</t>
  </si>
  <si>
    <t>https://www.bseindia.com/xml-data/corpfiling/AttachHis//166da888-b9ad-4223-b83b-c7e156f5fe9f.pdf</t>
  </si>
  <si>
    <t>https://www.bseindia.com/stockinfo/AnnPdfOpen.aspx?Pname=\41bfc39f-0b4e-4de3-ac29-6f2aab62dc00.pdf</t>
  </si>
  <si>
    <t>www.bseindia.com/xml-data/corpfiling/AttachHis//f1159cb8-cffa-4caf-8829-52380733554d.pdf</t>
  </si>
  <si>
    <t>https://www.bseindia.com/xml-data/corpfiling/AttachHis/1712bec0-eb1b-4c0e-93cf-ffe2228ee187.pdf</t>
  </si>
  <si>
    <t>https://www.bseindia.com/xml-data/corpfiling/AttachHis//3a251043-90e5-4748-b94a-2c9f364ef43a.pdf</t>
  </si>
  <si>
    <t>https://www.bseindia.com/stockinfo/AnnPdfOpen.aspx?Pname=\f66c1aa7-a533-4ac2-b735-0a0d9fc26243.pdf</t>
  </si>
  <si>
    <t>https://www.bseindia.com/xml-data/corpfiling/AttachHis//61ad4c1b-7a46-4dac-8e33-6e6661db8240.pdf</t>
  </si>
  <si>
    <t>https://www.bseindia.com/xml-data/corpfiling/AttachHis//4300e5eb-d720-4de7-a992-864eb208bf79.pdf</t>
  </si>
  <si>
    <t>https://www.bseindia.com/xml-data/corpfiling/AttachHis//5427027e-04cf-4edd-9f81-44a2f1f2a5d8.pdf</t>
  </si>
  <si>
    <t>https://www.bseindia.com/xml-data/corpfiling/AttachHis//6619fc6f-9343-4f0e-8e7a-740c52b0106c.pdf</t>
  </si>
  <si>
    <t>https://www.bseindia.com/xml-data/corpfiling/AttachHis//4c6cfc93-31ae-4e42-8a94-75a2fb33bf9b.pdf</t>
  </si>
  <si>
    <t>https://www.bseindia.com/xml-data/corpfiling/AttachHis//7e810a09-8466-424c-b7fa-aa564a4398a5.pdf</t>
  </si>
  <si>
    <t>https://www.bseindia.com/xml-data/corpfiling/AttachHis//d3cbeeea-de68-4b77-bfa3-9bfe1afbc503.pdf</t>
  </si>
  <si>
    <t>https://www.bseindia.com/xml-data/corpfiling/AttachHis//8bbc99c1-98e8-41e8-89ac-86e81221a963.pdf</t>
  </si>
  <si>
    <t>https://www.bseindia.com/xml-data/corpfiling/AttachHis//8d3f1b7c-9413-401b-89da-9b7634a1adad.pdf</t>
  </si>
  <si>
    <t>N/A</t>
  </si>
  <si>
    <t>Weighted Average of BRSR Scores  &amp; BRSR Core Scores</t>
  </si>
  <si>
    <t>5. Debt Index Replication Factor : 100%</t>
  </si>
  <si>
    <t>5. Debt Index Replication Factor : 72.76%</t>
  </si>
  <si>
    <t>5. Debt Index Replication Factor : 99.66%</t>
  </si>
  <si>
    <t>5. Debt Index Replication Factor : 98.86%</t>
  </si>
  <si>
    <t>5. Debt Index Replication Factor : 95.91%</t>
  </si>
  <si>
    <t xml:space="preserve">          Scheme Risk-O-Meter</t>
  </si>
  <si>
    <t xml:space="preserve">         Benchmark Risk-O-Meter</t>
  </si>
  <si>
    <t>Benchmark Name : NIFTY100 ESG TRI</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</si>
  <si>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</si>
  <si>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</si>
  <si>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</si>
  <si>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</si>
  <si>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</si>
  <si>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</si>
  <si>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</si>
  <si>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</si>
  <si>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</si>
  <si>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</si>
  <si>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</si>
  <si>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</si>
  <si>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</si>
  <si>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</si>
  <si>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</si>
  <si>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</si>
  <si>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</si>
  <si>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</si>
  <si>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</si>
  <si>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</si>
  <si>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</si>
  <si>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</si>
  <si>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</si>
  <si>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</si>
  <si>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</si>
  <si>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</si>
  <si>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</si>
  <si>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</si>
  <si>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</si>
  <si>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</si>
  <si>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</si>
  <si>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</si>
  <si>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</si>
  <si>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</si>
  <si>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</si>
  <si>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</si>
  <si>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</si>
  <si>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</si>
  <si>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</si>
  <si>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</si>
  <si>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</si>
  <si>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</si>
  <si>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</si>
  <si>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</si>
  <si>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</si>
  <si>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</si>
  <si>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NIFTY 50 HYBRID COMPOSITE DEBT 50:50 INDEX</t>
  </si>
  <si>
    <t>Benchmark Name : NIFTY CPSE BOND PLUS SDL SEP 2026 50:50 INDEX</t>
  </si>
  <si>
    <t>Benchmark Name : NIFTY500 MULTICAP 50:25:25 TRI</t>
  </si>
  <si>
    <t>Benchmark Name : CRISIL MEDIUM TERM DEBT INDEX</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</si>
  <si>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</si>
  <si>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</si>
  <si>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</si>
  <si>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</si>
  <si>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</si>
  <si>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</si>
  <si>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</si>
  <si>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</si>
  <si>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</si>
  <si>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</si>
  <si>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</si>
  <si>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</si>
  <si>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</si>
  <si>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</si>
  <si>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</si>
  <si>
    <t>Benchmark Name : NIFTY 1 D RATE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</si>
</sst>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_(* #,##0_);_(* \(#,##0\);_(* &quot;-&quot;??_);_(@_)"/>
    <numFmt numFmtId="166" formatCode="mmmm\ dd\,\ yyyy"/>
  </numFmts>
  <fonts count="15"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s>
  <fills count="3">
    <fill>
      <patternFill patternType="none"/>
    </fill>
    <fill>
      <patternFill patternType="gray125"/>
    </fill>
    <fill>
      <patternFill patternType="solid">
        <fgColor indexed="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thin">
        <color indexed="64"/>
      </right>
      <top/>
      <bottom/>
      <diagonal/>
    </border>
  </borders>
  <cellStyleXfs count="7">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cellStyleXfs>
  <cellXfs count="84">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7" fillId="0" borderId="0" xfId="0" applyNumberFormat="1" applyFont="1"/>
    <xf numFmtId="43" fontId="2" fillId="2" borderId="23" xfId="1" applyFont="1" applyFill="1" applyBorder="1" applyAlignment="1">
      <alignment horizontal="right"/>
    </xf>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165" fontId="7" fillId="0" borderId="0" xfId="1" applyNumberFormat="1" applyFont="1"/>
    <xf numFmtId="43" fontId="2" fillId="0" borderId="5" xfId="1" applyFont="1" applyFill="1" applyBorder="1" applyAlignment="1">
      <alignment vertical="center" wrapText="1"/>
    </xf>
    <xf numFmtId="43" fontId="8" fillId="0" borderId="11" xfId="1" applyFont="1" applyBorder="1" applyAlignment="1">
      <alignment horizontal="right"/>
    </xf>
    <xf numFmtId="43" fontId="7" fillId="0" borderId="12" xfId="1" applyFont="1" applyBorder="1"/>
    <xf numFmtId="164" fontId="8" fillId="0" borderId="15" xfId="0" applyNumberFormat="1" applyFont="1" applyBorder="1" applyAlignment="1">
      <alignment wrapText="1"/>
    </xf>
    <xf numFmtId="43" fontId="5" fillId="0" borderId="11" xfId="3" applyNumberFormat="1" applyBorder="1" applyAlignment="1" applyProtection="1"/>
    <xf numFmtId="0" fontId="7" fillId="0" borderId="0" xfId="0" applyFont="1" applyAlignment="1">
      <alignment horizontal="center"/>
    </xf>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0" applyFont="1" applyAlignment="1">
      <alignment horizontal="left" vertical="top" wrapText="1"/>
    </xf>
  </cellXfs>
  <cellStyles count="7">
    <cellStyle name="Comma" xfId="1" builtinId="3"/>
    <cellStyle name="Comma 2" xfId="2" xr:uid="{686D24B2-63AD-4296-8EAC-B4238AD81D83}"/>
    <cellStyle name="Hyperlink" xfId="3" builtinId="8"/>
    <cellStyle name="Normal" xfId="0" builtinId="0"/>
    <cellStyle name="Normal 2" xfId="4" xr:uid="{F8737C31-2E93-4587-975D-600D2DE0B175}"/>
    <cellStyle name="Percent 2" xfId="5" xr:uid="{D0515F37-F5A5-4F8F-973B-F66B674FB745}"/>
    <cellStyle name="Style 1" xfId="6" xr:uid="{2EEA38D7-3A7E-4AA7-8EE2-5868A2BA8CA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2608633</xdr:colOff>
      <xdr:row>126</xdr:row>
      <xdr:rowOff>57173</xdr:rowOff>
    </xdr:to>
    <xdr:pic>
      <xdr:nvPicPr>
        <xdr:cNvPr id="2" name="Picture 1">
          <a:extLst>
            <a:ext uri="{FF2B5EF4-FFF2-40B4-BE49-F238E27FC236}">
              <a16:creationId xmlns:a16="http://schemas.microsoft.com/office/drawing/2014/main" id="{9F1DA6C0-6D98-4D6E-A82F-D85ABB703D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88750"/>
          <a:ext cx="2608633" cy="1390673"/>
        </a:xfrm>
        <a:prstGeom prst="rect">
          <a:avLst/>
        </a:prstGeom>
      </xdr:spPr>
    </xdr:pic>
    <xdr:clientData/>
  </xdr:twoCellAnchor>
  <xdr:twoCellAnchor editAs="oneCell">
    <xdr:from>
      <xdr:col>4</xdr:col>
      <xdr:colOff>0</xdr:colOff>
      <xdr:row>119</xdr:row>
      <xdr:rowOff>0</xdr:rowOff>
    </xdr:from>
    <xdr:to>
      <xdr:col>5</xdr:col>
      <xdr:colOff>1016064</xdr:colOff>
      <xdr:row>126</xdr:row>
      <xdr:rowOff>57173</xdr:rowOff>
    </xdr:to>
    <xdr:pic>
      <xdr:nvPicPr>
        <xdr:cNvPr id="3" name="Picture 2">
          <a:extLst>
            <a:ext uri="{FF2B5EF4-FFF2-40B4-BE49-F238E27FC236}">
              <a16:creationId xmlns:a16="http://schemas.microsoft.com/office/drawing/2014/main" id="{24510E7E-A75D-420E-B619-BC4CA6E0EC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8875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2608633</xdr:colOff>
      <xdr:row>183</xdr:row>
      <xdr:rowOff>57173</xdr:rowOff>
    </xdr:to>
    <xdr:pic>
      <xdr:nvPicPr>
        <xdr:cNvPr id="2" name="Picture 1">
          <a:extLst>
            <a:ext uri="{FF2B5EF4-FFF2-40B4-BE49-F238E27FC236}">
              <a16:creationId xmlns:a16="http://schemas.microsoft.com/office/drawing/2014/main" id="{892F7FF4-2D70-48AF-B494-ADA0D8599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025417"/>
          <a:ext cx="2608633" cy="1390673"/>
        </a:xfrm>
        <a:prstGeom prst="rect">
          <a:avLst/>
        </a:prstGeom>
      </xdr:spPr>
    </xdr:pic>
    <xdr:clientData/>
  </xdr:twoCellAnchor>
  <xdr:twoCellAnchor editAs="oneCell">
    <xdr:from>
      <xdr:col>4</xdr:col>
      <xdr:colOff>0</xdr:colOff>
      <xdr:row>176</xdr:row>
      <xdr:rowOff>0</xdr:rowOff>
    </xdr:from>
    <xdr:to>
      <xdr:col>5</xdr:col>
      <xdr:colOff>1016064</xdr:colOff>
      <xdr:row>183</xdr:row>
      <xdr:rowOff>57173</xdr:rowOff>
    </xdr:to>
    <xdr:pic>
      <xdr:nvPicPr>
        <xdr:cNvPr id="3" name="Picture 2">
          <a:extLst>
            <a:ext uri="{FF2B5EF4-FFF2-40B4-BE49-F238E27FC236}">
              <a16:creationId xmlns:a16="http://schemas.microsoft.com/office/drawing/2014/main" id="{FD5BDF4B-459A-4C2E-A6A9-1C0D7D8ABD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025417"/>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2608632</xdr:colOff>
      <xdr:row>94</xdr:row>
      <xdr:rowOff>121282</xdr:rowOff>
    </xdr:to>
    <xdr:pic>
      <xdr:nvPicPr>
        <xdr:cNvPr id="2" name="Picture 1">
          <a:extLst>
            <a:ext uri="{FF2B5EF4-FFF2-40B4-BE49-F238E27FC236}">
              <a16:creationId xmlns:a16="http://schemas.microsoft.com/office/drawing/2014/main" id="{8BC5AE3A-462C-4DC0-9747-100B7E5FCD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366B112E-BE07-40B6-ABDA-3A457F530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4E17B209-3FE6-4BCD-88C4-7611185062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FDB08E25-461E-4C40-97AF-2E1F429CCD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592981" cy="139067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0F2144EB-5068-47D7-BF88-D83C49D813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455B992B-DFF7-428C-99DF-7E39DB122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2671241</xdr:colOff>
      <xdr:row>102</xdr:row>
      <xdr:rowOff>141008</xdr:rowOff>
    </xdr:to>
    <xdr:pic>
      <xdr:nvPicPr>
        <xdr:cNvPr id="2" name="Picture 1">
          <a:extLst>
            <a:ext uri="{FF2B5EF4-FFF2-40B4-BE49-F238E27FC236}">
              <a16:creationId xmlns:a16="http://schemas.microsoft.com/office/drawing/2014/main" id="{306B5577-BEFE-495A-8F2F-15E36CD36A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71241" cy="1474508"/>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BF28B8B0-AA63-4258-81E2-23C6A25F97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0D031AB0-C262-4BEB-A9D4-20076A598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68976731-20DE-4FC9-9A6D-01B1AC764E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3E82690F-6B88-4A1F-9B8D-DE25D97E13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09944221-1415-4B97-9C7F-F0A83AC455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0784FFF5-D65B-42E7-BB71-9D86F9D66A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54AA848A-E838-48BC-B97C-A030DA5AD7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A0D757D6-624E-45B9-8DE0-1937FF6E7F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FFA9BBA9-F7A7-4EDB-BF82-6A804CA520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D154FF05-EED9-4691-9CD5-9885041067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349A482D-AAA9-4209-A95D-4989957BE9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50DD7E5E-45D7-4DC0-90B7-7B996DBB7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00BF117D-C88B-4A0E-B805-8F72822405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4F9BD01D-8614-4A9E-B406-4F8C3F565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6608B57A-993C-4961-B496-7AB0EF1412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A289035E-94EC-4E70-81C6-6F226AA448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7ED5248A-A923-4C21-BAFE-3A47F90F60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D18BF5D8-658E-4843-A501-67A835114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758F7F5C-66D0-4DC3-81D2-60D5F2F400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B0025B2F-8F80-4D75-A08B-72433ED885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C6882AB5-D19B-445E-9985-6A9DF8697C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573</xdr:row>
      <xdr:rowOff>0</xdr:rowOff>
    </xdr:from>
    <xdr:to>
      <xdr:col>2</xdr:col>
      <xdr:colOff>2608633</xdr:colOff>
      <xdr:row>580</xdr:row>
      <xdr:rowOff>57173</xdr:rowOff>
    </xdr:to>
    <xdr:pic>
      <xdr:nvPicPr>
        <xdr:cNvPr id="2" name="Picture 1">
          <a:extLst>
            <a:ext uri="{FF2B5EF4-FFF2-40B4-BE49-F238E27FC236}">
              <a16:creationId xmlns:a16="http://schemas.microsoft.com/office/drawing/2014/main" id="{83E37DEF-C025-4BDC-9CA7-0FE4805433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558667"/>
          <a:ext cx="2608633" cy="1390673"/>
        </a:xfrm>
        <a:prstGeom prst="rect">
          <a:avLst/>
        </a:prstGeom>
      </xdr:spPr>
    </xdr:pic>
    <xdr:clientData/>
  </xdr:twoCellAnchor>
  <xdr:twoCellAnchor editAs="oneCell">
    <xdr:from>
      <xdr:col>4</xdr:col>
      <xdr:colOff>0</xdr:colOff>
      <xdr:row>573</xdr:row>
      <xdr:rowOff>0</xdr:rowOff>
    </xdr:from>
    <xdr:to>
      <xdr:col>5</xdr:col>
      <xdr:colOff>1016064</xdr:colOff>
      <xdr:row>580</xdr:row>
      <xdr:rowOff>57173</xdr:rowOff>
    </xdr:to>
    <xdr:pic>
      <xdr:nvPicPr>
        <xdr:cNvPr id="3" name="Picture 2">
          <a:extLst>
            <a:ext uri="{FF2B5EF4-FFF2-40B4-BE49-F238E27FC236}">
              <a16:creationId xmlns:a16="http://schemas.microsoft.com/office/drawing/2014/main" id="{C733B25F-FF76-4932-BE5E-8D256528E0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558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43C0E60F-B0E0-42D8-85B3-08C243B6FA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804D60EF-59A2-4D4F-8D92-43CB556D45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5BF861A9-D12F-40EE-9FBD-6AAC0BD081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4339626F-A157-4CE7-B03D-11F2B4AC30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2608633</xdr:colOff>
      <xdr:row>92</xdr:row>
      <xdr:rowOff>57173</xdr:rowOff>
    </xdr:to>
    <xdr:pic>
      <xdr:nvPicPr>
        <xdr:cNvPr id="2" name="Picture 1">
          <a:extLst>
            <a:ext uri="{FF2B5EF4-FFF2-40B4-BE49-F238E27FC236}">
              <a16:creationId xmlns:a16="http://schemas.microsoft.com/office/drawing/2014/main" id="{1DBE3E46-0941-479B-A638-67254EBFB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08633" cy="1390673"/>
        </a:xfrm>
        <a:prstGeom prst="rect">
          <a:avLst/>
        </a:prstGeom>
      </xdr:spPr>
    </xdr:pic>
    <xdr:clientData/>
  </xdr:twoCellAnchor>
  <xdr:twoCellAnchor editAs="oneCell">
    <xdr:from>
      <xdr:col>4</xdr:col>
      <xdr:colOff>0</xdr:colOff>
      <xdr:row>85</xdr:row>
      <xdr:rowOff>0</xdr:rowOff>
    </xdr:from>
    <xdr:to>
      <xdr:col>5</xdr:col>
      <xdr:colOff>1016064</xdr:colOff>
      <xdr:row>92</xdr:row>
      <xdr:rowOff>57173</xdr:rowOff>
    </xdr:to>
    <xdr:pic>
      <xdr:nvPicPr>
        <xdr:cNvPr id="3" name="Picture 2">
          <a:extLst>
            <a:ext uri="{FF2B5EF4-FFF2-40B4-BE49-F238E27FC236}">
              <a16:creationId xmlns:a16="http://schemas.microsoft.com/office/drawing/2014/main" id="{EF39ECA3-CB73-463D-A509-168DFEA57F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E8463BCE-76A0-4C99-9E97-65A5D894CF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7160B974-0FD6-4BD4-B532-F5831A2E84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9D71FEE7-A3D6-4D98-970A-CDF2C7B714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4A2C5045-5BCB-472B-84F1-221FCA4265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ECF17B38-9AC8-43E5-B6DF-4A9070038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BD1F0067-FFEB-473E-98EC-6D7F31281E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2639936</xdr:colOff>
      <xdr:row>114</xdr:row>
      <xdr:rowOff>101556</xdr:rowOff>
    </xdr:to>
    <xdr:pic>
      <xdr:nvPicPr>
        <xdr:cNvPr id="2" name="Picture 1">
          <a:extLst>
            <a:ext uri="{FF2B5EF4-FFF2-40B4-BE49-F238E27FC236}">
              <a16:creationId xmlns:a16="http://schemas.microsoft.com/office/drawing/2014/main" id="{E6993082-15C0-49A8-A314-23A62CE46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39936" cy="1435056"/>
        </a:xfrm>
        <a:prstGeom prst="rect">
          <a:avLst/>
        </a:prstGeom>
      </xdr:spPr>
    </xdr:pic>
    <xdr:clientData/>
  </xdr:twoCellAnchor>
  <xdr:twoCellAnchor editAs="oneCell">
    <xdr:from>
      <xdr:col>4</xdr:col>
      <xdr:colOff>0</xdr:colOff>
      <xdr:row>107</xdr:row>
      <xdr:rowOff>0</xdr:rowOff>
    </xdr:from>
    <xdr:to>
      <xdr:col>5</xdr:col>
      <xdr:colOff>1016064</xdr:colOff>
      <xdr:row>114</xdr:row>
      <xdr:rowOff>81830</xdr:rowOff>
    </xdr:to>
    <xdr:pic>
      <xdr:nvPicPr>
        <xdr:cNvPr id="3" name="Picture 2">
          <a:extLst>
            <a:ext uri="{FF2B5EF4-FFF2-40B4-BE49-F238E27FC236}">
              <a16:creationId xmlns:a16="http://schemas.microsoft.com/office/drawing/2014/main" id="{D967AF5C-2F91-460F-BF4E-6E898950E7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2613851</xdr:colOff>
      <xdr:row>83</xdr:row>
      <xdr:rowOff>67036</xdr:rowOff>
    </xdr:to>
    <xdr:pic>
      <xdr:nvPicPr>
        <xdr:cNvPr id="2" name="Picture 1">
          <a:extLst>
            <a:ext uri="{FF2B5EF4-FFF2-40B4-BE49-F238E27FC236}">
              <a16:creationId xmlns:a16="http://schemas.microsoft.com/office/drawing/2014/main" id="{C12A7846-AD4C-430E-98BF-64E8E0D37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13851" cy="1400536"/>
        </a:xfrm>
        <a:prstGeom prst="rect">
          <a:avLst/>
        </a:prstGeom>
      </xdr:spPr>
    </xdr:pic>
    <xdr:clientData/>
  </xdr:twoCellAnchor>
  <xdr:twoCellAnchor editAs="oneCell">
    <xdr:from>
      <xdr:col>4</xdr:col>
      <xdr:colOff>0</xdr:colOff>
      <xdr:row>76</xdr:row>
      <xdr:rowOff>0</xdr:rowOff>
    </xdr:from>
    <xdr:to>
      <xdr:col>5</xdr:col>
      <xdr:colOff>1047367</xdr:colOff>
      <xdr:row>83</xdr:row>
      <xdr:rowOff>116350</xdr:rowOff>
    </xdr:to>
    <xdr:pic>
      <xdr:nvPicPr>
        <xdr:cNvPr id="3" name="Picture 2">
          <a:extLst>
            <a:ext uri="{FF2B5EF4-FFF2-40B4-BE49-F238E27FC236}">
              <a16:creationId xmlns:a16="http://schemas.microsoft.com/office/drawing/2014/main" id="{A46874A1-9713-499C-865F-8A2EA765D8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24284" cy="144985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AC1F78D4-C0A4-4BC0-A675-0EE9F0778E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69639EA8-2F84-4D37-BB71-39F6815A9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6E09086F-F4DF-4714-8935-A60C7BF9AC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12E288F5-F6A3-40D5-9F39-FCE91B974F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7C153A50-DDCE-4005-B139-B9E44EEA6C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C8BE5473-1593-4109-AD3A-274775D9E9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A0E52137-8A84-4361-90A7-59191C671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37F0AE69-D2E5-400F-B64C-7A74BC1E2E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2624284</xdr:colOff>
      <xdr:row>93</xdr:row>
      <xdr:rowOff>42378</xdr:rowOff>
    </xdr:to>
    <xdr:pic>
      <xdr:nvPicPr>
        <xdr:cNvPr id="2" name="Picture 1">
          <a:extLst>
            <a:ext uri="{FF2B5EF4-FFF2-40B4-BE49-F238E27FC236}">
              <a16:creationId xmlns:a16="http://schemas.microsoft.com/office/drawing/2014/main" id="{18D3DA14-B170-4A8F-8735-7CFDB72D2D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24284" cy="1375878"/>
        </a:xfrm>
        <a:prstGeom prst="rect">
          <a:avLst/>
        </a:prstGeom>
      </xdr:spPr>
    </xdr:pic>
    <xdr:clientData/>
  </xdr:twoCellAnchor>
  <xdr:twoCellAnchor editAs="oneCell">
    <xdr:from>
      <xdr:col>4</xdr:col>
      <xdr:colOff>0</xdr:colOff>
      <xdr:row>86</xdr:row>
      <xdr:rowOff>0</xdr:rowOff>
    </xdr:from>
    <xdr:to>
      <xdr:col>5</xdr:col>
      <xdr:colOff>989978</xdr:colOff>
      <xdr:row>93</xdr:row>
      <xdr:rowOff>57173</xdr:rowOff>
    </xdr:to>
    <xdr:pic>
      <xdr:nvPicPr>
        <xdr:cNvPr id="3" name="Picture 2">
          <a:extLst>
            <a:ext uri="{FF2B5EF4-FFF2-40B4-BE49-F238E27FC236}">
              <a16:creationId xmlns:a16="http://schemas.microsoft.com/office/drawing/2014/main" id="{445D6015-9B83-4E9D-8116-5A321F7544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66895" cy="139067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3E49EE4E-89A9-4CD4-A094-CBD0DA8B8B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B89C7F26-5037-4781-ADAE-5164D02D24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2608632</xdr:colOff>
      <xdr:row>87</xdr:row>
      <xdr:rowOff>121282</xdr:rowOff>
    </xdr:to>
    <xdr:pic>
      <xdr:nvPicPr>
        <xdr:cNvPr id="2" name="Picture 1">
          <a:extLst>
            <a:ext uri="{FF2B5EF4-FFF2-40B4-BE49-F238E27FC236}">
              <a16:creationId xmlns:a16="http://schemas.microsoft.com/office/drawing/2014/main" id="{0FFB5B64-1975-4F92-B586-6E7B4EDE7C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08632" cy="1454782"/>
        </a:xfrm>
        <a:prstGeom prst="rect">
          <a:avLst/>
        </a:prstGeom>
      </xdr:spPr>
    </xdr:pic>
    <xdr:clientData/>
  </xdr:twoCellAnchor>
  <xdr:twoCellAnchor editAs="oneCell">
    <xdr:from>
      <xdr:col>4</xdr:col>
      <xdr:colOff>0</xdr:colOff>
      <xdr:row>80</xdr:row>
      <xdr:rowOff>0</xdr:rowOff>
    </xdr:from>
    <xdr:to>
      <xdr:col>5</xdr:col>
      <xdr:colOff>1063020</xdr:colOff>
      <xdr:row>87</xdr:row>
      <xdr:rowOff>57173</xdr:rowOff>
    </xdr:to>
    <xdr:pic>
      <xdr:nvPicPr>
        <xdr:cNvPr id="3" name="Picture 2">
          <a:extLst>
            <a:ext uri="{FF2B5EF4-FFF2-40B4-BE49-F238E27FC236}">
              <a16:creationId xmlns:a16="http://schemas.microsoft.com/office/drawing/2014/main" id="{6B570427-FB4B-4B3D-BF4E-014142CDF5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2639936</xdr:colOff>
      <xdr:row>145</xdr:row>
      <xdr:rowOff>101556</xdr:rowOff>
    </xdr:to>
    <xdr:pic>
      <xdr:nvPicPr>
        <xdr:cNvPr id="2" name="Picture 1">
          <a:extLst>
            <a:ext uri="{FF2B5EF4-FFF2-40B4-BE49-F238E27FC236}">
              <a16:creationId xmlns:a16="http://schemas.microsoft.com/office/drawing/2014/main" id="{219F5FFB-5E09-408A-AB4D-A3E0252DC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39936" cy="1435056"/>
        </a:xfrm>
        <a:prstGeom prst="rect">
          <a:avLst/>
        </a:prstGeom>
      </xdr:spPr>
    </xdr:pic>
    <xdr:clientData/>
  </xdr:twoCellAnchor>
  <xdr:twoCellAnchor editAs="oneCell">
    <xdr:from>
      <xdr:col>4</xdr:col>
      <xdr:colOff>0</xdr:colOff>
      <xdr:row>138</xdr:row>
      <xdr:rowOff>0</xdr:rowOff>
    </xdr:from>
    <xdr:to>
      <xdr:col>5</xdr:col>
      <xdr:colOff>1036933</xdr:colOff>
      <xdr:row>145</xdr:row>
      <xdr:rowOff>62104</xdr:rowOff>
    </xdr:to>
    <xdr:pic>
      <xdr:nvPicPr>
        <xdr:cNvPr id="3" name="Picture 2">
          <a:extLst>
            <a:ext uri="{FF2B5EF4-FFF2-40B4-BE49-F238E27FC236}">
              <a16:creationId xmlns:a16="http://schemas.microsoft.com/office/drawing/2014/main" id="{D295F3CB-5A8E-4346-A7A3-AECF319DE4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69116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207</xdr:row>
      <xdr:rowOff>0</xdr:rowOff>
    </xdr:from>
    <xdr:to>
      <xdr:col>2</xdr:col>
      <xdr:colOff>2613851</xdr:colOff>
      <xdr:row>214</xdr:row>
      <xdr:rowOff>67036</xdr:rowOff>
    </xdr:to>
    <xdr:pic>
      <xdr:nvPicPr>
        <xdr:cNvPr id="2" name="Picture 1">
          <a:extLst>
            <a:ext uri="{FF2B5EF4-FFF2-40B4-BE49-F238E27FC236}">
              <a16:creationId xmlns:a16="http://schemas.microsoft.com/office/drawing/2014/main" id="{875604F9-1F56-4226-8F86-42D3320148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835667"/>
          <a:ext cx="2613851" cy="1400536"/>
        </a:xfrm>
        <a:prstGeom prst="rect">
          <a:avLst/>
        </a:prstGeom>
      </xdr:spPr>
    </xdr:pic>
    <xdr:clientData/>
  </xdr:twoCellAnchor>
  <xdr:twoCellAnchor editAs="oneCell">
    <xdr:from>
      <xdr:col>4</xdr:col>
      <xdr:colOff>0</xdr:colOff>
      <xdr:row>207</xdr:row>
      <xdr:rowOff>0</xdr:rowOff>
    </xdr:from>
    <xdr:to>
      <xdr:col>5</xdr:col>
      <xdr:colOff>1047367</xdr:colOff>
      <xdr:row>214</xdr:row>
      <xdr:rowOff>116350</xdr:rowOff>
    </xdr:to>
    <xdr:pic>
      <xdr:nvPicPr>
        <xdr:cNvPr id="3" name="Picture 2">
          <a:extLst>
            <a:ext uri="{FF2B5EF4-FFF2-40B4-BE49-F238E27FC236}">
              <a16:creationId xmlns:a16="http://schemas.microsoft.com/office/drawing/2014/main" id="{96C9B8AD-01D5-4890-8392-0839E5F1BC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98356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2613851</xdr:colOff>
      <xdr:row>108</xdr:row>
      <xdr:rowOff>67036</xdr:rowOff>
    </xdr:to>
    <xdr:pic>
      <xdr:nvPicPr>
        <xdr:cNvPr id="2" name="Picture 1">
          <a:extLst>
            <a:ext uri="{FF2B5EF4-FFF2-40B4-BE49-F238E27FC236}">
              <a16:creationId xmlns:a16="http://schemas.microsoft.com/office/drawing/2014/main" id="{72907B6A-2A23-4F17-A411-73A402BBDD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01417"/>
          <a:ext cx="2613851" cy="1400536"/>
        </a:xfrm>
        <a:prstGeom prst="rect">
          <a:avLst/>
        </a:prstGeom>
      </xdr:spPr>
    </xdr:pic>
    <xdr:clientData/>
  </xdr:twoCellAnchor>
  <xdr:twoCellAnchor editAs="oneCell">
    <xdr:from>
      <xdr:col>4</xdr:col>
      <xdr:colOff>0</xdr:colOff>
      <xdr:row>101</xdr:row>
      <xdr:rowOff>0</xdr:rowOff>
    </xdr:from>
    <xdr:to>
      <xdr:col>5</xdr:col>
      <xdr:colOff>1036933</xdr:colOff>
      <xdr:row>108</xdr:row>
      <xdr:rowOff>62104</xdr:rowOff>
    </xdr:to>
    <xdr:pic>
      <xdr:nvPicPr>
        <xdr:cNvPr id="3" name="Picture 2">
          <a:extLst>
            <a:ext uri="{FF2B5EF4-FFF2-40B4-BE49-F238E27FC236}">
              <a16:creationId xmlns:a16="http://schemas.microsoft.com/office/drawing/2014/main" id="{7791134B-673C-446B-87F6-9CD48C1F1C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0141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195</xdr:row>
      <xdr:rowOff>0</xdr:rowOff>
    </xdr:from>
    <xdr:to>
      <xdr:col>2</xdr:col>
      <xdr:colOff>2613851</xdr:colOff>
      <xdr:row>202</xdr:row>
      <xdr:rowOff>67036</xdr:rowOff>
    </xdr:to>
    <xdr:pic>
      <xdr:nvPicPr>
        <xdr:cNvPr id="2" name="Picture 1">
          <a:extLst>
            <a:ext uri="{FF2B5EF4-FFF2-40B4-BE49-F238E27FC236}">
              <a16:creationId xmlns:a16="http://schemas.microsoft.com/office/drawing/2014/main" id="{3A7DDDF6-4BC9-4F36-9CF2-B968015D0C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549667"/>
          <a:ext cx="2613851" cy="1400536"/>
        </a:xfrm>
        <a:prstGeom prst="rect">
          <a:avLst/>
        </a:prstGeom>
      </xdr:spPr>
    </xdr:pic>
    <xdr:clientData/>
  </xdr:twoCellAnchor>
  <xdr:twoCellAnchor editAs="oneCell">
    <xdr:from>
      <xdr:col>4</xdr:col>
      <xdr:colOff>0</xdr:colOff>
      <xdr:row>195</xdr:row>
      <xdr:rowOff>0</xdr:rowOff>
    </xdr:from>
    <xdr:to>
      <xdr:col>5</xdr:col>
      <xdr:colOff>1047367</xdr:colOff>
      <xdr:row>202</xdr:row>
      <xdr:rowOff>116350</xdr:rowOff>
    </xdr:to>
    <xdr:pic>
      <xdr:nvPicPr>
        <xdr:cNvPr id="3" name="Picture 2">
          <a:extLst>
            <a:ext uri="{FF2B5EF4-FFF2-40B4-BE49-F238E27FC236}">
              <a16:creationId xmlns:a16="http://schemas.microsoft.com/office/drawing/2014/main" id="{1C61C84B-6ED0-4D75-92E4-44528D3E8E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5496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2624284</xdr:colOff>
      <xdr:row>119</xdr:row>
      <xdr:rowOff>42378</xdr:rowOff>
    </xdr:to>
    <xdr:pic>
      <xdr:nvPicPr>
        <xdr:cNvPr id="2" name="Picture 1">
          <a:extLst>
            <a:ext uri="{FF2B5EF4-FFF2-40B4-BE49-F238E27FC236}">
              <a16:creationId xmlns:a16="http://schemas.microsoft.com/office/drawing/2014/main" id="{603548A7-8E0B-49C1-A724-3E834977B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24284" cy="1375878"/>
        </a:xfrm>
        <a:prstGeom prst="rect">
          <a:avLst/>
        </a:prstGeom>
      </xdr:spPr>
    </xdr:pic>
    <xdr:clientData/>
  </xdr:twoCellAnchor>
  <xdr:twoCellAnchor editAs="oneCell">
    <xdr:from>
      <xdr:col>4</xdr:col>
      <xdr:colOff>0</xdr:colOff>
      <xdr:row>112</xdr:row>
      <xdr:rowOff>0</xdr:rowOff>
    </xdr:from>
    <xdr:to>
      <xdr:col>5</xdr:col>
      <xdr:colOff>1016064</xdr:colOff>
      <xdr:row>119</xdr:row>
      <xdr:rowOff>81830</xdr:rowOff>
    </xdr:to>
    <xdr:pic>
      <xdr:nvPicPr>
        <xdr:cNvPr id="3" name="Picture 2">
          <a:extLst>
            <a:ext uri="{FF2B5EF4-FFF2-40B4-BE49-F238E27FC236}">
              <a16:creationId xmlns:a16="http://schemas.microsoft.com/office/drawing/2014/main" id="{478BD6BF-7461-4A9A-A9FC-050B863B39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3B2AFFC4-0290-41C3-A76A-117D8E14F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0411B43E-57F2-450D-8A0D-071D435157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2608633</xdr:colOff>
      <xdr:row>174</xdr:row>
      <xdr:rowOff>57173</xdr:rowOff>
    </xdr:to>
    <xdr:pic>
      <xdr:nvPicPr>
        <xdr:cNvPr id="2" name="Picture 1">
          <a:extLst>
            <a:ext uri="{FF2B5EF4-FFF2-40B4-BE49-F238E27FC236}">
              <a16:creationId xmlns:a16="http://schemas.microsoft.com/office/drawing/2014/main" id="{F5875EC5-3E67-442D-927A-151FB9D2A2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268583"/>
          <a:ext cx="2608633" cy="1390673"/>
        </a:xfrm>
        <a:prstGeom prst="rect">
          <a:avLst/>
        </a:prstGeom>
      </xdr:spPr>
    </xdr:pic>
    <xdr:clientData/>
  </xdr:twoCellAnchor>
  <xdr:twoCellAnchor editAs="oneCell">
    <xdr:from>
      <xdr:col>4</xdr:col>
      <xdr:colOff>0</xdr:colOff>
      <xdr:row>167</xdr:row>
      <xdr:rowOff>0</xdr:rowOff>
    </xdr:from>
    <xdr:to>
      <xdr:col>5</xdr:col>
      <xdr:colOff>1016064</xdr:colOff>
      <xdr:row>174</xdr:row>
      <xdr:rowOff>57173</xdr:rowOff>
    </xdr:to>
    <xdr:pic>
      <xdr:nvPicPr>
        <xdr:cNvPr id="3" name="Picture 2">
          <a:extLst>
            <a:ext uri="{FF2B5EF4-FFF2-40B4-BE49-F238E27FC236}">
              <a16:creationId xmlns:a16="http://schemas.microsoft.com/office/drawing/2014/main" id="{C765E6F8-1B20-48D3-80C2-F541EE43A1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268583"/>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2624284</xdr:colOff>
      <xdr:row>178</xdr:row>
      <xdr:rowOff>42378</xdr:rowOff>
    </xdr:to>
    <xdr:pic>
      <xdr:nvPicPr>
        <xdr:cNvPr id="2" name="Picture 1">
          <a:extLst>
            <a:ext uri="{FF2B5EF4-FFF2-40B4-BE49-F238E27FC236}">
              <a16:creationId xmlns:a16="http://schemas.microsoft.com/office/drawing/2014/main" id="{A4A9B1AD-0D35-49A9-A1AD-B76A22768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24284" cy="1375878"/>
        </a:xfrm>
        <a:prstGeom prst="rect">
          <a:avLst/>
        </a:prstGeom>
      </xdr:spPr>
    </xdr:pic>
    <xdr:clientData/>
  </xdr:twoCellAnchor>
  <xdr:twoCellAnchor editAs="oneCell">
    <xdr:from>
      <xdr:col>4</xdr:col>
      <xdr:colOff>0</xdr:colOff>
      <xdr:row>171</xdr:row>
      <xdr:rowOff>0</xdr:rowOff>
    </xdr:from>
    <xdr:to>
      <xdr:col>5</xdr:col>
      <xdr:colOff>1016064</xdr:colOff>
      <xdr:row>178</xdr:row>
      <xdr:rowOff>81830</xdr:rowOff>
    </xdr:to>
    <xdr:pic>
      <xdr:nvPicPr>
        <xdr:cNvPr id="3" name="Picture 2">
          <a:extLst>
            <a:ext uri="{FF2B5EF4-FFF2-40B4-BE49-F238E27FC236}">
              <a16:creationId xmlns:a16="http://schemas.microsoft.com/office/drawing/2014/main" id="{7E0887A6-1BCB-4D32-8158-6B9440AC76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2613851</xdr:colOff>
      <xdr:row>183</xdr:row>
      <xdr:rowOff>67036</xdr:rowOff>
    </xdr:to>
    <xdr:pic>
      <xdr:nvPicPr>
        <xdr:cNvPr id="2" name="Picture 1">
          <a:extLst>
            <a:ext uri="{FF2B5EF4-FFF2-40B4-BE49-F238E27FC236}">
              <a16:creationId xmlns:a16="http://schemas.microsoft.com/office/drawing/2014/main" id="{A054AF0B-7896-4CCB-A566-050791FF9D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30167"/>
          <a:ext cx="2613851" cy="1400536"/>
        </a:xfrm>
        <a:prstGeom prst="rect">
          <a:avLst/>
        </a:prstGeom>
      </xdr:spPr>
    </xdr:pic>
    <xdr:clientData/>
  </xdr:twoCellAnchor>
  <xdr:twoCellAnchor editAs="oneCell">
    <xdr:from>
      <xdr:col>4</xdr:col>
      <xdr:colOff>0</xdr:colOff>
      <xdr:row>176</xdr:row>
      <xdr:rowOff>0</xdr:rowOff>
    </xdr:from>
    <xdr:to>
      <xdr:col>5</xdr:col>
      <xdr:colOff>1047367</xdr:colOff>
      <xdr:row>183</xdr:row>
      <xdr:rowOff>116350</xdr:rowOff>
    </xdr:to>
    <xdr:pic>
      <xdr:nvPicPr>
        <xdr:cNvPr id="3" name="Picture 2">
          <a:extLst>
            <a:ext uri="{FF2B5EF4-FFF2-40B4-BE49-F238E27FC236}">
              <a16:creationId xmlns:a16="http://schemas.microsoft.com/office/drawing/2014/main" id="{E5CFA47B-EA1E-4F6E-97FA-93653923B8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30167"/>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2608633</xdr:colOff>
      <xdr:row>143</xdr:row>
      <xdr:rowOff>57173</xdr:rowOff>
    </xdr:to>
    <xdr:pic>
      <xdr:nvPicPr>
        <xdr:cNvPr id="2" name="Picture 1">
          <a:extLst>
            <a:ext uri="{FF2B5EF4-FFF2-40B4-BE49-F238E27FC236}">
              <a16:creationId xmlns:a16="http://schemas.microsoft.com/office/drawing/2014/main" id="{96861B0F-D12D-4C6D-901C-D6FEFCF603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405417"/>
          <a:ext cx="2608633" cy="1390673"/>
        </a:xfrm>
        <a:prstGeom prst="rect">
          <a:avLst/>
        </a:prstGeom>
      </xdr:spPr>
    </xdr:pic>
    <xdr:clientData/>
  </xdr:twoCellAnchor>
  <xdr:twoCellAnchor editAs="oneCell">
    <xdr:from>
      <xdr:col>4</xdr:col>
      <xdr:colOff>0</xdr:colOff>
      <xdr:row>136</xdr:row>
      <xdr:rowOff>0</xdr:rowOff>
    </xdr:from>
    <xdr:to>
      <xdr:col>5</xdr:col>
      <xdr:colOff>1016064</xdr:colOff>
      <xdr:row>143</xdr:row>
      <xdr:rowOff>57173</xdr:rowOff>
    </xdr:to>
    <xdr:pic>
      <xdr:nvPicPr>
        <xdr:cNvPr id="3" name="Picture 2">
          <a:extLst>
            <a:ext uri="{FF2B5EF4-FFF2-40B4-BE49-F238E27FC236}">
              <a16:creationId xmlns:a16="http://schemas.microsoft.com/office/drawing/2014/main" id="{D23BB1FB-CACC-457D-9A16-0955956F64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405417"/>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82734EB7-7C89-4488-AE8B-86F09CDCB8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19682519-566F-40DC-A7B5-FB8BBF9062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FD49102C-3D4E-42CD-8448-C5C24B2062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89A55067-43A7-4065-8FF0-F4F826142B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2613851</xdr:colOff>
      <xdr:row>91</xdr:row>
      <xdr:rowOff>67036</xdr:rowOff>
    </xdr:to>
    <xdr:pic>
      <xdr:nvPicPr>
        <xdr:cNvPr id="2" name="Picture 1">
          <a:extLst>
            <a:ext uri="{FF2B5EF4-FFF2-40B4-BE49-F238E27FC236}">
              <a16:creationId xmlns:a16="http://schemas.microsoft.com/office/drawing/2014/main" id="{1205D21F-43BA-4047-9FBE-7B09401055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13851" cy="1400536"/>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681DE7B9-1E3A-455D-B7A1-5C52FE655C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2608633</xdr:colOff>
      <xdr:row>148</xdr:row>
      <xdr:rowOff>57173</xdr:rowOff>
    </xdr:to>
    <xdr:pic>
      <xdr:nvPicPr>
        <xdr:cNvPr id="2" name="Picture 1">
          <a:extLst>
            <a:ext uri="{FF2B5EF4-FFF2-40B4-BE49-F238E27FC236}">
              <a16:creationId xmlns:a16="http://schemas.microsoft.com/office/drawing/2014/main" id="{176C2A7E-D86E-458C-9393-7EFDB01163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08633" cy="1390673"/>
        </a:xfrm>
        <a:prstGeom prst="rect">
          <a:avLst/>
        </a:prstGeom>
      </xdr:spPr>
    </xdr:pic>
    <xdr:clientData/>
  </xdr:twoCellAnchor>
  <xdr:twoCellAnchor editAs="oneCell">
    <xdr:from>
      <xdr:col>4</xdr:col>
      <xdr:colOff>0</xdr:colOff>
      <xdr:row>141</xdr:row>
      <xdr:rowOff>0</xdr:rowOff>
    </xdr:from>
    <xdr:to>
      <xdr:col>5</xdr:col>
      <xdr:colOff>1016064</xdr:colOff>
      <xdr:row>148</xdr:row>
      <xdr:rowOff>57173</xdr:rowOff>
    </xdr:to>
    <xdr:pic>
      <xdr:nvPicPr>
        <xdr:cNvPr id="3" name="Picture 2">
          <a:extLst>
            <a:ext uri="{FF2B5EF4-FFF2-40B4-BE49-F238E27FC236}">
              <a16:creationId xmlns:a16="http://schemas.microsoft.com/office/drawing/2014/main" id="{E4969CF2-E780-4519-B3B4-00716B77EC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2</xdr:col>
      <xdr:colOff>2608633</xdr:colOff>
      <xdr:row>201</xdr:row>
      <xdr:rowOff>57173</xdr:rowOff>
    </xdr:to>
    <xdr:pic>
      <xdr:nvPicPr>
        <xdr:cNvPr id="2" name="Picture 1">
          <a:extLst>
            <a:ext uri="{FF2B5EF4-FFF2-40B4-BE49-F238E27FC236}">
              <a16:creationId xmlns:a16="http://schemas.microsoft.com/office/drawing/2014/main" id="{1BEC63A9-8DA2-4EF0-BF72-18A696CF6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433250"/>
          <a:ext cx="2608633" cy="1390673"/>
        </a:xfrm>
        <a:prstGeom prst="rect">
          <a:avLst/>
        </a:prstGeom>
      </xdr:spPr>
    </xdr:pic>
    <xdr:clientData/>
  </xdr:twoCellAnchor>
  <xdr:twoCellAnchor editAs="oneCell">
    <xdr:from>
      <xdr:col>4</xdr:col>
      <xdr:colOff>0</xdr:colOff>
      <xdr:row>194</xdr:row>
      <xdr:rowOff>0</xdr:rowOff>
    </xdr:from>
    <xdr:to>
      <xdr:col>5</xdr:col>
      <xdr:colOff>989978</xdr:colOff>
      <xdr:row>201</xdr:row>
      <xdr:rowOff>57173</xdr:rowOff>
    </xdr:to>
    <xdr:pic>
      <xdr:nvPicPr>
        <xdr:cNvPr id="3" name="Picture 2">
          <a:extLst>
            <a:ext uri="{FF2B5EF4-FFF2-40B4-BE49-F238E27FC236}">
              <a16:creationId xmlns:a16="http://schemas.microsoft.com/office/drawing/2014/main" id="{36A54CDD-6DCE-471D-B869-0257FD2CA1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433250"/>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2CEE40DC-4DB2-4ACA-8B04-3ED7C9AFA3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54791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688D07D7-3BFF-4EB6-AE97-A1494E0CC8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54791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563</xdr:row>
      <xdr:rowOff>0</xdr:rowOff>
    </xdr:from>
    <xdr:to>
      <xdr:col>2</xdr:col>
      <xdr:colOff>2608632</xdr:colOff>
      <xdr:row>570</xdr:row>
      <xdr:rowOff>121282</xdr:rowOff>
    </xdr:to>
    <xdr:pic>
      <xdr:nvPicPr>
        <xdr:cNvPr id="2" name="Picture 1">
          <a:extLst>
            <a:ext uri="{FF2B5EF4-FFF2-40B4-BE49-F238E27FC236}">
              <a16:creationId xmlns:a16="http://schemas.microsoft.com/office/drawing/2014/main" id="{F986C16D-E96D-4820-AF70-45C976CB1C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2160917"/>
          <a:ext cx="2608632" cy="1454782"/>
        </a:xfrm>
        <a:prstGeom prst="rect">
          <a:avLst/>
        </a:prstGeom>
      </xdr:spPr>
    </xdr:pic>
    <xdr:clientData/>
  </xdr:twoCellAnchor>
  <xdr:twoCellAnchor editAs="oneCell">
    <xdr:from>
      <xdr:col>4</xdr:col>
      <xdr:colOff>0</xdr:colOff>
      <xdr:row>563</xdr:row>
      <xdr:rowOff>0</xdr:rowOff>
    </xdr:from>
    <xdr:to>
      <xdr:col>5</xdr:col>
      <xdr:colOff>1063020</xdr:colOff>
      <xdr:row>570</xdr:row>
      <xdr:rowOff>57173</xdr:rowOff>
    </xdr:to>
    <xdr:pic>
      <xdr:nvPicPr>
        <xdr:cNvPr id="3" name="Picture 2">
          <a:extLst>
            <a:ext uri="{FF2B5EF4-FFF2-40B4-BE49-F238E27FC236}">
              <a16:creationId xmlns:a16="http://schemas.microsoft.com/office/drawing/2014/main" id="{7EC24916-E240-4D7A-BB22-7C97297FFD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2160917"/>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2608633</xdr:colOff>
      <xdr:row>150</xdr:row>
      <xdr:rowOff>57173</xdr:rowOff>
    </xdr:to>
    <xdr:pic>
      <xdr:nvPicPr>
        <xdr:cNvPr id="2" name="Picture 1">
          <a:extLst>
            <a:ext uri="{FF2B5EF4-FFF2-40B4-BE49-F238E27FC236}">
              <a16:creationId xmlns:a16="http://schemas.microsoft.com/office/drawing/2014/main" id="{2D5D6C8D-9279-4606-A2D1-902A2CD73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608633" cy="1390673"/>
        </a:xfrm>
        <a:prstGeom prst="rect">
          <a:avLst/>
        </a:prstGeom>
      </xdr:spPr>
    </xdr:pic>
    <xdr:clientData/>
  </xdr:twoCellAnchor>
  <xdr:twoCellAnchor editAs="oneCell">
    <xdr:from>
      <xdr:col>4</xdr:col>
      <xdr:colOff>0</xdr:colOff>
      <xdr:row>143</xdr:row>
      <xdr:rowOff>0</xdr:rowOff>
    </xdr:from>
    <xdr:to>
      <xdr:col>5</xdr:col>
      <xdr:colOff>1016064</xdr:colOff>
      <xdr:row>150</xdr:row>
      <xdr:rowOff>57173</xdr:rowOff>
    </xdr:to>
    <xdr:pic>
      <xdr:nvPicPr>
        <xdr:cNvPr id="3" name="Picture 2">
          <a:extLst>
            <a:ext uri="{FF2B5EF4-FFF2-40B4-BE49-F238E27FC236}">
              <a16:creationId xmlns:a16="http://schemas.microsoft.com/office/drawing/2014/main" id="{7C9D33BA-E383-4A3C-B56D-6B22877CBF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643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8E1613FA-A75D-4A59-A6AE-5C6BCA0DD1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1016064</xdr:colOff>
      <xdr:row>118</xdr:row>
      <xdr:rowOff>57173</xdr:rowOff>
    </xdr:to>
    <xdr:pic>
      <xdr:nvPicPr>
        <xdr:cNvPr id="3" name="Picture 2">
          <a:extLst>
            <a:ext uri="{FF2B5EF4-FFF2-40B4-BE49-F238E27FC236}">
              <a16:creationId xmlns:a16="http://schemas.microsoft.com/office/drawing/2014/main" id="{FE0E021B-BFC3-49C2-B803-2855C380C2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2613851</xdr:colOff>
      <xdr:row>179</xdr:row>
      <xdr:rowOff>67036</xdr:rowOff>
    </xdr:to>
    <xdr:pic>
      <xdr:nvPicPr>
        <xdr:cNvPr id="2" name="Picture 1">
          <a:extLst>
            <a:ext uri="{FF2B5EF4-FFF2-40B4-BE49-F238E27FC236}">
              <a16:creationId xmlns:a16="http://schemas.microsoft.com/office/drawing/2014/main" id="{340D5686-71AF-4BDA-B439-CF800E83EC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13851" cy="1400536"/>
        </a:xfrm>
        <a:prstGeom prst="rect">
          <a:avLst/>
        </a:prstGeom>
      </xdr:spPr>
    </xdr:pic>
    <xdr:clientData/>
  </xdr:twoCellAnchor>
  <xdr:twoCellAnchor editAs="oneCell">
    <xdr:from>
      <xdr:col>4</xdr:col>
      <xdr:colOff>0</xdr:colOff>
      <xdr:row>172</xdr:row>
      <xdr:rowOff>0</xdr:rowOff>
    </xdr:from>
    <xdr:to>
      <xdr:col>5</xdr:col>
      <xdr:colOff>1047367</xdr:colOff>
      <xdr:row>179</xdr:row>
      <xdr:rowOff>116350</xdr:rowOff>
    </xdr:to>
    <xdr:pic>
      <xdr:nvPicPr>
        <xdr:cNvPr id="3" name="Picture 2">
          <a:extLst>
            <a:ext uri="{FF2B5EF4-FFF2-40B4-BE49-F238E27FC236}">
              <a16:creationId xmlns:a16="http://schemas.microsoft.com/office/drawing/2014/main" id="{FD8367E5-48E5-4A2A-9E68-1C642C1FF2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174</xdr:row>
      <xdr:rowOff>0</xdr:rowOff>
    </xdr:from>
    <xdr:to>
      <xdr:col>2</xdr:col>
      <xdr:colOff>2613851</xdr:colOff>
      <xdr:row>181</xdr:row>
      <xdr:rowOff>67036</xdr:rowOff>
    </xdr:to>
    <xdr:pic>
      <xdr:nvPicPr>
        <xdr:cNvPr id="2" name="Picture 1">
          <a:extLst>
            <a:ext uri="{FF2B5EF4-FFF2-40B4-BE49-F238E27FC236}">
              <a16:creationId xmlns:a16="http://schemas.microsoft.com/office/drawing/2014/main" id="{EA67FB83-F3A9-4EAF-8480-3768241E2F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07917"/>
          <a:ext cx="2613851" cy="1400536"/>
        </a:xfrm>
        <a:prstGeom prst="rect">
          <a:avLst/>
        </a:prstGeom>
      </xdr:spPr>
    </xdr:pic>
    <xdr:clientData/>
  </xdr:twoCellAnchor>
  <xdr:twoCellAnchor editAs="oneCell">
    <xdr:from>
      <xdr:col>4</xdr:col>
      <xdr:colOff>0</xdr:colOff>
      <xdr:row>174</xdr:row>
      <xdr:rowOff>0</xdr:rowOff>
    </xdr:from>
    <xdr:to>
      <xdr:col>5</xdr:col>
      <xdr:colOff>1047367</xdr:colOff>
      <xdr:row>181</xdr:row>
      <xdr:rowOff>116350</xdr:rowOff>
    </xdr:to>
    <xdr:pic>
      <xdr:nvPicPr>
        <xdr:cNvPr id="3" name="Picture 2">
          <a:extLst>
            <a:ext uri="{FF2B5EF4-FFF2-40B4-BE49-F238E27FC236}">
              <a16:creationId xmlns:a16="http://schemas.microsoft.com/office/drawing/2014/main" id="{F94ABE25-4C1C-4E48-9E1B-B41E5BA176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0791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AA77EBEC-A9ED-4C52-BB8D-34ACC53873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7FD5AC67-9268-4F83-97EF-60FCCBEFB2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3F279F90-73FF-4CCE-B39E-AE97C3B5B7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203B38CC-54F1-4CF4-B75A-00619E1563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694124AE-9E7D-48AB-A8CF-7CCCEE4E1F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E5667653-0C58-4E88-B8E2-7B038D5260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95B2DC5E-72DA-46C4-B412-FD4363E769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6676632F-BEF7-4B7F-9F07-FB9E188B48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2608633</xdr:colOff>
      <xdr:row>158</xdr:row>
      <xdr:rowOff>57173</xdr:rowOff>
    </xdr:to>
    <xdr:pic>
      <xdr:nvPicPr>
        <xdr:cNvPr id="2" name="Picture 1">
          <a:extLst>
            <a:ext uri="{FF2B5EF4-FFF2-40B4-BE49-F238E27FC236}">
              <a16:creationId xmlns:a16="http://schemas.microsoft.com/office/drawing/2014/main" id="{0850ADA9-1F9E-4BA1-8607-F0875FA31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262917"/>
          <a:ext cx="2608633" cy="1390673"/>
        </a:xfrm>
        <a:prstGeom prst="rect">
          <a:avLst/>
        </a:prstGeom>
      </xdr:spPr>
    </xdr:pic>
    <xdr:clientData/>
  </xdr:twoCellAnchor>
  <xdr:twoCellAnchor editAs="oneCell">
    <xdr:from>
      <xdr:col>4</xdr:col>
      <xdr:colOff>0</xdr:colOff>
      <xdr:row>151</xdr:row>
      <xdr:rowOff>0</xdr:rowOff>
    </xdr:from>
    <xdr:to>
      <xdr:col>5</xdr:col>
      <xdr:colOff>1016064</xdr:colOff>
      <xdr:row>158</xdr:row>
      <xdr:rowOff>57173</xdr:rowOff>
    </xdr:to>
    <xdr:pic>
      <xdr:nvPicPr>
        <xdr:cNvPr id="3" name="Picture 2">
          <a:extLst>
            <a:ext uri="{FF2B5EF4-FFF2-40B4-BE49-F238E27FC236}">
              <a16:creationId xmlns:a16="http://schemas.microsoft.com/office/drawing/2014/main" id="{8727DD5E-8662-4FC4-B35A-3B20E6A247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262917"/>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2613851</xdr:colOff>
      <xdr:row>137</xdr:row>
      <xdr:rowOff>67036</xdr:rowOff>
    </xdr:to>
    <xdr:pic>
      <xdr:nvPicPr>
        <xdr:cNvPr id="2" name="Picture 1">
          <a:extLst>
            <a:ext uri="{FF2B5EF4-FFF2-40B4-BE49-F238E27FC236}">
              <a16:creationId xmlns:a16="http://schemas.microsoft.com/office/drawing/2014/main" id="{64DC06D5-F140-4964-A3CF-332908D2AF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613851" cy="1400536"/>
        </a:xfrm>
        <a:prstGeom prst="rect">
          <a:avLst/>
        </a:prstGeom>
      </xdr:spPr>
    </xdr:pic>
    <xdr:clientData/>
  </xdr:twoCellAnchor>
  <xdr:twoCellAnchor editAs="oneCell">
    <xdr:from>
      <xdr:col>4</xdr:col>
      <xdr:colOff>0</xdr:colOff>
      <xdr:row>130</xdr:row>
      <xdr:rowOff>0</xdr:rowOff>
    </xdr:from>
    <xdr:to>
      <xdr:col>5</xdr:col>
      <xdr:colOff>1047367</xdr:colOff>
      <xdr:row>137</xdr:row>
      <xdr:rowOff>116350</xdr:rowOff>
    </xdr:to>
    <xdr:pic>
      <xdr:nvPicPr>
        <xdr:cNvPr id="3" name="Picture 2">
          <a:extLst>
            <a:ext uri="{FF2B5EF4-FFF2-40B4-BE49-F238E27FC236}">
              <a16:creationId xmlns:a16="http://schemas.microsoft.com/office/drawing/2014/main" id="{938D4ABB-D4A9-447C-8197-9A8E57807E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8D537BDD-2910-488C-A658-BE2DF56997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BE9D2117-5398-46DB-B015-AF37AF05F4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CB396EF7-D967-416E-B13F-51FF16D7E5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0C36D552-A9DD-4226-9F81-ECF5A5EE69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91060B92-3CC3-4368-901C-9896A0AD97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AD5CC296-29E0-48DF-9350-BABAC2AC16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2608633</xdr:colOff>
      <xdr:row>92</xdr:row>
      <xdr:rowOff>57173</xdr:rowOff>
    </xdr:to>
    <xdr:pic>
      <xdr:nvPicPr>
        <xdr:cNvPr id="2" name="Picture 1">
          <a:extLst>
            <a:ext uri="{FF2B5EF4-FFF2-40B4-BE49-F238E27FC236}">
              <a16:creationId xmlns:a16="http://schemas.microsoft.com/office/drawing/2014/main" id="{1A9BDC82-21DD-44DD-9074-771BB17814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08633" cy="1390673"/>
        </a:xfrm>
        <a:prstGeom prst="rect">
          <a:avLst/>
        </a:prstGeom>
      </xdr:spPr>
    </xdr:pic>
    <xdr:clientData/>
  </xdr:twoCellAnchor>
  <xdr:twoCellAnchor editAs="oneCell">
    <xdr:from>
      <xdr:col>4</xdr:col>
      <xdr:colOff>0</xdr:colOff>
      <xdr:row>85</xdr:row>
      <xdr:rowOff>0</xdr:rowOff>
    </xdr:from>
    <xdr:to>
      <xdr:col>5</xdr:col>
      <xdr:colOff>1016064</xdr:colOff>
      <xdr:row>92</xdr:row>
      <xdr:rowOff>57173</xdr:rowOff>
    </xdr:to>
    <xdr:pic>
      <xdr:nvPicPr>
        <xdr:cNvPr id="3" name="Picture 2">
          <a:extLst>
            <a:ext uri="{FF2B5EF4-FFF2-40B4-BE49-F238E27FC236}">
              <a16:creationId xmlns:a16="http://schemas.microsoft.com/office/drawing/2014/main" id="{B031C23A-D104-47C9-A4C7-44C888A396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173</xdr:row>
      <xdr:rowOff>0</xdr:rowOff>
    </xdr:from>
    <xdr:to>
      <xdr:col>2</xdr:col>
      <xdr:colOff>2608633</xdr:colOff>
      <xdr:row>180</xdr:row>
      <xdr:rowOff>57173</xdr:rowOff>
    </xdr:to>
    <xdr:pic>
      <xdr:nvPicPr>
        <xdr:cNvPr id="2" name="Picture 1">
          <a:extLst>
            <a:ext uri="{FF2B5EF4-FFF2-40B4-BE49-F238E27FC236}">
              <a16:creationId xmlns:a16="http://schemas.microsoft.com/office/drawing/2014/main" id="{6B1B5426-691E-4D01-955F-28307065D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58667"/>
          <a:ext cx="2608633" cy="1390673"/>
        </a:xfrm>
        <a:prstGeom prst="rect">
          <a:avLst/>
        </a:prstGeom>
      </xdr:spPr>
    </xdr:pic>
    <xdr:clientData/>
  </xdr:twoCellAnchor>
  <xdr:twoCellAnchor editAs="oneCell">
    <xdr:from>
      <xdr:col>4</xdr:col>
      <xdr:colOff>0</xdr:colOff>
      <xdr:row>173</xdr:row>
      <xdr:rowOff>0</xdr:rowOff>
    </xdr:from>
    <xdr:to>
      <xdr:col>5</xdr:col>
      <xdr:colOff>1016064</xdr:colOff>
      <xdr:row>180</xdr:row>
      <xdr:rowOff>57173</xdr:rowOff>
    </xdr:to>
    <xdr:pic>
      <xdr:nvPicPr>
        <xdr:cNvPr id="3" name="Picture 2">
          <a:extLst>
            <a:ext uri="{FF2B5EF4-FFF2-40B4-BE49-F238E27FC236}">
              <a16:creationId xmlns:a16="http://schemas.microsoft.com/office/drawing/2014/main" id="{EB0EBE17-B35C-4072-8B89-814615FF69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358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308</xdr:row>
      <xdr:rowOff>0</xdr:rowOff>
    </xdr:from>
    <xdr:to>
      <xdr:col>2</xdr:col>
      <xdr:colOff>2613851</xdr:colOff>
      <xdr:row>315</xdr:row>
      <xdr:rowOff>67036</xdr:rowOff>
    </xdr:to>
    <xdr:pic>
      <xdr:nvPicPr>
        <xdr:cNvPr id="2" name="Picture 1">
          <a:extLst>
            <a:ext uri="{FF2B5EF4-FFF2-40B4-BE49-F238E27FC236}">
              <a16:creationId xmlns:a16="http://schemas.microsoft.com/office/drawing/2014/main" id="{5C1B6531-2D31-4CF0-98BB-444A9EFEF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7097083"/>
          <a:ext cx="2613851" cy="1400536"/>
        </a:xfrm>
        <a:prstGeom prst="rect">
          <a:avLst/>
        </a:prstGeom>
      </xdr:spPr>
    </xdr:pic>
    <xdr:clientData/>
  </xdr:twoCellAnchor>
  <xdr:twoCellAnchor editAs="oneCell">
    <xdr:from>
      <xdr:col>4</xdr:col>
      <xdr:colOff>0</xdr:colOff>
      <xdr:row>308</xdr:row>
      <xdr:rowOff>0</xdr:rowOff>
    </xdr:from>
    <xdr:to>
      <xdr:col>5</xdr:col>
      <xdr:colOff>1036933</xdr:colOff>
      <xdr:row>315</xdr:row>
      <xdr:rowOff>62104</xdr:rowOff>
    </xdr:to>
    <xdr:pic>
      <xdr:nvPicPr>
        <xdr:cNvPr id="3" name="Picture 2">
          <a:extLst>
            <a:ext uri="{FF2B5EF4-FFF2-40B4-BE49-F238E27FC236}">
              <a16:creationId xmlns:a16="http://schemas.microsoft.com/office/drawing/2014/main" id="{528D53EF-D95F-40FF-B034-EF2E6F8C96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7097083"/>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B8C37AFD-87B5-4BA8-A512-83AB8BD12C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11A36195-B953-4CB6-9BA4-5CEF969365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AD05AC0E-33E9-42F0-B475-F9BAB66637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24F93C44-BA46-41FE-8181-860A201832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CB70E664-1099-4764-B792-4D925BDA31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C42608D4-D2EB-442E-9BC7-C924EC7BA7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0EDF27FC-9FC6-430D-B701-9F3DA98FFC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CCE16E28-443A-4514-8C2A-D950D23413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9A71C18A-128A-4A0B-BE15-57E4826F76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E7A86555-57FB-4C0E-BDB7-E2C2D06DDE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C0B1DFF9-5BA6-49C0-A7AF-1142D6C139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F5150317-1442-4D59-8890-335CB5CE13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195</xdr:row>
      <xdr:rowOff>0</xdr:rowOff>
    </xdr:from>
    <xdr:to>
      <xdr:col>2</xdr:col>
      <xdr:colOff>2608633</xdr:colOff>
      <xdr:row>202</xdr:row>
      <xdr:rowOff>57173</xdr:rowOff>
    </xdr:to>
    <xdr:pic>
      <xdr:nvPicPr>
        <xdr:cNvPr id="2" name="Picture 1">
          <a:extLst>
            <a:ext uri="{FF2B5EF4-FFF2-40B4-BE49-F238E27FC236}">
              <a16:creationId xmlns:a16="http://schemas.microsoft.com/office/drawing/2014/main" id="{17464F70-7E9B-4FCB-812F-96EC436C9E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549667"/>
          <a:ext cx="2608633" cy="1390673"/>
        </a:xfrm>
        <a:prstGeom prst="rect">
          <a:avLst/>
        </a:prstGeom>
      </xdr:spPr>
    </xdr:pic>
    <xdr:clientData/>
  </xdr:twoCellAnchor>
  <xdr:twoCellAnchor editAs="oneCell">
    <xdr:from>
      <xdr:col>4</xdr:col>
      <xdr:colOff>0</xdr:colOff>
      <xdr:row>195</xdr:row>
      <xdr:rowOff>0</xdr:rowOff>
    </xdr:from>
    <xdr:to>
      <xdr:col>5</xdr:col>
      <xdr:colOff>989978</xdr:colOff>
      <xdr:row>202</xdr:row>
      <xdr:rowOff>57173</xdr:rowOff>
    </xdr:to>
    <xdr:pic>
      <xdr:nvPicPr>
        <xdr:cNvPr id="3" name="Picture 2">
          <a:extLst>
            <a:ext uri="{FF2B5EF4-FFF2-40B4-BE49-F238E27FC236}">
              <a16:creationId xmlns:a16="http://schemas.microsoft.com/office/drawing/2014/main" id="{0C7B0889-E40E-44D9-8907-6B738D1AB2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5496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4A54203B-5C63-43F9-BF38-633BD0BFDD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71253BF9-F653-4D7E-94D7-D8DEA668C2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63A648B1-19C8-4346-9285-C95DDEF78F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F55BFC90-4F47-4992-A51F-235CD3F305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2613851</xdr:colOff>
      <xdr:row>176</xdr:row>
      <xdr:rowOff>67036</xdr:rowOff>
    </xdr:to>
    <xdr:pic>
      <xdr:nvPicPr>
        <xdr:cNvPr id="2" name="Picture 1">
          <a:extLst>
            <a:ext uri="{FF2B5EF4-FFF2-40B4-BE49-F238E27FC236}">
              <a16:creationId xmlns:a16="http://schemas.microsoft.com/office/drawing/2014/main" id="{5FCEBCC2-10CC-4FE6-BB31-49CF7D0CCD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596667"/>
          <a:ext cx="2613851" cy="1400536"/>
        </a:xfrm>
        <a:prstGeom prst="rect">
          <a:avLst/>
        </a:prstGeom>
      </xdr:spPr>
    </xdr:pic>
    <xdr:clientData/>
  </xdr:twoCellAnchor>
  <xdr:twoCellAnchor editAs="oneCell">
    <xdr:from>
      <xdr:col>4</xdr:col>
      <xdr:colOff>0</xdr:colOff>
      <xdr:row>169</xdr:row>
      <xdr:rowOff>0</xdr:rowOff>
    </xdr:from>
    <xdr:to>
      <xdr:col>5</xdr:col>
      <xdr:colOff>1036933</xdr:colOff>
      <xdr:row>176</xdr:row>
      <xdr:rowOff>62104</xdr:rowOff>
    </xdr:to>
    <xdr:pic>
      <xdr:nvPicPr>
        <xdr:cNvPr id="3" name="Picture 2">
          <a:extLst>
            <a:ext uri="{FF2B5EF4-FFF2-40B4-BE49-F238E27FC236}">
              <a16:creationId xmlns:a16="http://schemas.microsoft.com/office/drawing/2014/main" id="{7BFD8515-6D52-4E5A-8CC1-D141C90EB2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596667"/>
          <a:ext cx="2613850" cy="139560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78944764-9D20-4F4F-99E2-E6441F7758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163EC2A8-C956-4227-9AF6-18B84B81E3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609FF454-2954-484B-9D63-7D5D25E48E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0D9E36AF-5C4E-42EA-8989-02FFE651A5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2FA8E373-119E-4149-A53F-686E5DE98D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EAD41748-0108-405F-9181-F106FB6D91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2613851</xdr:colOff>
      <xdr:row>86</xdr:row>
      <xdr:rowOff>67036</xdr:rowOff>
    </xdr:to>
    <xdr:pic>
      <xdr:nvPicPr>
        <xdr:cNvPr id="2" name="Picture 1">
          <a:extLst>
            <a:ext uri="{FF2B5EF4-FFF2-40B4-BE49-F238E27FC236}">
              <a16:creationId xmlns:a16="http://schemas.microsoft.com/office/drawing/2014/main" id="{E2331B16-C8E3-4BBD-93F4-C8F2004320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13851" cy="1400536"/>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99D1A001-E850-4F14-B4AE-E2E9A8E782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B2B72E2F-F16B-492C-ACFB-F74A72E609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08633" cy="1390673"/>
        </a:xfrm>
        <a:prstGeom prst="rect">
          <a:avLst/>
        </a:prstGeom>
      </xdr:spPr>
    </xdr:pic>
    <xdr:clientData/>
  </xdr:twoCellAnchor>
  <xdr:twoCellAnchor editAs="oneCell">
    <xdr:from>
      <xdr:col>4</xdr:col>
      <xdr:colOff>0</xdr:colOff>
      <xdr:row>112</xdr:row>
      <xdr:rowOff>0</xdr:rowOff>
    </xdr:from>
    <xdr:to>
      <xdr:col>5</xdr:col>
      <xdr:colOff>989978</xdr:colOff>
      <xdr:row>119</xdr:row>
      <xdr:rowOff>57173</xdr:rowOff>
    </xdr:to>
    <xdr:pic>
      <xdr:nvPicPr>
        <xdr:cNvPr id="3" name="Picture 2">
          <a:extLst>
            <a:ext uri="{FF2B5EF4-FFF2-40B4-BE49-F238E27FC236}">
              <a16:creationId xmlns:a16="http://schemas.microsoft.com/office/drawing/2014/main" id="{BAC4806C-7561-4889-8B7B-DECAAB253E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2613851</xdr:colOff>
      <xdr:row>100</xdr:row>
      <xdr:rowOff>67036</xdr:rowOff>
    </xdr:to>
    <xdr:pic>
      <xdr:nvPicPr>
        <xdr:cNvPr id="2" name="Picture 1">
          <a:extLst>
            <a:ext uri="{FF2B5EF4-FFF2-40B4-BE49-F238E27FC236}">
              <a16:creationId xmlns:a16="http://schemas.microsoft.com/office/drawing/2014/main" id="{C70465FB-CA62-4B51-BF04-03C9A8905C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277417"/>
          <a:ext cx="2613851" cy="1400536"/>
        </a:xfrm>
        <a:prstGeom prst="rect">
          <a:avLst/>
        </a:prstGeom>
      </xdr:spPr>
    </xdr:pic>
    <xdr:clientData/>
  </xdr:twoCellAnchor>
  <xdr:twoCellAnchor editAs="oneCell">
    <xdr:from>
      <xdr:col>4</xdr:col>
      <xdr:colOff>0</xdr:colOff>
      <xdr:row>93</xdr:row>
      <xdr:rowOff>0</xdr:rowOff>
    </xdr:from>
    <xdr:to>
      <xdr:col>5</xdr:col>
      <xdr:colOff>1047367</xdr:colOff>
      <xdr:row>100</xdr:row>
      <xdr:rowOff>116350</xdr:rowOff>
    </xdr:to>
    <xdr:pic>
      <xdr:nvPicPr>
        <xdr:cNvPr id="3" name="Picture 2">
          <a:extLst>
            <a:ext uri="{FF2B5EF4-FFF2-40B4-BE49-F238E27FC236}">
              <a16:creationId xmlns:a16="http://schemas.microsoft.com/office/drawing/2014/main" id="{A1085D74-5FF9-471B-A271-78AB99501A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277417"/>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134E59E7-B958-490E-BBA4-DFB0EF7681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07F288C6-6400-4EE2-B9E2-24A81E5647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2639936</xdr:colOff>
      <xdr:row>109</xdr:row>
      <xdr:rowOff>101556</xdr:rowOff>
    </xdr:to>
    <xdr:pic>
      <xdr:nvPicPr>
        <xdr:cNvPr id="2" name="Picture 1">
          <a:extLst>
            <a:ext uri="{FF2B5EF4-FFF2-40B4-BE49-F238E27FC236}">
              <a16:creationId xmlns:a16="http://schemas.microsoft.com/office/drawing/2014/main" id="{973E5E0B-54BA-4DB5-964C-8E757437A3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39936" cy="1435056"/>
        </a:xfrm>
        <a:prstGeom prst="rect">
          <a:avLst/>
        </a:prstGeom>
      </xdr:spPr>
    </xdr:pic>
    <xdr:clientData/>
  </xdr:twoCellAnchor>
  <xdr:twoCellAnchor editAs="oneCell">
    <xdr:from>
      <xdr:col>4</xdr:col>
      <xdr:colOff>0</xdr:colOff>
      <xdr:row>102</xdr:row>
      <xdr:rowOff>0</xdr:rowOff>
    </xdr:from>
    <xdr:to>
      <xdr:col>5</xdr:col>
      <xdr:colOff>1036933</xdr:colOff>
      <xdr:row>109</xdr:row>
      <xdr:rowOff>62104</xdr:rowOff>
    </xdr:to>
    <xdr:pic>
      <xdr:nvPicPr>
        <xdr:cNvPr id="3" name="Picture 2">
          <a:extLst>
            <a:ext uri="{FF2B5EF4-FFF2-40B4-BE49-F238E27FC236}">
              <a16:creationId xmlns:a16="http://schemas.microsoft.com/office/drawing/2014/main" id="{668EF32C-1267-43FA-AF04-B869C0F0A5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7FF50157-4337-4A9C-AACF-83201E5B1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C42E3D2E-16CE-4114-8C6C-70664493FF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CF2664DC-E2D9-4F7B-B7CB-9DD4A46D6E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48167"/>
          <a:ext cx="2608633" cy="1390673"/>
        </a:xfrm>
        <a:prstGeom prst="rect">
          <a:avLst/>
        </a:prstGeom>
      </xdr:spPr>
    </xdr:pic>
    <xdr:clientData/>
  </xdr:twoCellAnchor>
  <xdr:twoCellAnchor editAs="oneCell">
    <xdr:from>
      <xdr:col>4</xdr:col>
      <xdr:colOff>0</xdr:colOff>
      <xdr:row>132</xdr:row>
      <xdr:rowOff>0</xdr:rowOff>
    </xdr:from>
    <xdr:to>
      <xdr:col>5</xdr:col>
      <xdr:colOff>1016064</xdr:colOff>
      <xdr:row>139</xdr:row>
      <xdr:rowOff>57173</xdr:rowOff>
    </xdr:to>
    <xdr:pic>
      <xdr:nvPicPr>
        <xdr:cNvPr id="3" name="Picture 2">
          <a:extLst>
            <a:ext uri="{FF2B5EF4-FFF2-40B4-BE49-F238E27FC236}">
              <a16:creationId xmlns:a16="http://schemas.microsoft.com/office/drawing/2014/main" id="{8AF9C68C-F2EB-49B4-AF28-C13D296E6A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48167"/>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2608633</xdr:colOff>
      <xdr:row>151</xdr:row>
      <xdr:rowOff>57173</xdr:rowOff>
    </xdr:to>
    <xdr:pic>
      <xdr:nvPicPr>
        <xdr:cNvPr id="2" name="Picture 1">
          <a:extLst>
            <a:ext uri="{FF2B5EF4-FFF2-40B4-BE49-F238E27FC236}">
              <a16:creationId xmlns:a16="http://schemas.microsoft.com/office/drawing/2014/main" id="{8C951E3C-636E-437E-8E30-BBDE63FC1B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08633" cy="1390673"/>
        </a:xfrm>
        <a:prstGeom prst="rect">
          <a:avLst/>
        </a:prstGeom>
      </xdr:spPr>
    </xdr:pic>
    <xdr:clientData/>
  </xdr:twoCellAnchor>
  <xdr:twoCellAnchor editAs="oneCell">
    <xdr:from>
      <xdr:col>4</xdr:col>
      <xdr:colOff>0</xdr:colOff>
      <xdr:row>144</xdr:row>
      <xdr:rowOff>0</xdr:rowOff>
    </xdr:from>
    <xdr:to>
      <xdr:col>5</xdr:col>
      <xdr:colOff>989978</xdr:colOff>
      <xdr:row>151</xdr:row>
      <xdr:rowOff>57173</xdr:rowOff>
    </xdr:to>
    <xdr:pic>
      <xdr:nvPicPr>
        <xdr:cNvPr id="3" name="Picture 2">
          <a:extLst>
            <a:ext uri="{FF2B5EF4-FFF2-40B4-BE49-F238E27FC236}">
              <a16:creationId xmlns:a16="http://schemas.microsoft.com/office/drawing/2014/main" id="{81EF28FD-713D-4A44-A397-C24F5811DE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2624284</xdr:colOff>
      <xdr:row>148</xdr:row>
      <xdr:rowOff>42378</xdr:rowOff>
    </xdr:to>
    <xdr:pic>
      <xdr:nvPicPr>
        <xdr:cNvPr id="2" name="Picture 1">
          <a:extLst>
            <a:ext uri="{FF2B5EF4-FFF2-40B4-BE49-F238E27FC236}">
              <a16:creationId xmlns:a16="http://schemas.microsoft.com/office/drawing/2014/main" id="{3B32AD16-1E5F-4192-9C40-2C6C022E1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24284" cy="1375878"/>
        </a:xfrm>
        <a:prstGeom prst="rect">
          <a:avLst/>
        </a:prstGeom>
      </xdr:spPr>
    </xdr:pic>
    <xdr:clientData/>
  </xdr:twoCellAnchor>
  <xdr:twoCellAnchor editAs="oneCell">
    <xdr:from>
      <xdr:col>4</xdr:col>
      <xdr:colOff>0</xdr:colOff>
      <xdr:row>141</xdr:row>
      <xdr:rowOff>0</xdr:rowOff>
    </xdr:from>
    <xdr:to>
      <xdr:col>5</xdr:col>
      <xdr:colOff>1016064</xdr:colOff>
      <xdr:row>148</xdr:row>
      <xdr:rowOff>81830</xdr:rowOff>
    </xdr:to>
    <xdr:pic>
      <xdr:nvPicPr>
        <xdr:cNvPr id="3" name="Picture 2">
          <a:extLst>
            <a:ext uri="{FF2B5EF4-FFF2-40B4-BE49-F238E27FC236}">
              <a16:creationId xmlns:a16="http://schemas.microsoft.com/office/drawing/2014/main" id="{64A82DA3-FFCC-458E-B692-4DF3E435B2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2639936</xdr:colOff>
      <xdr:row>145</xdr:row>
      <xdr:rowOff>101556</xdr:rowOff>
    </xdr:to>
    <xdr:pic>
      <xdr:nvPicPr>
        <xdr:cNvPr id="2" name="Picture 1">
          <a:extLst>
            <a:ext uri="{FF2B5EF4-FFF2-40B4-BE49-F238E27FC236}">
              <a16:creationId xmlns:a16="http://schemas.microsoft.com/office/drawing/2014/main" id="{56B7459A-20DD-4EF1-8D17-4A3727DD37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39936" cy="1435056"/>
        </a:xfrm>
        <a:prstGeom prst="rect">
          <a:avLst/>
        </a:prstGeom>
      </xdr:spPr>
    </xdr:pic>
    <xdr:clientData/>
  </xdr:twoCellAnchor>
  <xdr:twoCellAnchor editAs="oneCell">
    <xdr:from>
      <xdr:col>4</xdr:col>
      <xdr:colOff>0</xdr:colOff>
      <xdr:row>138</xdr:row>
      <xdr:rowOff>0</xdr:rowOff>
    </xdr:from>
    <xdr:to>
      <xdr:col>5</xdr:col>
      <xdr:colOff>1016064</xdr:colOff>
      <xdr:row>145</xdr:row>
      <xdr:rowOff>81830</xdr:rowOff>
    </xdr:to>
    <xdr:pic>
      <xdr:nvPicPr>
        <xdr:cNvPr id="3" name="Picture 2">
          <a:extLst>
            <a:ext uri="{FF2B5EF4-FFF2-40B4-BE49-F238E27FC236}">
              <a16:creationId xmlns:a16="http://schemas.microsoft.com/office/drawing/2014/main" id="{FFF2BB98-A86D-4BB8-A6B8-7870EF15AE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691167"/>
          <a:ext cx="2592981" cy="141533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5981C0F6-75D2-4D98-AFFD-B7B6B9DCB4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81C2F4E5-F30E-478B-AAFF-47498AAD46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20E1F1CA-FD0C-4A5C-A139-071554B518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C7FD3D19-74B7-4145-9ECB-DD6A9AA5BD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82861E05-269D-4700-BDB4-9F81B67F0E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55D80F91-D108-45FD-BA59-435CCB5FD5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2608632</xdr:colOff>
      <xdr:row>96</xdr:row>
      <xdr:rowOff>121282</xdr:rowOff>
    </xdr:to>
    <xdr:pic>
      <xdr:nvPicPr>
        <xdr:cNvPr id="2" name="Picture 1">
          <a:extLst>
            <a:ext uri="{FF2B5EF4-FFF2-40B4-BE49-F238E27FC236}">
              <a16:creationId xmlns:a16="http://schemas.microsoft.com/office/drawing/2014/main" id="{A430DFE0-35BB-46AD-84E1-29D2A22E9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08632" cy="1454782"/>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C0BDD487-D772-40DF-B925-26BB56FB5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2608632</xdr:colOff>
      <xdr:row>97</xdr:row>
      <xdr:rowOff>121282</xdr:rowOff>
    </xdr:to>
    <xdr:pic>
      <xdr:nvPicPr>
        <xdr:cNvPr id="2" name="Picture 1">
          <a:extLst>
            <a:ext uri="{FF2B5EF4-FFF2-40B4-BE49-F238E27FC236}">
              <a16:creationId xmlns:a16="http://schemas.microsoft.com/office/drawing/2014/main" id="{BCA7AC2D-6056-4798-9CFB-4888893A7B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2" cy="1454782"/>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DB5F3971-878E-4AF3-8D31-E74A2F3B59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2608633</xdr:colOff>
      <xdr:row>132</xdr:row>
      <xdr:rowOff>57173</xdr:rowOff>
    </xdr:to>
    <xdr:pic>
      <xdr:nvPicPr>
        <xdr:cNvPr id="2" name="Picture 1">
          <a:extLst>
            <a:ext uri="{FF2B5EF4-FFF2-40B4-BE49-F238E27FC236}">
              <a16:creationId xmlns:a16="http://schemas.microsoft.com/office/drawing/2014/main" id="{038BD1F1-9E1F-45D1-98FE-F9AACB462F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309917"/>
          <a:ext cx="2608633" cy="1390673"/>
        </a:xfrm>
        <a:prstGeom prst="rect">
          <a:avLst/>
        </a:prstGeom>
      </xdr:spPr>
    </xdr:pic>
    <xdr:clientData/>
  </xdr:twoCellAnchor>
  <xdr:twoCellAnchor editAs="oneCell">
    <xdr:from>
      <xdr:col>4</xdr:col>
      <xdr:colOff>0</xdr:colOff>
      <xdr:row>125</xdr:row>
      <xdr:rowOff>0</xdr:rowOff>
    </xdr:from>
    <xdr:to>
      <xdr:col>5</xdr:col>
      <xdr:colOff>1016064</xdr:colOff>
      <xdr:row>132</xdr:row>
      <xdr:rowOff>57173</xdr:rowOff>
    </xdr:to>
    <xdr:pic>
      <xdr:nvPicPr>
        <xdr:cNvPr id="3" name="Picture 2">
          <a:extLst>
            <a:ext uri="{FF2B5EF4-FFF2-40B4-BE49-F238E27FC236}">
              <a16:creationId xmlns:a16="http://schemas.microsoft.com/office/drawing/2014/main" id="{88CC92FF-11D9-41B5-B4CF-14C98B7EAF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3099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D95B53F8-85B9-489D-BB34-04F73F84C0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C29336F9-53B8-4C23-A7D4-9253D6CDD6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2608632</xdr:colOff>
      <xdr:row>90</xdr:row>
      <xdr:rowOff>121282</xdr:rowOff>
    </xdr:to>
    <xdr:pic>
      <xdr:nvPicPr>
        <xdr:cNvPr id="2" name="Picture 1">
          <a:extLst>
            <a:ext uri="{FF2B5EF4-FFF2-40B4-BE49-F238E27FC236}">
              <a16:creationId xmlns:a16="http://schemas.microsoft.com/office/drawing/2014/main" id="{C55D916E-C0B7-4C6F-A5BB-CE820FA4EF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2" cy="1454782"/>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0E12EE1B-971A-473D-9CC7-9A6F33A97E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289</xdr:row>
      <xdr:rowOff>0</xdr:rowOff>
    </xdr:from>
    <xdr:to>
      <xdr:col>2</xdr:col>
      <xdr:colOff>2608633</xdr:colOff>
      <xdr:row>296</xdr:row>
      <xdr:rowOff>57173</xdr:rowOff>
    </xdr:to>
    <xdr:pic>
      <xdr:nvPicPr>
        <xdr:cNvPr id="2" name="Picture 1">
          <a:extLst>
            <a:ext uri="{FF2B5EF4-FFF2-40B4-BE49-F238E27FC236}">
              <a16:creationId xmlns:a16="http://schemas.microsoft.com/office/drawing/2014/main" id="{3986E6A9-55AF-4A72-B3D5-2A2EFA965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4430083"/>
          <a:ext cx="2608633" cy="1390673"/>
        </a:xfrm>
        <a:prstGeom prst="rect">
          <a:avLst/>
        </a:prstGeom>
      </xdr:spPr>
    </xdr:pic>
    <xdr:clientData/>
  </xdr:twoCellAnchor>
  <xdr:twoCellAnchor editAs="oneCell">
    <xdr:from>
      <xdr:col>4</xdr:col>
      <xdr:colOff>0</xdr:colOff>
      <xdr:row>289</xdr:row>
      <xdr:rowOff>0</xdr:rowOff>
    </xdr:from>
    <xdr:to>
      <xdr:col>5</xdr:col>
      <xdr:colOff>989978</xdr:colOff>
      <xdr:row>296</xdr:row>
      <xdr:rowOff>57173</xdr:rowOff>
    </xdr:to>
    <xdr:pic>
      <xdr:nvPicPr>
        <xdr:cNvPr id="3" name="Picture 2">
          <a:extLst>
            <a:ext uri="{FF2B5EF4-FFF2-40B4-BE49-F238E27FC236}">
              <a16:creationId xmlns:a16="http://schemas.microsoft.com/office/drawing/2014/main" id="{CE1EF120-F419-48B3-B987-3AD6F498C3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4430083"/>
          <a:ext cx="2566895" cy="139067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2608632</xdr:colOff>
      <xdr:row>96</xdr:row>
      <xdr:rowOff>121282</xdr:rowOff>
    </xdr:to>
    <xdr:pic>
      <xdr:nvPicPr>
        <xdr:cNvPr id="2" name="Picture 1">
          <a:extLst>
            <a:ext uri="{FF2B5EF4-FFF2-40B4-BE49-F238E27FC236}">
              <a16:creationId xmlns:a16="http://schemas.microsoft.com/office/drawing/2014/main" id="{9D559B3C-69ED-405E-9302-E6C731F53D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08632" cy="1454782"/>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6250730F-199E-4145-B038-EAA40D8208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E37BCA1C-81EE-4606-9EAA-3BF5F368C8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5FBB9658-DBFD-4796-B290-87DDB159FE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6F51BACA-A9A6-4F6A-8A92-5436A973DD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4BC852C1-8AA3-4141-BE72-FCB35E35F6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B878841B-7CAD-4A2F-B36D-D8237C6D02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4536E541-D766-4985-A4E3-FAC43A377B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E1122B5E-B03C-41C0-8BBA-0366607BD4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D96E23B4-D8BD-4A9B-9ECF-1793126130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F82AB6C7-6090-4583-A207-4FEF2BB110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DEE41311-6984-4C99-86BB-D357F5E3A4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6211DA25-22D8-4118-BB85-0A8EB2E62C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CDB308A4-78A4-47C2-BA1A-22DE959283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8A1317B1-5B62-4B85-B528-6B3347146A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630D0D61-AE15-4D26-AA1F-5CB516C6AC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E6E98551-7272-4648-8A57-820C275F1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1E5C911A-4082-45CC-A8FF-02EA20F8A3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B848C17C-9F55-4A11-AFCE-84D92891C0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F58CD416-E4B9-4284-A8FC-82275BC0BD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154</xdr:row>
      <xdr:rowOff>0</xdr:rowOff>
    </xdr:from>
    <xdr:to>
      <xdr:col>2</xdr:col>
      <xdr:colOff>2608632</xdr:colOff>
      <xdr:row>161</xdr:row>
      <xdr:rowOff>121282</xdr:rowOff>
    </xdr:to>
    <xdr:pic>
      <xdr:nvPicPr>
        <xdr:cNvPr id="2" name="Picture 1">
          <a:extLst>
            <a:ext uri="{FF2B5EF4-FFF2-40B4-BE49-F238E27FC236}">
              <a16:creationId xmlns:a16="http://schemas.microsoft.com/office/drawing/2014/main" id="{B97CE650-9958-46B1-8472-097EA09910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739167"/>
          <a:ext cx="2608632" cy="1454782"/>
        </a:xfrm>
        <a:prstGeom prst="rect">
          <a:avLst/>
        </a:prstGeom>
      </xdr:spPr>
    </xdr:pic>
    <xdr:clientData/>
  </xdr:twoCellAnchor>
  <xdr:twoCellAnchor editAs="oneCell">
    <xdr:from>
      <xdr:col>4</xdr:col>
      <xdr:colOff>0</xdr:colOff>
      <xdr:row>154</xdr:row>
      <xdr:rowOff>0</xdr:rowOff>
    </xdr:from>
    <xdr:to>
      <xdr:col>5</xdr:col>
      <xdr:colOff>1063020</xdr:colOff>
      <xdr:row>161</xdr:row>
      <xdr:rowOff>57173</xdr:rowOff>
    </xdr:to>
    <xdr:pic>
      <xdr:nvPicPr>
        <xdr:cNvPr id="3" name="Picture 2">
          <a:extLst>
            <a:ext uri="{FF2B5EF4-FFF2-40B4-BE49-F238E27FC236}">
              <a16:creationId xmlns:a16="http://schemas.microsoft.com/office/drawing/2014/main" id="{E2B30DAD-93C4-4B65-86C9-260CFB8453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739167"/>
          <a:ext cx="2639937" cy="139067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2608632</xdr:colOff>
      <xdr:row>81</xdr:row>
      <xdr:rowOff>121282</xdr:rowOff>
    </xdr:to>
    <xdr:pic>
      <xdr:nvPicPr>
        <xdr:cNvPr id="2" name="Picture 1">
          <a:extLst>
            <a:ext uri="{FF2B5EF4-FFF2-40B4-BE49-F238E27FC236}">
              <a16:creationId xmlns:a16="http://schemas.microsoft.com/office/drawing/2014/main" id="{8B6880BC-99BC-4557-B601-3406594FBD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2" cy="1454782"/>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C632D584-0B3C-41D0-804E-4C7DE8E240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E4A99C25-790F-4697-A45A-D5944701FE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437B1A74-AD79-499D-894B-BDF8913D34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2608633</xdr:colOff>
      <xdr:row>146</xdr:row>
      <xdr:rowOff>57173</xdr:rowOff>
    </xdr:to>
    <xdr:pic>
      <xdr:nvPicPr>
        <xdr:cNvPr id="2" name="Picture 1">
          <a:extLst>
            <a:ext uri="{FF2B5EF4-FFF2-40B4-BE49-F238E27FC236}">
              <a16:creationId xmlns:a16="http://schemas.microsoft.com/office/drawing/2014/main" id="{8AB78CA3-46B6-4C91-9A44-CED055BF74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976917"/>
          <a:ext cx="2608633" cy="1390673"/>
        </a:xfrm>
        <a:prstGeom prst="rect">
          <a:avLst/>
        </a:prstGeom>
      </xdr:spPr>
    </xdr:pic>
    <xdr:clientData/>
  </xdr:twoCellAnchor>
  <xdr:twoCellAnchor editAs="oneCell">
    <xdr:from>
      <xdr:col>4</xdr:col>
      <xdr:colOff>0</xdr:colOff>
      <xdr:row>139</xdr:row>
      <xdr:rowOff>0</xdr:rowOff>
    </xdr:from>
    <xdr:to>
      <xdr:col>5</xdr:col>
      <xdr:colOff>1016064</xdr:colOff>
      <xdr:row>146</xdr:row>
      <xdr:rowOff>57173</xdr:rowOff>
    </xdr:to>
    <xdr:pic>
      <xdr:nvPicPr>
        <xdr:cNvPr id="3" name="Picture 2">
          <a:extLst>
            <a:ext uri="{FF2B5EF4-FFF2-40B4-BE49-F238E27FC236}">
              <a16:creationId xmlns:a16="http://schemas.microsoft.com/office/drawing/2014/main" id="{81CD6A98-F6C5-4F59-A8D6-662CE417C3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976917"/>
          <a:ext cx="2592981" cy="139067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6E9736EE-9456-46A8-AA3D-7CEAF0F179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308F07CD-062D-4D33-A33E-CBD90354C9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2608632</xdr:colOff>
      <xdr:row>96</xdr:row>
      <xdr:rowOff>121282</xdr:rowOff>
    </xdr:to>
    <xdr:pic>
      <xdr:nvPicPr>
        <xdr:cNvPr id="2" name="Picture 1">
          <a:extLst>
            <a:ext uri="{FF2B5EF4-FFF2-40B4-BE49-F238E27FC236}">
              <a16:creationId xmlns:a16="http://schemas.microsoft.com/office/drawing/2014/main" id="{4C9FDF08-4178-491E-BF0F-1D43AC258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08632" cy="1454782"/>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F5B3289B-AE26-4453-B95D-8E9C13231D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2608632</xdr:colOff>
      <xdr:row>98</xdr:row>
      <xdr:rowOff>121282</xdr:rowOff>
    </xdr:to>
    <xdr:pic>
      <xdr:nvPicPr>
        <xdr:cNvPr id="2" name="Picture 1">
          <a:extLst>
            <a:ext uri="{FF2B5EF4-FFF2-40B4-BE49-F238E27FC236}">
              <a16:creationId xmlns:a16="http://schemas.microsoft.com/office/drawing/2014/main" id="{8C672678-C5D2-4AFB-82B3-B3D38C32FE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08632" cy="1454782"/>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8F218193-5511-4E11-8D22-1DEA12D0D3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2608632</xdr:colOff>
      <xdr:row>83</xdr:row>
      <xdr:rowOff>121282</xdr:rowOff>
    </xdr:to>
    <xdr:pic>
      <xdr:nvPicPr>
        <xdr:cNvPr id="2" name="Picture 1">
          <a:extLst>
            <a:ext uri="{FF2B5EF4-FFF2-40B4-BE49-F238E27FC236}">
              <a16:creationId xmlns:a16="http://schemas.microsoft.com/office/drawing/2014/main" id="{08BEF336-A39D-46AC-989E-DF44FE9C7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08632" cy="1454782"/>
        </a:xfrm>
        <a:prstGeom prst="rect">
          <a:avLst/>
        </a:prstGeom>
      </xdr:spPr>
    </xdr:pic>
    <xdr:clientData/>
  </xdr:twoCellAnchor>
  <xdr:twoCellAnchor editAs="oneCell">
    <xdr:from>
      <xdr:col>4</xdr:col>
      <xdr:colOff>0</xdr:colOff>
      <xdr:row>76</xdr:row>
      <xdr:rowOff>0</xdr:rowOff>
    </xdr:from>
    <xdr:to>
      <xdr:col>5</xdr:col>
      <xdr:colOff>1036933</xdr:colOff>
      <xdr:row>83</xdr:row>
      <xdr:rowOff>62104</xdr:rowOff>
    </xdr:to>
    <xdr:pic>
      <xdr:nvPicPr>
        <xdr:cNvPr id="3" name="Picture 2">
          <a:extLst>
            <a:ext uri="{FF2B5EF4-FFF2-40B4-BE49-F238E27FC236}">
              <a16:creationId xmlns:a16="http://schemas.microsoft.com/office/drawing/2014/main" id="{3F4D8BAF-A06C-439F-BFD3-737DE2174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179CE72F-A174-4387-83A0-96993EA604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30A38F15-41D8-4F51-AEF8-A276AB72FE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6DAE0F05-9425-4E97-94F2-AD36DDFF26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550958C2-DE3C-45A8-B66E-00FB64D677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2608633</xdr:colOff>
      <xdr:row>328</xdr:row>
      <xdr:rowOff>57173</xdr:rowOff>
    </xdr:to>
    <xdr:pic>
      <xdr:nvPicPr>
        <xdr:cNvPr id="2" name="Picture 1">
          <a:extLst>
            <a:ext uri="{FF2B5EF4-FFF2-40B4-BE49-F238E27FC236}">
              <a16:creationId xmlns:a16="http://schemas.microsoft.com/office/drawing/2014/main" id="{A8DDAFB2-2ABF-4232-9927-8643F3B7F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552667"/>
          <a:ext cx="2608633" cy="1390673"/>
        </a:xfrm>
        <a:prstGeom prst="rect">
          <a:avLst/>
        </a:prstGeom>
      </xdr:spPr>
    </xdr:pic>
    <xdr:clientData/>
  </xdr:twoCellAnchor>
  <xdr:twoCellAnchor editAs="oneCell">
    <xdr:from>
      <xdr:col>4</xdr:col>
      <xdr:colOff>0</xdr:colOff>
      <xdr:row>321</xdr:row>
      <xdr:rowOff>0</xdr:rowOff>
    </xdr:from>
    <xdr:to>
      <xdr:col>5</xdr:col>
      <xdr:colOff>1016064</xdr:colOff>
      <xdr:row>328</xdr:row>
      <xdr:rowOff>57173</xdr:rowOff>
    </xdr:to>
    <xdr:pic>
      <xdr:nvPicPr>
        <xdr:cNvPr id="3" name="Picture 2">
          <a:extLst>
            <a:ext uri="{FF2B5EF4-FFF2-40B4-BE49-F238E27FC236}">
              <a16:creationId xmlns:a16="http://schemas.microsoft.com/office/drawing/2014/main" id="{A725C62C-2094-4A61-A878-EFC028F77C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552667"/>
          <a:ext cx="2592981" cy="1390673"/>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0C6F0BA2-844A-42E8-9C69-94F398B237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C2EBEB8E-6B7D-4F0B-9985-03F9E91970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2671241</xdr:colOff>
      <xdr:row>80</xdr:row>
      <xdr:rowOff>141008</xdr:rowOff>
    </xdr:to>
    <xdr:pic>
      <xdr:nvPicPr>
        <xdr:cNvPr id="2" name="Picture 1">
          <a:extLst>
            <a:ext uri="{FF2B5EF4-FFF2-40B4-BE49-F238E27FC236}">
              <a16:creationId xmlns:a16="http://schemas.microsoft.com/office/drawing/2014/main" id="{AB6D566D-A2C2-484B-B6CD-2D545DF96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71241" cy="1474508"/>
        </a:xfrm>
        <a:prstGeom prst="rect">
          <a:avLst/>
        </a:prstGeom>
      </xdr:spPr>
    </xdr:pic>
    <xdr:clientData/>
  </xdr:twoCellAnchor>
  <xdr:twoCellAnchor editAs="oneCell">
    <xdr:from>
      <xdr:col>4</xdr:col>
      <xdr:colOff>0</xdr:colOff>
      <xdr:row>73</xdr:row>
      <xdr:rowOff>0</xdr:rowOff>
    </xdr:from>
    <xdr:to>
      <xdr:col>5</xdr:col>
      <xdr:colOff>1047367</xdr:colOff>
      <xdr:row>80</xdr:row>
      <xdr:rowOff>116350</xdr:rowOff>
    </xdr:to>
    <xdr:pic>
      <xdr:nvPicPr>
        <xdr:cNvPr id="3" name="Picture 2">
          <a:extLst>
            <a:ext uri="{FF2B5EF4-FFF2-40B4-BE49-F238E27FC236}">
              <a16:creationId xmlns:a16="http://schemas.microsoft.com/office/drawing/2014/main" id="{FC759D6B-0226-4595-B837-A61DD323EC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24284" cy="144985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2671241</xdr:colOff>
      <xdr:row>95</xdr:row>
      <xdr:rowOff>141008</xdr:rowOff>
    </xdr:to>
    <xdr:pic>
      <xdr:nvPicPr>
        <xdr:cNvPr id="2" name="Picture 1">
          <a:extLst>
            <a:ext uri="{FF2B5EF4-FFF2-40B4-BE49-F238E27FC236}">
              <a16:creationId xmlns:a16="http://schemas.microsoft.com/office/drawing/2014/main" id="{E4FA2EAD-F93E-40DE-B59B-E726F2586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71241" cy="1474508"/>
        </a:xfrm>
        <a:prstGeom prst="rect">
          <a:avLst/>
        </a:prstGeom>
      </xdr:spPr>
    </xdr:pic>
    <xdr:clientData/>
  </xdr:twoCellAnchor>
  <xdr:twoCellAnchor editAs="oneCell">
    <xdr:from>
      <xdr:col>4</xdr:col>
      <xdr:colOff>0</xdr:colOff>
      <xdr:row>88</xdr:row>
      <xdr:rowOff>0</xdr:rowOff>
    </xdr:from>
    <xdr:to>
      <xdr:col>5</xdr:col>
      <xdr:colOff>1047367</xdr:colOff>
      <xdr:row>95</xdr:row>
      <xdr:rowOff>116350</xdr:rowOff>
    </xdr:to>
    <xdr:pic>
      <xdr:nvPicPr>
        <xdr:cNvPr id="3" name="Picture 2">
          <a:extLst>
            <a:ext uri="{FF2B5EF4-FFF2-40B4-BE49-F238E27FC236}">
              <a16:creationId xmlns:a16="http://schemas.microsoft.com/office/drawing/2014/main" id="{CD6F54AE-5BDD-4FCA-9B86-85EB7BF548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24284" cy="144985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2608632</xdr:colOff>
      <xdr:row>81</xdr:row>
      <xdr:rowOff>121282</xdr:rowOff>
    </xdr:to>
    <xdr:pic>
      <xdr:nvPicPr>
        <xdr:cNvPr id="2" name="Picture 1">
          <a:extLst>
            <a:ext uri="{FF2B5EF4-FFF2-40B4-BE49-F238E27FC236}">
              <a16:creationId xmlns:a16="http://schemas.microsoft.com/office/drawing/2014/main" id="{453DB2E3-2DB1-4A39-B711-501B97F73B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2" cy="1454782"/>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0C74AB33-1832-4F13-9906-452921F972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8C7D31E6-09EB-4999-BF2A-AEA1266B74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AAC10ED9-CA22-465F-83C9-FFEB681ACD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2613851</xdr:colOff>
      <xdr:row>87</xdr:row>
      <xdr:rowOff>67036</xdr:rowOff>
    </xdr:to>
    <xdr:pic>
      <xdr:nvPicPr>
        <xdr:cNvPr id="2" name="Picture 1">
          <a:extLst>
            <a:ext uri="{FF2B5EF4-FFF2-40B4-BE49-F238E27FC236}">
              <a16:creationId xmlns:a16="http://schemas.microsoft.com/office/drawing/2014/main" id="{D1C5C216-4C29-4F5B-826E-A4F940D76E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13851" cy="1400536"/>
        </a:xfrm>
        <a:prstGeom prst="rect">
          <a:avLst/>
        </a:prstGeom>
      </xdr:spPr>
    </xdr:pic>
    <xdr:clientData/>
  </xdr:twoCellAnchor>
  <xdr:twoCellAnchor editAs="oneCell">
    <xdr:from>
      <xdr:col>4</xdr:col>
      <xdr:colOff>0</xdr:colOff>
      <xdr:row>80</xdr:row>
      <xdr:rowOff>0</xdr:rowOff>
    </xdr:from>
    <xdr:to>
      <xdr:col>5</xdr:col>
      <xdr:colOff>1036933</xdr:colOff>
      <xdr:row>87</xdr:row>
      <xdr:rowOff>62104</xdr:rowOff>
    </xdr:to>
    <xdr:pic>
      <xdr:nvPicPr>
        <xdr:cNvPr id="3" name="Picture 2">
          <a:extLst>
            <a:ext uri="{FF2B5EF4-FFF2-40B4-BE49-F238E27FC236}">
              <a16:creationId xmlns:a16="http://schemas.microsoft.com/office/drawing/2014/main" id="{D91B1A78-A2AA-44DC-94AD-BBDE53D77C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2608632</xdr:colOff>
      <xdr:row>93</xdr:row>
      <xdr:rowOff>121282</xdr:rowOff>
    </xdr:to>
    <xdr:pic>
      <xdr:nvPicPr>
        <xdr:cNvPr id="2" name="Picture 1">
          <a:extLst>
            <a:ext uri="{FF2B5EF4-FFF2-40B4-BE49-F238E27FC236}">
              <a16:creationId xmlns:a16="http://schemas.microsoft.com/office/drawing/2014/main" id="{49274938-CED5-4B98-A800-724DD874FD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2" cy="1454782"/>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E5721015-7907-4E6B-A24B-107155A304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EA8C28D3-4500-4E1D-90C6-202372AF5D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11F6BC56-6A91-4C5C-8E6C-A770EAE89C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166da888-b9ad-4223-b83b-c7e156f5fe9f.pdf" TargetMode="External"/><Relationship Id="rId21" Type="http://schemas.openxmlformats.org/officeDocument/2006/relationships/hyperlink" Target="https://www.bseindia.com/xml-data/corpfiling/AttachHis/9025bae6-ed1c-41e0-85e7-33682bc1edd0.pdf" TargetMode="External"/><Relationship Id="rId42" Type="http://schemas.openxmlformats.org/officeDocument/2006/relationships/hyperlink" Target="https://www.bseindia.com/xml-data/corpfiling/AttachHis/b080fcc4-f9b5-4a8d-9cf5-fe5c4a1e7e92.pdf" TargetMode="External"/><Relationship Id="rId47" Type="http://schemas.openxmlformats.org/officeDocument/2006/relationships/hyperlink" Target="https://www.bseindia.com/stockinfo/AnnPdfOpen.aspx?Pname=\938c3dc8-b424-40fc-836b-101415d323cd.pdf" TargetMode="External"/><Relationship Id="rId63" Type="http://schemas.openxmlformats.org/officeDocument/2006/relationships/hyperlink" Target="https://www.bseindia.com/xml-data/corpfiling/AttachHis/c757eac5-3c7e-4c56-a5c5-cd37ffe1c0a5.pdf" TargetMode="External"/><Relationship Id="rId68" Type="http://schemas.openxmlformats.org/officeDocument/2006/relationships/hyperlink" Target="https://www.bseindia.com/xml-data/corpfiling/AttachHis/3a251043-90e5-4748-b94a-2c9f364ef43a.pdf" TargetMode="External"/><Relationship Id="rId16" Type="http://schemas.openxmlformats.org/officeDocument/2006/relationships/hyperlink" Target="https://www.bseindia.com/xml-data/corpfiling/AttachHis/2c745f12-4715-4138-a7b4-d0f815caca9c.pdf" TargetMode="External"/><Relationship Id="rId11" Type="http://schemas.openxmlformats.org/officeDocument/2006/relationships/hyperlink" Target="https://www.bseindia.com/xml-data/corpfiling/AttachHis/19d833a8-dbc7-4553-982e-75923c474c86.pdf" TargetMode="External"/><Relationship Id="rId32" Type="http://schemas.openxmlformats.org/officeDocument/2006/relationships/hyperlink" Target="https://www.bseindia.com/xml-data/corpfiling/AttachHis/61ad4c1b-7a46-4dac-8e33-6e6661db8240.pdf" TargetMode="External"/><Relationship Id="rId37" Type="http://schemas.openxmlformats.org/officeDocument/2006/relationships/hyperlink" Target="https://www.bseindia.com/xml-data/corpfiling/AttachHis/7e810a09-8466-424c-b7fa-aa564a4398a5.pdf" TargetMode="External"/><Relationship Id="rId53" Type="http://schemas.openxmlformats.org/officeDocument/2006/relationships/hyperlink" Target="https://www.bseindia.com/xml-data/corpfiling/AttachHis/b080fcc4-f9b5-4a8d-9cf5-fe5c4a1e7e92.pdf" TargetMode="External"/><Relationship Id="rId58" Type="http://schemas.openxmlformats.org/officeDocument/2006/relationships/hyperlink" Target="https://www.bseindia.com/xml-data/corpfiling/AttachHis/39c729e6-6af2-461f-9701-da762cd64cd7.pdf" TargetMode="External"/><Relationship Id="rId74" Type="http://schemas.openxmlformats.org/officeDocument/2006/relationships/hyperlink" Target="https://www.bseindia.com/xml-data/corpfiling/AttachHis/4c6cfc93-31ae-4e42-8a94-75a2fb33bf9b.pdf" TargetMode="External"/><Relationship Id="rId79" Type="http://schemas.openxmlformats.org/officeDocument/2006/relationships/hyperlink" Target="https://www.bseindia.com/stockinfo/AnnPdfOpen.aspx?Pname=\adc3e93f-b32f-4f2b-a08c-91f0b18c6aeb.pdf" TargetMode="External"/><Relationship Id="rId5" Type="http://schemas.openxmlformats.org/officeDocument/2006/relationships/hyperlink" Target="https://www.lnt.in/LTReport2025/pdf/L&amp;T_AR25.pdf" TargetMode="External"/><Relationship Id="rId61" Type="http://schemas.openxmlformats.org/officeDocument/2006/relationships/hyperlink" Target="http://www.bseindia.com/xml-data/corpfiling/AttachHis/e62d7b16-01a8-4576-ad09-9b351e3e06e1.pdf" TargetMode="External"/><Relationship Id="rId82" Type="http://schemas.openxmlformats.org/officeDocument/2006/relationships/drawing" Target="../drawings/drawing1.xml"/><Relationship Id="rId19" Type="http://schemas.openxmlformats.org/officeDocument/2006/relationships/hyperlink" Target="https://www.bseindia.com/xml-data/corpfiling/AttachHis/058c7dbd-8ea6-4714-90a6-a433f7c422e6.pdf" TargetMode="External"/><Relationship Id="rId14" Type="http://schemas.openxmlformats.org/officeDocument/2006/relationships/hyperlink" Target="https://www.bseindia.com/xml-data/corpfiling/AttachHis/b080fcc4-f9b5-4a8d-9cf5-fe5c4a1e7e92.pdf" TargetMode="External"/><Relationship Id="rId22" Type="http://schemas.openxmlformats.org/officeDocument/2006/relationships/hyperlink" Target="https://www.bseindia.com/xml-data/corpfiling/AttachHis/442f2091-6b51-4afc-a586-e08fa2a04903.pdf" TargetMode="External"/><Relationship Id="rId27" Type="http://schemas.openxmlformats.org/officeDocument/2006/relationships/hyperlink" Target="https://www.bseindia.com/stockinfo/AnnPdfOpen.aspx?Pname=\41bfc39f-0b4e-4de3-ac29-6f2aab62dc00.pdf" TargetMode="External"/><Relationship Id="rId30" Type="http://schemas.openxmlformats.org/officeDocument/2006/relationships/hyperlink" Target="https://www.bseindia.com/xml-data/corpfiling/AttachHis/3a251043-90e5-4748-b94a-2c9f364ef43a.pdf" TargetMode="External"/><Relationship Id="rId35" Type="http://schemas.openxmlformats.org/officeDocument/2006/relationships/hyperlink" Target="https://www.bseindia.com/xml-data/corpfiling/AttachHis/6619fc6f-9343-4f0e-8e7a-740c52b0106c.pdf" TargetMode="External"/><Relationship Id="rId43" Type="http://schemas.openxmlformats.org/officeDocument/2006/relationships/hyperlink" Target="https://www.bseindia.com/xml-data/corpfiling/AttachHis/f9c525c6-500b-418a-ba1c-de529d668fed.pdf" TargetMode="External"/><Relationship Id="rId48" Type="http://schemas.openxmlformats.org/officeDocument/2006/relationships/hyperlink" Target="https://www.bseindia.com/xml-data/corpfiling/AttachHis/231d48a0-905d-4979-bee1-f855c401d4e8.pdf" TargetMode="External"/><Relationship Id="rId56" Type="http://schemas.openxmlformats.org/officeDocument/2006/relationships/hyperlink" Target="https://www.bseindia.com/xml-data/corpfiling/AttachHis/138f69e2-b60e-4a6e-8e85-41580a74c437.pdf" TargetMode="External"/><Relationship Id="rId64" Type="http://schemas.openxmlformats.org/officeDocument/2006/relationships/hyperlink" Target="https://www.bseindia.com/xml-data/corpfiling/AttachHis/166da888-b9ad-4223-b83b-c7e156f5fe9f.pdf" TargetMode="External"/><Relationship Id="rId69" Type="http://schemas.openxmlformats.org/officeDocument/2006/relationships/hyperlink" Target="https://www.bseindia.com/stockinfo/AnnPdfOpen.aspx?Pname=\f66c1aa7-a533-4ac2-b735-0a0d9fc26243.pdf" TargetMode="External"/><Relationship Id="rId77" Type="http://schemas.openxmlformats.org/officeDocument/2006/relationships/hyperlink" Target="https://www.bseindia.com/xml-data/corpfiling/AttachHis/8bbc99c1-98e8-41e8-89ac-86e81221a963.pdf" TargetMode="External"/><Relationship Id="rId8" Type="http://schemas.openxmlformats.org/officeDocument/2006/relationships/hyperlink" Target="https://www.bseindia.com/xml-data/corpfiling/AttachHis/231d48a0-905d-4979-bee1-f855c401d4e8.pdf" TargetMode="External"/><Relationship Id="rId51" Type="http://schemas.openxmlformats.org/officeDocument/2006/relationships/hyperlink" Target="https://www.bseindia.com/xml-data/corpfiling/AttachHis/648b7ceb-a0c5-4f5c-a8d9-80f687561427.pdf" TargetMode="External"/><Relationship Id="rId72" Type="http://schemas.openxmlformats.org/officeDocument/2006/relationships/hyperlink" Target="https://www.bseindia.com/xml-data/corpfiling/AttachHis/5427027e-04cf-4edd-9f81-44a2f1f2a5d8.pdf" TargetMode="External"/><Relationship Id="rId80" Type="http://schemas.openxmlformats.org/officeDocument/2006/relationships/hyperlink" Target="https://www.bseindia.com/stockinfo/AnnPdfOpen.aspx?Pname=\adc3e93f-b32f-4f2b-a08c-91f0b18c6aeb.pdf" TargetMode="External"/><Relationship Id="rId3" Type="http://schemas.openxmlformats.org/officeDocument/2006/relationships/hyperlink" Target="https://www.bseindia.com/xml-data/corpfiling/AttachHis/f9c525c6-500b-418a-ba1c-de529d668fed.pdf" TargetMode="External"/><Relationship Id="rId12" Type="http://schemas.openxmlformats.org/officeDocument/2006/relationships/hyperlink" Target="https://www.bseindia.com/xml-data/corpfiling/AttachHis/648b7ceb-a0c5-4f5c-a8d9-80f687561427.pdf" TargetMode="External"/><Relationship Id="rId17" Type="http://schemas.openxmlformats.org/officeDocument/2006/relationships/hyperlink" Target="https://www.bseindia.com/xml-data/corpfiling/AttachHis/3b6e70ed-71fc-46f6-b65c-f1f5f55fe869.pdf" TargetMode="External"/><Relationship Id="rId25" Type="http://schemas.openxmlformats.org/officeDocument/2006/relationships/hyperlink" Target="https://www.bseindia.com/xml-data/corpfiling/AttachHis/c757eac5-3c7e-4c56-a5c5-cd37ffe1c0a5.pdf" TargetMode="External"/><Relationship Id="rId33" Type="http://schemas.openxmlformats.org/officeDocument/2006/relationships/hyperlink" Target="https://www.bseindia.com/xml-data/corpfiling/AttachHis/4300e5eb-d720-4de7-a992-864eb208bf79.pdf" TargetMode="External"/><Relationship Id="rId38" Type="http://schemas.openxmlformats.org/officeDocument/2006/relationships/hyperlink" Target="https://www.bseindia.com/xml-data/corpfiling/AttachHis/d3cbeeea-de68-4b77-bfa3-9bfe1afbc503.pdf" TargetMode="External"/><Relationship Id="rId46" Type="http://schemas.openxmlformats.org/officeDocument/2006/relationships/hyperlink" Target="https://www.bseindia.com/xml-data/corpfiling/AttachHis/bf787958-642f-4d2e-8b39-4642011531dc.pdf" TargetMode="External"/><Relationship Id="rId59" Type="http://schemas.openxmlformats.org/officeDocument/2006/relationships/hyperlink" Target="https://www.bseindia.com/xml-data/corpfiling/AttachHis/9025bae6-ed1c-41e0-85e7-33682bc1edd0.pdf" TargetMode="External"/><Relationship Id="rId67" Type="http://schemas.openxmlformats.org/officeDocument/2006/relationships/hyperlink" Target="https://www.bseindia.com/xml-data/corpfiling/AttachHis/1712bec0-eb1b-4c0e-93cf-ffe2228ee187.pdf" TargetMode="External"/><Relationship Id="rId20" Type="http://schemas.openxmlformats.org/officeDocument/2006/relationships/hyperlink" Target="https://www.bseindia.com/xml-data/corpfiling/AttachHis/39c729e6-6af2-461f-9701-da762cd64cd7.pdf" TargetMode="External"/><Relationship Id="rId41" Type="http://schemas.openxmlformats.org/officeDocument/2006/relationships/hyperlink" Target="https://www.bseindia.com/xml-data/corpfiling/AttachHis/de066255-8ad1-4a3f-89da-3318a4d8dcb7.pdf" TargetMode="External"/><Relationship Id="rId54" Type="http://schemas.openxmlformats.org/officeDocument/2006/relationships/hyperlink" Target="https://www.bseindia.com/xml-data/corpfiling/AttachHis/2c745f12-4715-4138-a7b4-d0f815caca9c.pdf" TargetMode="External"/><Relationship Id="rId62" Type="http://schemas.openxmlformats.org/officeDocument/2006/relationships/hyperlink" Target="https://www.bseindia.com/xml-data/corpfiling/AttachHis/fa5b7565-50e5-4648-ab6b-ce9ccbe47259.pdf" TargetMode="External"/><Relationship Id="rId70" Type="http://schemas.openxmlformats.org/officeDocument/2006/relationships/hyperlink" Target="https://www.bseindia.com/xml-data/corpfiling/AttachHis/61ad4c1b-7a46-4dac-8e33-6e6661db8240.pdf" TargetMode="External"/><Relationship Id="rId75" Type="http://schemas.openxmlformats.org/officeDocument/2006/relationships/hyperlink" Target="https://www.bseindia.com/xml-data/corpfiling/AttachHis/7e810a09-8466-424c-b7fa-aa564a4398a5.pdf" TargetMode="External"/><Relationship Id="rId1" Type="http://schemas.openxmlformats.org/officeDocument/2006/relationships/hyperlink" Target="https://www.bseindia.com/xml-data/corpfiling/AttachHis/de066255-8ad1-4a3f-89da-3318a4d8dcb7.pdf" TargetMode="External"/><Relationship Id="rId6" Type="http://schemas.openxmlformats.org/officeDocument/2006/relationships/hyperlink" Target="https://www.bseindia.com/xml-data/corpfiling/AttachHis/bf787958-642f-4d2e-8b39-4642011531dc.pdf" TargetMode="External"/><Relationship Id="rId15" Type="http://schemas.openxmlformats.org/officeDocument/2006/relationships/hyperlink" Target="https://www.bseindia.com/stockinfo/AnnPdfOpen.aspx?Pname=\adc3e93f-b32f-4f2b-a08c-91f0b18c6aeb.pdf" TargetMode="External"/><Relationship Id="rId23" Type="http://schemas.openxmlformats.org/officeDocument/2006/relationships/hyperlink" Target="http://www.bseindia.com/xml-data/corpfiling/AttachHis/e62d7b16-01a8-4576-ad09-9b351e3e06e1.pdf" TargetMode="External"/><Relationship Id="rId28" Type="http://schemas.openxmlformats.org/officeDocument/2006/relationships/hyperlink" Target="http://www.bseindia.com/xml-data/corpfiling/AttachHis/f1159cb8-cffa-4caf-8829-52380733554d.pdf" TargetMode="External"/><Relationship Id="rId36" Type="http://schemas.openxmlformats.org/officeDocument/2006/relationships/hyperlink" Target="https://www.bseindia.com/xml-data/corpfiling/AttachHis/4c6cfc93-31ae-4e42-8a94-75a2fb33bf9b.pdf" TargetMode="External"/><Relationship Id="rId49" Type="http://schemas.openxmlformats.org/officeDocument/2006/relationships/hyperlink" Target="https://www.bseindia.com/xml-data/corpfiling/AttachHis/44d0c07b-0727-4b5f-a47d-b6aba91e51d6.pdf" TargetMode="External"/><Relationship Id="rId57" Type="http://schemas.openxmlformats.org/officeDocument/2006/relationships/hyperlink" Target="https://www.bseindia.com/xml-data/corpfiling/AttachHis/058c7dbd-8ea6-4714-90a6-a433f7c422e6.pdf" TargetMode="External"/><Relationship Id="rId10" Type="http://schemas.openxmlformats.org/officeDocument/2006/relationships/hyperlink" Target="https://www.bseindia.com/xml-data/corpfiling/AttachHis/44d0c07b-0727-4b5f-a47d-b6aba91e51d6.pdf" TargetMode="External"/><Relationship Id="rId31" Type="http://schemas.openxmlformats.org/officeDocument/2006/relationships/hyperlink" Target="https://www.bseindia.com/stockinfo/AnnPdfOpen.aspx?Pname=\f66c1aa7-a533-4ac2-b735-0a0d9fc26243.pdf" TargetMode="External"/><Relationship Id="rId44" Type="http://schemas.openxmlformats.org/officeDocument/2006/relationships/hyperlink" Target="https://www.bseindia.com/xml-data/corpfiling/AttachHis/5e2ee0c9-f4b4-4486-b247-674b01b11936.pdf" TargetMode="External"/><Relationship Id="rId52" Type="http://schemas.openxmlformats.org/officeDocument/2006/relationships/hyperlink" Target="https://www.bseindia.com/xml-data/corpfiling/AttachHis/4e11c6f6-92f5-4dd4-8369-b5c770b30ae9.pdf" TargetMode="External"/><Relationship Id="rId60" Type="http://schemas.openxmlformats.org/officeDocument/2006/relationships/hyperlink" Target="https://www.bseindia.com/xml-data/corpfiling/AttachHis/442f2091-6b51-4afc-a586-e08fa2a04903.pdf" TargetMode="External"/><Relationship Id="rId65" Type="http://schemas.openxmlformats.org/officeDocument/2006/relationships/hyperlink" Target="https://www.bseindia.com/stockinfo/AnnPdfOpen.aspx?Pname=\41bfc39f-0b4e-4de3-ac29-6f2aab62dc00.pdf" TargetMode="External"/><Relationship Id="rId73" Type="http://schemas.openxmlformats.org/officeDocument/2006/relationships/hyperlink" Target="https://www.bseindia.com/xml-data/corpfiling/AttachHis/138f69e2-b60e-4a6e-8e85-41580a74c437.pdf" TargetMode="External"/><Relationship Id="rId78" Type="http://schemas.openxmlformats.org/officeDocument/2006/relationships/hyperlink" Target="https://www.bseindia.com/xml-data/corpfiling/AttachHis/8d3f1b7c-9413-401b-89da-9b7634a1adad.pdf" TargetMode="External"/><Relationship Id="rId81" Type="http://schemas.openxmlformats.org/officeDocument/2006/relationships/printerSettings" Target="../printerSettings/printerSettings1.bin"/><Relationship Id="rId4" Type="http://schemas.openxmlformats.org/officeDocument/2006/relationships/hyperlink" Target="https://www.bseindia.com/xml-data/corpfiling/AttachHis/5e2ee0c9-f4b4-4486-b247-674b01b11936.pdf" TargetMode="External"/><Relationship Id="rId9" Type="http://schemas.openxmlformats.org/officeDocument/2006/relationships/hyperlink" Target="https://www.bseindia.com/stockinfo/AnnPdfOpen.aspx?Pname=\a3fa3c06-68a4-408b-9d3e-089ebd48d102.pdf" TargetMode="External"/><Relationship Id="rId13" Type="http://schemas.openxmlformats.org/officeDocument/2006/relationships/hyperlink" Target="https://www.bseindia.com/xml-data/corpfiling/AttachHis/4e11c6f6-92f5-4dd4-8369-b5c770b30ae9.pdf" TargetMode="External"/><Relationship Id="rId18" Type="http://schemas.openxmlformats.org/officeDocument/2006/relationships/hyperlink" Target="https://www.bseindia.com/xml-data/corpfiling/AttachHis/138f69e2-b60e-4a6e-8e85-41580a74c437.pdf" TargetMode="External"/><Relationship Id="rId39" Type="http://schemas.openxmlformats.org/officeDocument/2006/relationships/hyperlink" Target="https://www.bseindia.com/xml-data/corpfiling/AttachHis/8bbc99c1-98e8-41e8-89ac-86e81221a963.pdf" TargetMode="External"/><Relationship Id="rId34" Type="http://schemas.openxmlformats.org/officeDocument/2006/relationships/hyperlink" Target="https://www.bseindia.com/xml-data/corpfiling/AttachHis/5427027e-04cf-4edd-9f81-44a2f1f2a5d8.pdf" TargetMode="External"/><Relationship Id="rId50" Type="http://schemas.openxmlformats.org/officeDocument/2006/relationships/hyperlink" Target="https://www.bseindia.com/xml-data/corpfiling/AttachHis/19d833a8-dbc7-4553-982e-75923c474c86.pdf" TargetMode="External"/><Relationship Id="rId55" Type="http://schemas.openxmlformats.org/officeDocument/2006/relationships/hyperlink" Target="https://www.bseindia.com/xml-data/corpfiling/AttachHis/3b6e70ed-71fc-46f6-b65c-f1f5f55fe869.pdf" TargetMode="External"/><Relationship Id="rId76" Type="http://schemas.openxmlformats.org/officeDocument/2006/relationships/hyperlink" Target="https://www.bseindia.com/xml-data/corpfiling/AttachHis/d3cbeeea-de68-4b77-bfa3-9bfe1afbc503.pdf" TargetMode="External"/><Relationship Id="rId7" Type="http://schemas.openxmlformats.org/officeDocument/2006/relationships/hyperlink" Target="https://www.bseindia.com/stockinfo/AnnPdfOpen.aspx?Pname=\938c3dc8-b424-40fc-836b-101415d323cd.pdf" TargetMode="External"/><Relationship Id="rId71" Type="http://schemas.openxmlformats.org/officeDocument/2006/relationships/hyperlink" Target="https://www.bseindia.com/xml-data/corpfiling/AttachHis/4300e5eb-d720-4de7-a992-864eb208bf79.pdf" TargetMode="External"/><Relationship Id="rId2" Type="http://schemas.openxmlformats.org/officeDocument/2006/relationships/hyperlink" Target="https://www.bseindia.com/xml-data/corpfiling/AttachHis/fbb78fae-91d5-4556-9e76-e9582a6d8d8a.pdf" TargetMode="External"/><Relationship Id="rId29" Type="http://schemas.openxmlformats.org/officeDocument/2006/relationships/hyperlink" Target="https://www.bseindia.com/xml-data/corpfiling/AttachHis/1712bec0-eb1b-4c0e-93cf-ffe2228ee187.pdf" TargetMode="External"/><Relationship Id="rId24" Type="http://schemas.openxmlformats.org/officeDocument/2006/relationships/hyperlink" Target="https://www.bseindia.com/xml-data/corpfiling/AttachHis/fa5b7565-50e5-4648-ab6b-ce9ccbe47259.pdf" TargetMode="External"/><Relationship Id="rId40" Type="http://schemas.openxmlformats.org/officeDocument/2006/relationships/hyperlink" Target="https://www.bseindia.com/xml-data/corpfiling/AttachHis/8d3f1b7c-9413-401b-89da-9b7634a1adad.pdf" TargetMode="External"/><Relationship Id="rId45" Type="http://schemas.openxmlformats.org/officeDocument/2006/relationships/hyperlink" Target="https://www.lnt.in/LTReport2025/pdf/L&amp;T_AR25.pdf" TargetMode="External"/><Relationship Id="rId66" Type="http://schemas.openxmlformats.org/officeDocument/2006/relationships/hyperlink" Target="http://www.bseindia.com/xml-data/corpfiling/AttachHis/f1159cb8-cffa-4caf-8829-52380733554d.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65618-6386-4EF8-8AE5-5C3A16318AF7}">
  <dimension ref="A1:C129"/>
  <sheetViews>
    <sheetView showGridLines="0" tabSelected="1" zoomScale="90" zoomScaleNormal="90" workbookViewId="0">
      <selection sqref="A1:C1"/>
    </sheetView>
  </sheetViews>
  <sheetFormatPr defaultRowHeight="14.4" x14ac:dyDescent="0.3"/>
  <cols>
    <col min="1" max="1" width="13.109375" bestFit="1" customWidth="1"/>
    <col min="2" max="2" width="26.6640625" bestFit="1" customWidth="1"/>
    <col min="3" max="3" width="90.6640625" bestFit="1" customWidth="1"/>
  </cols>
  <sheetData>
    <row r="1" spans="1:3" s="27" customFormat="1" ht="18" x14ac:dyDescent="0.35">
      <c r="A1" s="80" t="s">
        <v>12</v>
      </c>
      <c r="B1" s="80"/>
      <c r="C1" s="80"/>
    </row>
    <row r="2" spans="1:3" s="27" customFormat="1" x14ac:dyDescent="0.3"/>
    <row r="3" spans="1:3" s="27" customFormat="1" x14ac:dyDescent="0.3">
      <c r="A3" s="39" t="s">
        <v>4841</v>
      </c>
      <c r="B3" s="39" t="s">
        <v>4842</v>
      </c>
      <c r="C3" s="39" t="s">
        <v>4843</v>
      </c>
    </row>
    <row r="4" spans="1:3" x14ac:dyDescent="0.3">
      <c r="A4" s="40" t="s">
        <v>27</v>
      </c>
      <c r="B4" s="41" t="s">
        <v>4716</v>
      </c>
      <c r="C4" s="40" t="s">
        <v>29</v>
      </c>
    </row>
    <row r="5" spans="1:3" x14ac:dyDescent="0.3">
      <c r="A5" s="40" t="s">
        <v>216</v>
      </c>
      <c r="B5" s="41" t="s">
        <v>4717</v>
      </c>
      <c r="C5" s="40" t="s">
        <v>217</v>
      </c>
    </row>
    <row r="6" spans="1:3" x14ac:dyDescent="0.3">
      <c r="A6" s="40" t="s">
        <v>404</v>
      </c>
      <c r="B6" s="41" t="s">
        <v>4718</v>
      </c>
      <c r="C6" s="40" t="s">
        <v>405</v>
      </c>
    </row>
    <row r="7" spans="1:3" x14ac:dyDescent="0.3">
      <c r="A7" s="40" t="s">
        <v>523</v>
      </c>
      <c r="B7" s="41" t="s">
        <v>4719</v>
      </c>
      <c r="C7" s="40" t="s">
        <v>524</v>
      </c>
    </row>
    <row r="8" spans="1:3" x14ac:dyDescent="0.3">
      <c r="A8" s="40" t="s">
        <v>576</v>
      </c>
      <c r="B8" s="41" t="s">
        <v>4720</v>
      </c>
      <c r="C8" s="40" t="s">
        <v>577</v>
      </c>
    </row>
    <row r="9" spans="1:3" x14ac:dyDescent="0.3">
      <c r="A9" s="40" t="s">
        <v>825</v>
      </c>
      <c r="B9" s="41" t="s">
        <v>4721</v>
      </c>
      <c r="C9" s="40" t="s">
        <v>826</v>
      </c>
    </row>
    <row r="10" spans="1:3" x14ac:dyDescent="0.3">
      <c r="A10" s="40" t="s">
        <v>871</v>
      </c>
      <c r="B10" s="41" t="s">
        <v>4722</v>
      </c>
      <c r="C10" s="40" t="s">
        <v>872</v>
      </c>
    </row>
    <row r="11" spans="1:3" x14ac:dyDescent="0.3">
      <c r="A11" s="40" t="s">
        <v>910</v>
      </c>
      <c r="B11" s="41" t="s">
        <v>4723</v>
      </c>
      <c r="C11" s="40" t="s">
        <v>911</v>
      </c>
    </row>
    <row r="12" spans="1:3" x14ac:dyDescent="0.3">
      <c r="A12" s="40" t="s">
        <v>973</v>
      </c>
      <c r="B12" s="41" t="s">
        <v>4724</v>
      </c>
      <c r="C12" s="40" t="s">
        <v>974</v>
      </c>
    </row>
    <row r="13" spans="1:3" x14ac:dyDescent="0.3">
      <c r="A13" s="40" t="s">
        <v>1017</v>
      </c>
      <c r="B13" s="41" t="s">
        <v>4725</v>
      </c>
      <c r="C13" s="40" t="s">
        <v>1018</v>
      </c>
    </row>
    <row r="14" spans="1:3" x14ac:dyDescent="0.3">
      <c r="A14" s="40" t="s">
        <v>1104</v>
      </c>
      <c r="B14" s="41" t="s">
        <v>4726</v>
      </c>
      <c r="C14" s="40" t="s">
        <v>1105</v>
      </c>
    </row>
    <row r="15" spans="1:3" x14ac:dyDescent="0.3">
      <c r="A15" s="40" t="s">
        <v>1148</v>
      </c>
      <c r="B15" s="41" t="s">
        <v>4727</v>
      </c>
      <c r="C15" s="40" t="s">
        <v>1149</v>
      </c>
    </row>
    <row r="16" spans="1:3" x14ac:dyDescent="0.3">
      <c r="A16" s="40" t="s">
        <v>1173</v>
      </c>
      <c r="B16" s="41" t="s">
        <v>4728</v>
      </c>
      <c r="C16" s="40" t="s">
        <v>1174</v>
      </c>
    </row>
    <row r="17" spans="1:3" x14ac:dyDescent="0.3">
      <c r="A17" s="40" t="s">
        <v>1198</v>
      </c>
      <c r="B17" s="41" t="s">
        <v>4729</v>
      </c>
      <c r="C17" s="40" t="s">
        <v>1199</v>
      </c>
    </row>
    <row r="18" spans="1:3" x14ac:dyDescent="0.3">
      <c r="A18" s="40" t="s">
        <v>1273</v>
      </c>
      <c r="B18" s="41" t="s">
        <v>4730</v>
      </c>
      <c r="C18" s="40" t="s">
        <v>1274</v>
      </c>
    </row>
    <row r="19" spans="1:3" x14ac:dyDescent="0.3">
      <c r="A19" s="40" t="s">
        <v>1577</v>
      </c>
      <c r="B19" s="41" t="s">
        <v>4731</v>
      </c>
      <c r="C19" s="40" t="s">
        <v>1578</v>
      </c>
    </row>
    <row r="20" spans="1:3" x14ac:dyDescent="0.3">
      <c r="A20" s="40" t="s">
        <v>1607</v>
      </c>
      <c r="B20" s="41" t="s">
        <v>4732</v>
      </c>
      <c r="C20" s="40" t="s">
        <v>1608</v>
      </c>
    </row>
    <row r="21" spans="1:3" x14ac:dyDescent="0.3">
      <c r="A21" s="40" t="s">
        <v>1872</v>
      </c>
      <c r="B21" s="41" t="s">
        <v>4733</v>
      </c>
      <c r="C21" s="40" t="s">
        <v>1873</v>
      </c>
    </row>
    <row r="22" spans="1:3" x14ac:dyDescent="0.3">
      <c r="A22" s="40" t="s">
        <v>1904</v>
      </c>
      <c r="B22" s="41" t="s">
        <v>4734</v>
      </c>
      <c r="C22" s="40" t="s">
        <v>1905</v>
      </c>
    </row>
    <row r="23" spans="1:3" x14ac:dyDescent="0.3">
      <c r="A23" s="40" t="s">
        <v>1909</v>
      </c>
      <c r="B23" s="41" t="s">
        <v>4735</v>
      </c>
      <c r="C23" s="40" t="s">
        <v>1910</v>
      </c>
    </row>
    <row r="24" spans="1:3" x14ac:dyDescent="0.3">
      <c r="A24" s="40" t="s">
        <v>2020</v>
      </c>
      <c r="B24" s="41" t="s">
        <v>4736</v>
      </c>
      <c r="C24" s="40" t="s">
        <v>2021</v>
      </c>
    </row>
    <row r="25" spans="1:3" x14ac:dyDescent="0.3">
      <c r="A25" s="40" t="s">
        <v>2169</v>
      </c>
      <c r="B25" s="41" t="s">
        <v>4737</v>
      </c>
      <c r="C25" s="40" t="s">
        <v>2170</v>
      </c>
    </row>
    <row r="26" spans="1:3" x14ac:dyDescent="0.3">
      <c r="A26" s="40" t="s">
        <v>2213</v>
      </c>
      <c r="B26" s="41" t="s">
        <v>4738</v>
      </c>
      <c r="C26" s="40" t="s">
        <v>2214</v>
      </c>
    </row>
    <row r="27" spans="1:3" x14ac:dyDescent="0.3">
      <c r="A27" s="40" t="s">
        <v>2215</v>
      </c>
      <c r="B27" s="41" t="s">
        <v>4739</v>
      </c>
      <c r="C27" s="40" t="s">
        <v>2216</v>
      </c>
    </row>
    <row r="28" spans="1:3" x14ac:dyDescent="0.3">
      <c r="A28" s="40" t="s">
        <v>2242</v>
      </c>
      <c r="B28" s="41" t="s">
        <v>4740</v>
      </c>
      <c r="C28" s="40" t="s">
        <v>2243</v>
      </c>
    </row>
    <row r="29" spans="1:3" x14ac:dyDescent="0.3">
      <c r="A29" s="40" t="s">
        <v>2256</v>
      </c>
      <c r="B29" s="41" t="s">
        <v>4741</v>
      </c>
      <c r="C29" s="40" t="s">
        <v>2257</v>
      </c>
    </row>
    <row r="30" spans="1:3" x14ac:dyDescent="0.3">
      <c r="A30" s="40" t="s">
        <v>2279</v>
      </c>
      <c r="B30" s="41" t="s">
        <v>4742</v>
      </c>
      <c r="C30" s="40" t="s">
        <v>2280</v>
      </c>
    </row>
    <row r="31" spans="1:3" x14ac:dyDescent="0.3">
      <c r="A31" s="40" t="s">
        <v>2343</v>
      </c>
      <c r="B31" s="41" t="s">
        <v>4743</v>
      </c>
      <c r="C31" s="40" t="s">
        <v>2344</v>
      </c>
    </row>
    <row r="32" spans="1:3" x14ac:dyDescent="0.3">
      <c r="A32" s="40" t="s">
        <v>2351</v>
      </c>
      <c r="B32" s="41" t="s">
        <v>4744</v>
      </c>
      <c r="C32" s="40" t="s">
        <v>2352</v>
      </c>
    </row>
    <row r="33" spans="1:3" x14ac:dyDescent="0.3">
      <c r="A33" s="40" t="s">
        <v>2550</v>
      </c>
      <c r="B33" s="41" t="s">
        <v>4745</v>
      </c>
      <c r="C33" s="40" t="s">
        <v>2551</v>
      </c>
    </row>
    <row r="34" spans="1:3" x14ac:dyDescent="0.3">
      <c r="A34" s="40" t="s">
        <v>1590</v>
      </c>
      <c r="B34" s="41" t="s">
        <v>4746</v>
      </c>
      <c r="C34" s="40" t="s">
        <v>2564</v>
      </c>
    </row>
    <row r="35" spans="1:3" x14ac:dyDescent="0.3">
      <c r="A35" s="40" t="s">
        <v>2674</v>
      </c>
      <c r="B35" s="41" t="s">
        <v>4747</v>
      </c>
      <c r="C35" s="40" t="s">
        <v>2675</v>
      </c>
    </row>
    <row r="36" spans="1:3" x14ac:dyDescent="0.3">
      <c r="A36" s="40" t="s">
        <v>2806</v>
      </c>
      <c r="B36" s="41" t="s">
        <v>4748</v>
      </c>
      <c r="C36" s="40" t="s">
        <v>2341</v>
      </c>
    </row>
    <row r="37" spans="1:3" x14ac:dyDescent="0.3">
      <c r="A37" s="40" t="s">
        <v>2810</v>
      </c>
      <c r="B37" s="41" t="s">
        <v>4749</v>
      </c>
      <c r="C37" s="40" t="s">
        <v>2811</v>
      </c>
    </row>
    <row r="38" spans="1:3" x14ac:dyDescent="0.3">
      <c r="A38" s="40" t="s">
        <v>2827</v>
      </c>
      <c r="B38" s="41" t="s">
        <v>4750</v>
      </c>
      <c r="C38" s="40" t="s">
        <v>2828</v>
      </c>
    </row>
    <row r="39" spans="1:3" x14ac:dyDescent="0.3">
      <c r="A39" s="40" t="s">
        <v>2829</v>
      </c>
      <c r="B39" s="41" t="s">
        <v>4751</v>
      </c>
      <c r="C39" s="40" t="s">
        <v>2830</v>
      </c>
    </row>
    <row r="40" spans="1:3" x14ac:dyDescent="0.3">
      <c r="A40" s="40" t="s">
        <v>2831</v>
      </c>
      <c r="B40" s="41" t="s">
        <v>4752</v>
      </c>
      <c r="C40" s="40" t="s">
        <v>2832</v>
      </c>
    </row>
    <row r="41" spans="1:3" x14ac:dyDescent="0.3">
      <c r="A41" s="40" t="s">
        <v>2918</v>
      </c>
      <c r="B41" s="41" t="s">
        <v>4753</v>
      </c>
      <c r="C41" s="40" t="s">
        <v>2919</v>
      </c>
    </row>
    <row r="42" spans="1:3" x14ac:dyDescent="0.3">
      <c r="A42" s="40" t="s">
        <v>2980</v>
      </c>
      <c r="B42" s="41" t="s">
        <v>4754</v>
      </c>
      <c r="C42" s="40" t="s">
        <v>2981</v>
      </c>
    </row>
    <row r="43" spans="1:3" x14ac:dyDescent="0.3">
      <c r="A43" s="40" t="s">
        <v>2991</v>
      </c>
      <c r="B43" s="41" t="s">
        <v>4755</v>
      </c>
      <c r="C43" s="40" t="s">
        <v>2992</v>
      </c>
    </row>
    <row r="44" spans="1:3" x14ac:dyDescent="0.3">
      <c r="A44" s="40" t="s">
        <v>3004</v>
      </c>
      <c r="B44" s="41" t="s">
        <v>4756</v>
      </c>
      <c r="C44" s="40" t="s">
        <v>3005</v>
      </c>
    </row>
    <row r="45" spans="1:3" x14ac:dyDescent="0.3">
      <c r="A45" s="40" t="s">
        <v>3008</v>
      </c>
      <c r="B45" s="41" t="s">
        <v>4757</v>
      </c>
      <c r="C45" s="40" t="s">
        <v>3009</v>
      </c>
    </row>
    <row r="46" spans="1:3" x14ac:dyDescent="0.3">
      <c r="A46" s="40" t="s">
        <v>3012</v>
      </c>
      <c r="B46" s="41" t="s">
        <v>4758</v>
      </c>
      <c r="C46" s="40" t="s">
        <v>3013</v>
      </c>
    </row>
    <row r="47" spans="1:3" x14ac:dyDescent="0.3">
      <c r="A47" s="40" t="s">
        <v>3020</v>
      </c>
      <c r="B47" s="41" t="s">
        <v>4759</v>
      </c>
      <c r="C47" s="40" t="s">
        <v>3021</v>
      </c>
    </row>
    <row r="48" spans="1:3" x14ac:dyDescent="0.3">
      <c r="A48" s="40" t="s">
        <v>3022</v>
      </c>
      <c r="B48" s="41" t="s">
        <v>4760</v>
      </c>
      <c r="C48" s="40" t="s">
        <v>3023</v>
      </c>
    </row>
    <row r="49" spans="1:3" x14ac:dyDescent="0.3">
      <c r="A49" s="40" t="s">
        <v>3024</v>
      </c>
      <c r="B49" s="41" t="s">
        <v>4761</v>
      </c>
      <c r="C49" s="40" t="s">
        <v>3025</v>
      </c>
    </row>
    <row r="50" spans="1:3" x14ac:dyDescent="0.3">
      <c r="A50" s="40" t="s">
        <v>3026</v>
      </c>
      <c r="B50" s="41" t="s">
        <v>4762</v>
      </c>
      <c r="C50" s="40" t="s">
        <v>3027</v>
      </c>
    </row>
    <row r="51" spans="1:3" x14ac:dyDescent="0.3">
      <c r="A51" s="40" t="s">
        <v>3031</v>
      </c>
      <c r="B51" s="41" t="s">
        <v>4763</v>
      </c>
      <c r="C51" s="40" t="s">
        <v>3032</v>
      </c>
    </row>
    <row r="52" spans="1:3" x14ac:dyDescent="0.3">
      <c r="A52" s="40" t="s">
        <v>3039</v>
      </c>
      <c r="B52" s="41" t="s">
        <v>4764</v>
      </c>
      <c r="C52" s="40" t="s">
        <v>3040</v>
      </c>
    </row>
    <row r="53" spans="1:3" x14ac:dyDescent="0.3">
      <c r="A53" s="40" t="s">
        <v>3043</v>
      </c>
      <c r="B53" s="41" t="s">
        <v>4765</v>
      </c>
      <c r="C53" s="40" t="s">
        <v>3044</v>
      </c>
    </row>
    <row r="54" spans="1:3" x14ac:dyDescent="0.3">
      <c r="A54" s="40" t="s">
        <v>3045</v>
      </c>
      <c r="B54" s="41" t="s">
        <v>4766</v>
      </c>
      <c r="C54" s="40" t="s">
        <v>3046</v>
      </c>
    </row>
    <row r="55" spans="1:3" x14ac:dyDescent="0.3">
      <c r="A55" s="40" t="s">
        <v>3047</v>
      </c>
      <c r="B55" s="41" t="s">
        <v>4767</v>
      </c>
      <c r="C55" s="40" t="s">
        <v>3048</v>
      </c>
    </row>
    <row r="56" spans="1:3" x14ac:dyDescent="0.3">
      <c r="A56" s="40" t="s">
        <v>3150</v>
      </c>
      <c r="B56" s="41" t="s">
        <v>4768</v>
      </c>
      <c r="C56" s="40" t="s">
        <v>3151</v>
      </c>
    </row>
    <row r="57" spans="1:3" x14ac:dyDescent="0.3">
      <c r="A57" s="40" t="s">
        <v>3152</v>
      </c>
      <c r="B57" s="41" t="s">
        <v>4769</v>
      </c>
      <c r="C57" s="40" t="s">
        <v>3153</v>
      </c>
    </row>
    <row r="58" spans="1:3" x14ac:dyDescent="0.3">
      <c r="A58" s="40" t="s">
        <v>3193</v>
      </c>
      <c r="B58" s="41" t="s">
        <v>4770</v>
      </c>
      <c r="C58" s="40" t="s">
        <v>3194</v>
      </c>
    </row>
    <row r="59" spans="1:3" x14ac:dyDescent="0.3">
      <c r="A59" s="40" t="s">
        <v>3213</v>
      </c>
      <c r="B59" s="41" t="s">
        <v>4771</v>
      </c>
      <c r="C59" s="40" t="s">
        <v>3214</v>
      </c>
    </row>
    <row r="60" spans="1:3" x14ac:dyDescent="0.3">
      <c r="A60" s="40" t="s">
        <v>3227</v>
      </c>
      <c r="B60" s="41" t="s">
        <v>4772</v>
      </c>
      <c r="C60" s="40" t="s">
        <v>3228</v>
      </c>
    </row>
    <row r="61" spans="1:3" x14ac:dyDescent="0.3">
      <c r="A61" s="40" t="s">
        <v>3241</v>
      </c>
      <c r="B61" s="41" t="s">
        <v>4773</v>
      </c>
      <c r="C61" s="40" t="s">
        <v>3242</v>
      </c>
    </row>
    <row r="62" spans="1:3" x14ac:dyDescent="0.3">
      <c r="A62" s="40" t="s">
        <v>3257</v>
      </c>
      <c r="B62" s="41" t="s">
        <v>4774</v>
      </c>
      <c r="C62" s="40" t="s">
        <v>3258</v>
      </c>
    </row>
    <row r="63" spans="1:3" x14ac:dyDescent="0.3">
      <c r="A63" s="40" t="s">
        <v>3259</v>
      </c>
      <c r="B63" s="41" t="s">
        <v>4775</v>
      </c>
      <c r="C63" s="40" t="s">
        <v>3260</v>
      </c>
    </row>
    <row r="64" spans="1:3" x14ac:dyDescent="0.3">
      <c r="A64" s="40" t="s">
        <v>3261</v>
      </c>
      <c r="B64" s="41" t="s">
        <v>4776</v>
      </c>
      <c r="C64" s="40" t="s">
        <v>3262</v>
      </c>
    </row>
    <row r="65" spans="1:3" x14ac:dyDescent="0.3">
      <c r="A65" s="40" t="s">
        <v>3271</v>
      </c>
      <c r="B65" s="41" t="s">
        <v>4777</v>
      </c>
      <c r="C65" s="40" t="s">
        <v>3272</v>
      </c>
    </row>
    <row r="66" spans="1:3" x14ac:dyDescent="0.3">
      <c r="A66" s="40" t="s">
        <v>3278</v>
      </c>
      <c r="B66" s="41" t="s">
        <v>4778</v>
      </c>
      <c r="C66" s="40" t="s">
        <v>3279</v>
      </c>
    </row>
    <row r="67" spans="1:3" x14ac:dyDescent="0.3">
      <c r="A67" s="40" t="s">
        <v>3144</v>
      </c>
      <c r="B67" s="41" t="s">
        <v>4779</v>
      </c>
      <c r="C67" s="40" t="s">
        <v>3295</v>
      </c>
    </row>
    <row r="68" spans="1:3" x14ac:dyDescent="0.3">
      <c r="A68" s="40" t="s">
        <v>3296</v>
      </c>
      <c r="B68" s="41" t="s">
        <v>4780</v>
      </c>
      <c r="C68" s="40" t="s">
        <v>3297</v>
      </c>
    </row>
    <row r="69" spans="1:3" x14ac:dyDescent="0.3">
      <c r="A69" s="40" t="s">
        <v>3301</v>
      </c>
      <c r="B69" s="41" t="s">
        <v>4781</v>
      </c>
      <c r="C69" s="40" t="s">
        <v>3302</v>
      </c>
    </row>
    <row r="70" spans="1:3" x14ac:dyDescent="0.3">
      <c r="A70" s="40" t="s">
        <v>3349</v>
      </c>
      <c r="B70" s="41" t="s">
        <v>4782</v>
      </c>
      <c r="C70" s="40" t="s">
        <v>3350</v>
      </c>
    </row>
    <row r="71" spans="1:3" x14ac:dyDescent="0.3">
      <c r="A71" s="40" t="s">
        <v>3352</v>
      </c>
      <c r="B71" s="41" t="s">
        <v>4783</v>
      </c>
      <c r="C71" s="40" t="s">
        <v>3353</v>
      </c>
    </row>
    <row r="72" spans="1:3" x14ac:dyDescent="0.3">
      <c r="A72" s="40" t="s">
        <v>3390</v>
      </c>
      <c r="B72" s="41" t="s">
        <v>4784</v>
      </c>
      <c r="C72" s="40" t="s">
        <v>3391</v>
      </c>
    </row>
    <row r="73" spans="1:3" x14ac:dyDescent="0.3">
      <c r="A73" s="40" t="s">
        <v>3414</v>
      </c>
      <c r="B73" s="41" t="s">
        <v>4785</v>
      </c>
      <c r="C73" s="40" t="s">
        <v>3415</v>
      </c>
    </row>
    <row r="74" spans="1:3" x14ac:dyDescent="0.3">
      <c r="A74" s="40" t="s">
        <v>3416</v>
      </c>
      <c r="B74" s="41" t="s">
        <v>4786</v>
      </c>
      <c r="C74" s="40" t="s">
        <v>3417</v>
      </c>
    </row>
    <row r="75" spans="1:3" x14ac:dyDescent="0.3">
      <c r="A75" s="40" t="s">
        <v>3427</v>
      </c>
      <c r="B75" s="41" t="s">
        <v>4787</v>
      </c>
      <c r="C75" s="40" t="s">
        <v>3428</v>
      </c>
    </row>
    <row r="76" spans="1:3" x14ac:dyDescent="0.3">
      <c r="A76" s="40" t="s">
        <v>3465</v>
      </c>
      <c r="B76" s="41" t="s">
        <v>4788</v>
      </c>
      <c r="C76" s="40" t="s">
        <v>3466</v>
      </c>
    </row>
    <row r="77" spans="1:3" x14ac:dyDescent="0.3">
      <c r="A77" s="40" t="s">
        <v>3011</v>
      </c>
      <c r="B77" s="41" t="s">
        <v>4789</v>
      </c>
      <c r="C77" s="40" t="s">
        <v>3481</v>
      </c>
    </row>
    <row r="78" spans="1:3" x14ac:dyDescent="0.3">
      <c r="A78" s="40" t="s">
        <v>3497</v>
      </c>
      <c r="B78" s="41" t="s">
        <v>4790</v>
      </c>
      <c r="C78" s="40" t="s">
        <v>3498</v>
      </c>
    </row>
    <row r="79" spans="1:3" x14ac:dyDescent="0.3">
      <c r="A79" s="40" t="s">
        <v>3532</v>
      </c>
      <c r="B79" s="41" t="s">
        <v>4791</v>
      </c>
      <c r="C79" s="40" t="s">
        <v>3533</v>
      </c>
    </row>
    <row r="80" spans="1:3" x14ac:dyDescent="0.3">
      <c r="A80" s="40" t="s">
        <v>3540</v>
      </c>
      <c r="B80" s="41" t="s">
        <v>4792</v>
      </c>
      <c r="C80" s="40" t="s">
        <v>3541</v>
      </c>
    </row>
    <row r="81" spans="1:3" x14ac:dyDescent="0.3">
      <c r="A81" s="40" t="s">
        <v>3575</v>
      </c>
      <c r="B81" s="41" t="s">
        <v>4793</v>
      </c>
      <c r="C81" s="40" t="s">
        <v>3576</v>
      </c>
    </row>
    <row r="82" spans="1:3" x14ac:dyDescent="0.3">
      <c r="A82" s="40" t="s">
        <v>3141</v>
      </c>
      <c r="B82" s="41" t="s">
        <v>4794</v>
      </c>
      <c r="C82" s="40" t="s">
        <v>3586</v>
      </c>
    </row>
    <row r="83" spans="1:3" x14ac:dyDescent="0.3">
      <c r="A83" s="40" t="s">
        <v>3617</v>
      </c>
      <c r="B83" s="41" t="s">
        <v>4795</v>
      </c>
      <c r="C83" s="40" t="s">
        <v>3618</v>
      </c>
    </row>
    <row r="84" spans="1:3" x14ac:dyDescent="0.3">
      <c r="A84" s="40" t="s">
        <v>3634</v>
      </c>
      <c r="B84" s="41" t="s">
        <v>4796</v>
      </c>
      <c r="C84" s="40" t="s">
        <v>3635</v>
      </c>
    </row>
    <row r="85" spans="1:3" x14ac:dyDescent="0.3">
      <c r="A85" s="40" t="s">
        <v>3656</v>
      </c>
      <c r="B85" s="41" t="s">
        <v>4797</v>
      </c>
      <c r="C85" s="40" t="s">
        <v>3657</v>
      </c>
    </row>
    <row r="86" spans="1:3" x14ac:dyDescent="0.3">
      <c r="A86" s="40" t="s">
        <v>1885</v>
      </c>
      <c r="B86" s="41" t="s">
        <v>4798</v>
      </c>
      <c r="C86" s="40" t="s">
        <v>3773</v>
      </c>
    </row>
    <row r="87" spans="1:3" x14ac:dyDescent="0.3">
      <c r="A87" s="40" t="s">
        <v>3774</v>
      </c>
      <c r="B87" s="41" t="s">
        <v>4799</v>
      </c>
      <c r="C87" s="40" t="s">
        <v>3775</v>
      </c>
    </row>
    <row r="88" spans="1:3" x14ac:dyDescent="0.3">
      <c r="A88" s="40" t="s">
        <v>3800</v>
      </c>
      <c r="B88" s="41" t="s">
        <v>4800</v>
      </c>
      <c r="C88" s="40" t="s">
        <v>3801</v>
      </c>
    </row>
    <row r="89" spans="1:3" x14ac:dyDescent="0.3">
      <c r="A89" s="40" t="s">
        <v>3814</v>
      </c>
      <c r="B89" s="41" t="s">
        <v>4801</v>
      </c>
      <c r="C89" s="40" t="s">
        <v>3815</v>
      </c>
    </row>
    <row r="90" spans="1:3" x14ac:dyDescent="0.3">
      <c r="A90" s="40" t="s">
        <v>3867</v>
      </c>
      <c r="B90" s="41" t="s">
        <v>4802</v>
      </c>
      <c r="C90" s="40" t="s">
        <v>3868</v>
      </c>
    </row>
    <row r="91" spans="1:3" x14ac:dyDescent="0.3">
      <c r="A91" s="40" t="s">
        <v>3898</v>
      </c>
      <c r="B91" s="41" t="s">
        <v>4803</v>
      </c>
      <c r="C91" s="40" t="s">
        <v>3899</v>
      </c>
    </row>
    <row r="92" spans="1:3" x14ac:dyDescent="0.3">
      <c r="A92" s="40" t="s">
        <v>3909</v>
      </c>
      <c r="B92" s="41" t="s">
        <v>4804</v>
      </c>
      <c r="C92" s="40" t="s">
        <v>3910</v>
      </c>
    </row>
    <row r="93" spans="1:3" x14ac:dyDescent="0.3">
      <c r="A93" s="40" t="s">
        <v>3916</v>
      </c>
      <c r="B93" s="41" t="s">
        <v>4805</v>
      </c>
      <c r="C93" s="40" t="s">
        <v>3917</v>
      </c>
    </row>
    <row r="94" spans="1:3" x14ac:dyDescent="0.3">
      <c r="A94" s="40" t="s">
        <v>4025</v>
      </c>
      <c r="B94" s="41" t="s">
        <v>4806</v>
      </c>
      <c r="C94" s="40" t="s">
        <v>4026</v>
      </c>
    </row>
    <row r="95" spans="1:3" x14ac:dyDescent="0.3">
      <c r="A95" s="40" t="s">
        <v>4517</v>
      </c>
      <c r="B95" s="41" t="s">
        <v>4807</v>
      </c>
      <c r="C95" s="40" t="s">
        <v>4518</v>
      </c>
    </row>
    <row r="96" spans="1:3" x14ac:dyDescent="0.3">
      <c r="A96" s="40" t="s">
        <v>4522</v>
      </c>
      <c r="B96" s="41" t="s">
        <v>4808</v>
      </c>
      <c r="C96" s="40" t="s">
        <v>4523</v>
      </c>
    </row>
    <row r="97" spans="1:3" x14ac:dyDescent="0.3">
      <c r="A97" s="40" t="s">
        <v>4524</v>
      </c>
      <c r="B97" s="41" t="s">
        <v>4809</v>
      </c>
      <c r="C97" s="40" t="s">
        <v>4525</v>
      </c>
    </row>
    <row r="98" spans="1:3" x14ac:dyDescent="0.3">
      <c r="A98" s="40" t="s">
        <v>4556</v>
      </c>
      <c r="B98" s="41" t="s">
        <v>4810</v>
      </c>
      <c r="C98" s="40" t="s">
        <v>4557</v>
      </c>
    </row>
    <row r="99" spans="1:3" x14ac:dyDescent="0.3">
      <c r="A99" s="40" t="s">
        <v>4558</v>
      </c>
      <c r="B99" s="41" t="s">
        <v>4811</v>
      </c>
      <c r="C99" s="40" t="s">
        <v>4559</v>
      </c>
    </row>
    <row r="100" spans="1:3" x14ac:dyDescent="0.3">
      <c r="A100" s="40" t="s">
        <v>4560</v>
      </c>
      <c r="B100" s="41" t="s">
        <v>4812</v>
      </c>
      <c r="C100" s="40" t="s">
        <v>4561</v>
      </c>
    </row>
    <row r="101" spans="1:3" x14ac:dyDescent="0.3">
      <c r="A101" s="40" t="s">
        <v>4562</v>
      </c>
      <c r="B101" s="41" t="s">
        <v>4813</v>
      </c>
      <c r="C101" s="40" t="s">
        <v>4563</v>
      </c>
    </row>
    <row r="102" spans="1:3" x14ac:dyDescent="0.3">
      <c r="A102" s="40" t="s">
        <v>4579</v>
      </c>
      <c r="B102" s="41" t="s">
        <v>4814</v>
      </c>
      <c r="C102" s="40" t="s">
        <v>4580</v>
      </c>
    </row>
    <row r="103" spans="1:3" x14ac:dyDescent="0.3">
      <c r="A103" s="40" t="s">
        <v>1158</v>
      </c>
      <c r="B103" s="41" t="s">
        <v>4815</v>
      </c>
      <c r="C103" s="40" t="s">
        <v>4584</v>
      </c>
    </row>
    <row r="104" spans="1:3" x14ac:dyDescent="0.3">
      <c r="A104" s="40" t="s">
        <v>4595</v>
      </c>
      <c r="B104" s="41" t="s">
        <v>4816</v>
      </c>
      <c r="C104" s="40" t="s">
        <v>4596</v>
      </c>
    </row>
    <row r="105" spans="1:3" x14ac:dyDescent="0.3">
      <c r="A105" s="40" t="s">
        <v>4597</v>
      </c>
      <c r="B105" s="41" t="s">
        <v>4817</v>
      </c>
      <c r="C105" s="40" t="s">
        <v>4598</v>
      </c>
    </row>
    <row r="106" spans="1:3" x14ac:dyDescent="0.3">
      <c r="A106" s="40" t="s">
        <v>4599</v>
      </c>
      <c r="B106" s="41" t="s">
        <v>4818</v>
      </c>
      <c r="C106" s="40" t="s">
        <v>4600</v>
      </c>
    </row>
    <row r="107" spans="1:3" x14ac:dyDescent="0.3">
      <c r="A107" s="40" t="s">
        <v>4618</v>
      </c>
      <c r="B107" s="41" t="s">
        <v>4819</v>
      </c>
      <c r="C107" s="40" t="s">
        <v>4619</v>
      </c>
    </row>
    <row r="108" spans="1:3" x14ac:dyDescent="0.3">
      <c r="A108" s="40" t="s">
        <v>4620</v>
      </c>
      <c r="B108" s="41" t="s">
        <v>4820</v>
      </c>
      <c r="C108" s="40" t="s">
        <v>4621</v>
      </c>
    </row>
    <row r="109" spans="1:3" x14ac:dyDescent="0.3">
      <c r="A109" s="40" t="s">
        <v>4622</v>
      </c>
      <c r="B109" s="41" t="s">
        <v>4821</v>
      </c>
      <c r="C109" s="40" t="s">
        <v>4623</v>
      </c>
    </row>
    <row r="110" spans="1:3" x14ac:dyDescent="0.3">
      <c r="A110" s="40" t="s">
        <v>4624</v>
      </c>
      <c r="B110" s="41" t="s">
        <v>4822</v>
      </c>
      <c r="C110" s="40" t="s">
        <v>4625</v>
      </c>
    </row>
    <row r="111" spans="1:3" x14ac:dyDescent="0.3">
      <c r="A111" s="40" t="s">
        <v>4632</v>
      </c>
      <c r="B111" s="41" t="s">
        <v>4823</v>
      </c>
      <c r="C111" s="40" t="s">
        <v>4633</v>
      </c>
    </row>
    <row r="112" spans="1:3" x14ac:dyDescent="0.3">
      <c r="A112" s="40" t="s">
        <v>4643</v>
      </c>
      <c r="B112" s="41" t="s">
        <v>4824</v>
      </c>
      <c r="C112" s="40" t="s">
        <v>2338</v>
      </c>
    </row>
    <row r="113" spans="1:3" x14ac:dyDescent="0.3">
      <c r="A113" s="40" t="s">
        <v>4648</v>
      </c>
      <c r="B113" s="41" t="s">
        <v>4825</v>
      </c>
      <c r="C113" s="40" t="s">
        <v>4649</v>
      </c>
    </row>
    <row r="114" spans="1:3" x14ac:dyDescent="0.3">
      <c r="A114" s="40" t="s">
        <v>4650</v>
      </c>
      <c r="B114" s="41" t="s">
        <v>4826</v>
      </c>
      <c r="C114" s="40" t="s">
        <v>4651</v>
      </c>
    </row>
    <row r="115" spans="1:3" x14ac:dyDescent="0.3">
      <c r="A115" s="40" t="s">
        <v>4652</v>
      </c>
      <c r="B115" s="41" t="s">
        <v>4827</v>
      </c>
      <c r="C115" s="40" t="s">
        <v>4653</v>
      </c>
    </row>
    <row r="116" spans="1:3" x14ac:dyDescent="0.3">
      <c r="A116" s="40" t="s">
        <v>4657</v>
      </c>
      <c r="B116" s="41" t="s">
        <v>4828</v>
      </c>
      <c r="C116" s="40" t="s">
        <v>4658</v>
      </c>
    </row>
    <row r="117" spans="1:3" x14ac:dyDescent="0.3">
      <c r="A117" s="40" t="s">
        <v>4659</v>
      </c>
      <c r="B117" s="41" t="s">
        <v>4829</v>
      </c>
      <c r="C117" s="40" t="s">
        <v>4660</v>
      </c>
    </row>
    <row r="118" spans="1:3" x14ac:dyDescent="0.3">
      <c r="A118" s="40" t="s">
        <v>4661</v>
      </c>
      <c r="B118" s="41" t="s">
        <v>4830</v>
      </c>
      <c r="C118" s="40" t="s">
        <v>4662</v>
      </c>
    </row>
    <row r="119" spans="1:3" x14ac:dyDescent="0.3">
      <c r="A119" s="40" t="s">
        <v>3280</v>
      </c>
      <c r="B119" s="41" t="s">
        <v>4831</v>
      </c>
      <c r="C119" s="40" t="s">
        <v>4663</v>
      </c>
    </row>
    <row r="120" spans="1:3" x14ac:dyDescent="0.3">
      <c r="A120" s="40" t="s">
        <v>4664</v>
      </c>
      <c r="B120" s="41" t="s">
        <v>4832</v>
      </c>
      <c r="C120" s="40" t="s">
        <v>4665</v>
      </c>
    </row>
    <row r="121" spans="1:3" x14ac:dyDescent="0.3">
      <c r="A121" s="40" t="s">
        <v>4666</v>
      </c>
      <c r="B121" s="41" t="s">
        <v>4667</v>
      </c>
      <c r="C121" s="40" t="s">
        <v>4667</v>
      </c>
    </row>
    <row r="122" spans="1:3" x14ac:dyDescent="0.3">
      <c r="A122" s="40" t="s">
        <v>3010</v>
      </c>
      <c r="B122" s="41" t="s">
        <v>4668</v>
      </c>
      <c r="C122" s="40" t="s">
        <v>4668</v>
      </c>
    </row>
    <row r="123" spans="1:3" x14ac:dyDescent="0.3">
      <c r="A123" s="40" t="s">
        <v>4669</v>
      </c>
      <c r="B123" s="41" t="s">
        <v>4833</v>
      </c>
      <c r="C123" s="40" t="s">
        <v>4670</v>
      </c>
    </row>
    <row r="124" spans="1:3" x14ac:dyDescent="0.3">
      <c r="A124" s="40" t="s">
        <v>2596</v>
      </c>
      <c r="B124" s="41" t="s">
        <v>4834</v>
      </c>
      <c r="C124" s="40" t="s">
        <v>4679</v>
      </c>
    </row>
    <row r="125" spans="1:3" x14ac:dyDescent="0.3">
      <c r="A125" s="40" t="s">
        <v>4680</v>
      </c>
      <c r="B125" s="41" t="s">
        <v>4835</v>
      </c>
      <c r="C125" s="40" t="s">
        <v>4681</v>
      </c>
    </row>
    <row r="126" spans="1:3" x14ac:dyDescent="0.3">
      <c r="A126" s="40" t="s">
        <v>4682</v>
      </c>
      <c r="B126" s="41" t="s">
        <v>4836</v>
      </c>
      <c r="C126" s="40" t="s">
        <v>4683</v>
      </c>
    </row>
    <row r="127" spans="1:3" x14ac:dyDescent="0.3">
      <c r="A127" s="40" t="s">
        <v>4684</v>
      </c>
      <c r="B127" s="41" t="s">
        <v>4837</v>
      </c>
      <c r="C127" s="40" t="s">
        <v>4685</v>
      </c>
    </row>
    <row r="128" spans="1:3" x14ac:dyDescent="0.3">
      <c r="A128" s="40" t="s">
        <v>4686</v>
      </c>
      <c r="B128" s="41" t="s">
        <v>4838</v>
      </c>
      <c r="C128" s="40" t="s">
        <v>4687</v>
      </c>
    </row>
    <row r="129" spans="1:3" x14ac:dyDescent="0.3">
      <c r="A129" s="40" t="s">
        <v>4714</v>
      </c>
      <c r="B129" s="41" t="s">
        <v>4839</v>
      </c>
      <c r="C129" s="40" t="s">
        <v>4715</v>
      </c>
    </row>
  </sheetData>
  <mergeCells count="1">
    <mergeCell ref="A1:C1"/>
  </mergeCells>
  <hyperlinks>
    <hyperlink ref="B4" location="'SMEEF'!A1" display="'SMEEF'!A1" xr:uid="{AE1B3543-7C97-4525-8023-CBC1686FB596}"/>
    <hyperlink ref="B5" location="'SLMF'!A1" display="'SLMF'!A1" xr:uid="{26CCA2D7-D36D-4D0A-9EED-F60D03C0E4DD}"/>
    <hyperlink ref="B6" location="'SLTEF'!A1" display="'SLTEF'!A1" xr:uid="{77DBD630-DF5F-4A1D-BF63-1812E1F646DB}"/>
    <hyperlink ref="B7" location="'SMGLF'!A1" display="'SMGLF'!A1" xr:uid="{39D667E5-BE00-4C81-A4F8-63B70F55F1D1}"/>
    <hyperlink ref="B8" location="'SEHF'!A1" display="'SEHF'!A1" xr:uid="{0FBD3745-B47D-42A0-8253-47999CC3223A}"/>
    <hyperlink ref="B9" location="'SMIF'!A1" display="'SMIF'!A1" xr:uid="{678BE81A-55BD-4F25-B2C4-94F0F4AFE03F}"/>
    <hyperlink ref="B10" location="'SCOF'!A1" display="'SCOF'!A1" xr:uid="{DC156445-45F7-47AB-BB72-CC1978AF1A35}"/>
    <hyperlink ref="B11" location="'STOF'!A1" display="'STOF'!A1" xr:uid="{A9EEEFDC-2B66-4282-A4CC-A7BFA0A2ADBB}"/>
    <hyperlink ref="B12" location="'SHOF'!A1" display="'SHOF'!A1" xr:uid="{335CF988-C939-4361-B910-65AEB43335A4}"/>
    <hyperlink ref="B13" location="'SCF'!A1" display="'SCF'!A1" xr:uid="{24C4EAE8-5265-4FCE-ADE7-6C132D4AF44A}"/>
    <hyperlink ref="B14" location="'SNIF'!A1" display="'SNIF'!A1" xr:uid="{36019482-806A-4DE8-AE12-D9A49624275C}"/>
    <hyperlink ref="B15" location="'SMCBF-SP'!A1" display="'SMCBF-SP'!A1" xr:uid="{4BFE1CCC-DA63-4971-A773-868336AC2C18}"/>
    <hyperlink ref="B16" location="'SOF'!A1" display="'SOF'!A1" xr:uid="{6BB23CBD-1D95-490A-BC58-730FC65C3D2D}"/>
    <hyperlink ref="B17" location="'SMMDF'!A1" display="'SMMDF'!A1" xr:uid="{00FD05B7-CEC5-465E-87A1-0CC5894F0775}"/>
    <hyperlink ref="B18" location="'SLF'!A1" display="'SLF'!A1" xr:uid="{D26B422A-F639-4EFF-B48C-E821E8CE5EB0}"/>
    <hyperlink ref="B19" location="'SDBF'!A1" display="'SDBF'!A1" xr:uid="{3C021CCA-E579-479D-9962-E9123067FDAB}"/>
    <hyperlink ref="B20" location="'SSF'!A1" display="'SSF'!A1" xr:uid="{09CC86B7-CC38-498B-9B83-14E4556D4544}"/>
    <hyperlink ref="B21" location="'SCRF'!A1" display="'SCRF'!A1" xr:uid="{4BF3A01F-97AB-46E7-B090-DC36650584BC}"/>
    <hyperlink ref="B22" location="'SFEF'!A1" display="'SFEF'!A1" xr:uid="{072AB285-97DC-4C10-971B-68AD5750F053}"/>
    <hyperlink ref="B23" location="'SCHF'!A1" display="'SCHF'!A1" xr:uid="{3ABCC3CF-36DA-42EF-A33B-A567106B76DA}"/>
    <hyperlink ref="B24" location="'SMUSD'!A1" display="'SMUSD'!A1" xr:uid="{1339265B-9728-4486-8D85-185EE4A2D45B}"/>
    <hyperlink ref="B25" location="'SMIDCAP'!A1" display="'SMIDCAP'!A1" xr:uid="{902F9458-7D3E-44A2-85A0-5D466D791FA7}"/>
    <hyperlink ref="B26" location="'SMCMF'!A1" display="'SMCMF'!A1" xr:uid="{929B038D-793B-4043-840F-349844012166}"/>
    <hyperlink ref="B27" location="'SMCOMMA'!A1" display="'SMCOMMA'!A1" xr:uid="{E5115E6D-F94B-4E5E-AEDE-D86320BB9F10}"/>
    <hyperlink ref="B28" location="'SMGF'!A1" display="'SMGF'!A1" xr:uid="{55EAB95F-FBEC-487B-B157-903C1A19F432}"/>
    <hyperlink ref="B29" location="'SFLEXI'!A1" display="'SFLEXI'!A1" xr:uid="{A18B5C72-8E94-4146-985D-605A0CF88DB2}"/>
    <hyperlink ref="B30" location="'SMAAF'!A1" display="'SMAAF'!A1" xr:uid="{1E05A32E-B598-4F6D-9708-AAAF99411BCD}"/>
    <hyperlink ref="B31" location="'SBLUECHIP'!A1" display="'SBLUECHIP'!A1" xr:uid="{F18CB672-3264-48F0-BF5E-FE841288D85A}"/>
    <hyperlink ref="B32" location="'SAOF'!A1" display="'SAOF'!A1" xr:uid="{A99EEB48-967F-42CB-B8AB-49B870C536C1}"/>
    <hyperlink ref="B33" location="'SIF'!A1" display="'SIF'!A1" xr:uid="{253221C1-4A76-4E2D-BCD5-4BFD43E4AC11}"/>
    <hyperlink ref="B34" location="'SMLDF'!A1" display="'SMLDF'!A1" xr:uid="{D761DED4-F79D-4234-8336-ACE0727125D6}"/>
    <hyperlink ref="B35" location="'SSTDF'!A1" display="'SSTDF'!A1" xr:uid="{B04DB065-6488-44A1-AD70-20FBCE11B9E6}"/>
    <hyperlink ref="B36" location="'SETFGOLD'!A1" display="'SETFGOLD'!A1" xr:uid="{E72C19A7-DEDB-480F-B0A1-7B3980864424}"/>
    <hyperlink ref="B37" location="'SPSU'!A1" display="'SPSU'!A1" xr:uid="{44EA829B-7C25-422D-A593-F5D79CA0752D}"/>
    <hyperlink ref="B38" location="'SGF'!A1" display="'SGF'!A1" xr:uid="{9BF2BE96-8F93-4119-9544-1BB2697EFE67}"/>
    <hyperlink ref="B39" location="'SBISENSEX'!A1" display="'SBISENSEX'!A1" xr:uid="{07B9438D-3A95-4529-BBC7-453F4AB49B01}"/>
    <hyperlink ref="B40" location="'SSCF'!A1" display="'SSCF'!A1" xr:uid="{6AFA99E7-FF66-47F6-BA76-6F6FEA1FCC57}"/>
    <hyperlink ref="B41" location="'SBPF'!A1" display="'SBPF'!A1" xr:uid="{FC2F7BE3-479D-481A-BB78-B285A351CA59}"/>
    <hyperlink ref="B42" location="'SBFS'!A1" display="'SBFS'!A1" xr:uid="{33C9F73A-41DF-43CD-81DB-DD1D4C7555EA}"/>
    <hyperlink ref="B43" location="'SETFNN50'!A1" display="'SETFNN50'!A1" xr:uid="{12A77547-E043-4571-BBA2-100A5D4B98F5}"/>
    <hyperlink ref="B44" location="'SETFNIFBK'!A1" display="'SETFNIFBK'!A1" xr:uid="{747CF578-F5B2-40C8-A475-B3E94CA10A93}"/>
    <hyperlink ref="B45" location="'SETFBSE100'!A1" display="'SETFBSE100'!A1" xr:uid="{70715C79-9542-41CD-B66F-F866620E71AE}"/>
    <hyperlink ref="B46" location="'SESF'!A1" display="'SESF'!A1" xr:uid="{ED2E3A86-2E88-4C5F-B45B-D61AD0457313}"/>
    <hyperlink ref="B47" location="'SETFNIF50'!A1" display="'SETFNIF50'!A1" xr:uid="{1D1EC600-D6E9-42FB-8E24-4FBA1C04FB8F}"/>
    <hyperlink ref="B48" location="'SLTAF-III'!A1" display="'SLTAF-III'!A1" xr:uid="{AD1B13CF-3F0F-4694-8DEF-82318FB08D4C}"/>
    <hyperlink ref="B49" location="'SETF10GILT'!A1" display="'SETF10GILT'!A1" xr:uid="{05921464-9138-4351-9F05-765CEC7ECE5A}"/>
    <hyperlink ref="B50" location="'SLTAF-IV'!A1" display="'SLTAF-IV'!A1" xr:uid="{9CB26A2A-0AB9-4D4B-882B-3303BEF4D5C9}"/>
    <hyperlink ref="B51" location="'SLTAF-V'!A1" display="'SLTAF-V'!A1" xr:uid="{606BD85F-8155-4664-ABAB-C7A3EF31D4B1}"/>
    <hyperlink ref="B52" location="'SLTAF-VI'!A1" display="'SLTAF-VI'!A1" xr:uid="{5AE8F217-74EC-4222-AC21-513CB984ECA9}"/>
    <hyperlink ref="B53" location="'SETFSN50'!A1" display="'SETFSN50'!A1" xr:uid="{B81F8992-07A9-4B8E-81E6-C915DE268910}"/>
    <hyperlink ref="B54" location="'SBIETFQLTY'!A1" display="'SBIETFQLTY'!A1" xr:uid="{A4400E50-0CD4-4559-8EB6-488B0DF2D6D4}"/>
    <hyperlink ref="B55" location="'SCBF'!A1" display="'SCBF'!A1" xr:uid="{6DBB41C4-0FEF-476A-92CE-235E8BF9C440}"/>
    <hyperlink ref="B56" location="'SEMVF'!A1" display="'SEMVF'!A1" xr:uid="{87B0EAB9-5979-42FF-9272-8EBEB3CEBAC9}"/>
    <hyperlink ref="B57" location="'SFMP- Series 1'!A1" display="'SFMP- Series 1'!A1" xr:uid="{B43A7EAB-FEE2-411D-85F4-6CB6448F8C2E}"/>
    <hyperlink ref="B58" location="'SFMP- Series 6'!A1" display="'SFMP- Series 6'!A1" xr:uid="{1D10E56E-1FA6-486E-8174-9EA0E771A7F0}"/>
    <hyperlink ref="B59" location="'SFMP- Series 34'!A1" display="'SFMP- Series 34'!A1" xr:uid="{A9EA4841-C46B-4138-AE15-2BD11636C01F}"/>
    <hyperlink ref="B60" location="'SMCBF-IP'!A1" display="'SMCBF-IP'!A1" xr:uid="{26B4235E-2044-4B4B-98E5-E3234BC65014}"/>
    <hyperlink ref="B61" location="'SFRDF'!A1" display="'SFRDF'!A1" xr:uid="{A4539755-D606-4BEB-94C1-BD36D57B6468}"/>
    <hyperlink ref="B62" location="'SBIETFIT'!A1" display="'SBIETFIT'!A1" xr:uid="{004C4C76-4D74-480F-935B-F209E42B6C51}"/>
    <hyperlink ref="B63" location="'SBIETFPB'!A1" display="'SBIETFPB'!A1" xr:uid="{DD0133D5-5E12-430C-B540-4EC4286D497D}"/>
    <hyperlink ref="B64" location="'SRBF-AP'!A1" display="'SRBF-AP'!A1" xr:uid="{C04DCEAE-03C6-4A4A-B5A5-8B7C3114E8A0}"/>
    <hyperlink ref="B65" location="'SRBF-AHP'!A1" display="'SRBF-AHP'!A1" xr:uid="{F5DD77EF-8932-4509-A17F-DACEB7F33EAF}"/>
    <hyperlink ref="B66" location="'SRBF-CHP'!A1" display="'SRBF-CHP'!A1" xr:uid="{8D2DFDC7-2B91-4808-A13E-38B398A3EA28}"/>
    <hyperlink ref="B67" location="'SRBF-CP'!A1" display="'SRBF-CP'!A1" xr:uid="{6B6C9C81-7581-4C52-A04E-443B5E0302C8}"/>
    <hyperlink ref="B68" location="'SIA-US EQUITY FOF'!A1" display="'SIA-US EQUITY FOF'!A1" xr:uid="{01F9E64D-85B6-4B5F-8BAB-5AB9974E6ABB}"/>
    <hyperlink ref="B69" location="'SFMP- Series 42'!A1" display="'SFMP- Series 42'!A1" xr:uid="{BA37E75C-9B6C-46A5-8124-756FD0C2B7E7}"/>
    <hyperlink ref="B70" location="'SNN50'!A1" display="'SNN50'!A1" xr:uid="{16F97E20-4670-458C-B2BB-46E9A90F3265}"/>
    <hyperlink ref="B71" location="'SFMP- Series 44'!A1" display="'SFMP- Series 44'!A1" xr:uid="{95BB323F-FDB7-4D9D-821A-6C21E31B4CD2}"/>
    <hyperlink ref="B72" location="'SFMP- Series 45'!A1" display="'SFMP- Series 45'!A1" xr:uid="{1387A53C-8B2C-437A-B621-81AD76B1DCA8}"/>
    <hyperlink ref="B73" location="'SBIETFCON'!A1" display="'SBIETFCON'!A1" xr:uid="{A11D5439-4EDD-4B13-AE9B-56C7C434BB47}"/>
    <hyperlink ref="B74" location="'SFMP- Series 46'!A1" display="'SFMP- Series 46'!A1" xr:uid="{F3AB7C93-0949-4054-9D36-94251C40A2D3}"/>
    <hyperlink ref="B75" location="'SBAF'!A1" display="'SBAF'!A1" xr:uid="{042FB4C1-B413-4F8A-A0C1-6D9CD336EEE6}"/>
    <hyperlink ref="B76" location="'SFMP- Series 49'!A1" display="'SFMP- Series 49'!A1" xr:uid="{E3DEF65C-FB6B-4F87-B692-59D0AE2575D2}"/>
    <hyperlink ref="B77" location="'SFMP- Series 50'!A1" display="'SFMP- Series 50'!A1" xr:uid="{0B4B064F-0B66-4280-9488-BED50CDD2C3E}"/>
    <hyperlink ref="B78" location="'SFMP- Series 51'!A1" display="'SFMP- Series 51'!A1" xr:uid="{2171AB2E-F8E5-4ED9-AA15-1452A3449151}"/>
    <hyperlink ref="B79" location="'SFMP- Series 52'!A1" display="'SFMP- Series 52'!A1" xr:uid="{D6DC700F-F0EB-4090-9935-8EDB63057039}"/>
    <hyperlink ref="B80" location="'SFMP- Series 53'!A1" display="'SFMP- Series 53'!A1" xr:uid="{7B0D51AB-2437-41FC-9467-B6A5341FED6A}"/>
    <hyperlink ref="B81" location="'SFMP- Series 54'!A1" display="'SFMP- Series 54'!A1" xr:uid="{61F02F28-4476-4488-A153-8AE4134ACAF8}"/>
    <hyperlink ref="B82" location="'SFMP- Series 55'!A1" display="'SFMP- Series 55'!A1" xr:uid="{14D27537-9DF8-46BA-9DC8-DA99B2EE5DDB}"/>
    <hyperlink ref="B83" location="'SFMP- Series 57'!A1" display="'SFMP- Series 57'!A1" xr:uid="{AD2F1E64-30CB-4D7F-944E-36AE25BE326A}"/>
    <hyperlink ref="B84" location="'SFMP- Series 58'!A1" display="'SFMP- Series 58'!A1" xr:uid="{29B2CE33-FB91-4096-ABEA-861B747CB241}"/>
    <hyperlink ref="B85" location="'SCPSE'!A1" display="'SCPSE'!A1" xr:uid="{78D3F9A7-5EF8-4131-A8AC-4EA0E6CD0FE3}"/>
    <hyperlink ref="B86" location="'SFMP- Series 59'!A1" display="'SFMP- Series 59'!A1" xr:uid="{6E659B19-DFF0-4FC0-A2ED-DB073304B518}"/>
    <hyperlink ref="B87" location="'SFMP- Series 60'!A1" display="'SFMP- Series 60'!A1" xr:uid="{D1AEBD8D-2A04-46D1-A509-86B1AF933ED2}"/>
    <hyperlink ref="B88" location="'SMCF'!A1" display="'SMCF'!A1" xr:uid="{D3B8CF66-919F-48D3-B95C-DB238A033F4C}"/>
    <hyperlink ref="B89" location="'SFMP- Series 61'!A1" display="'SFMP- Series 61'!A1" xr:uid="{9B440F82-3D9A-40DB-B706-951F4F87B4F3}"/>
    <hyperlink ref="B90" location="'SFMP- Series 66'!A1" display="'SFMP- Series 66'!A1" xr:uid="{95816F83-AA10-4E4A-A205-23B75D5626C7}"/>
    <hyperlink ref="B91" location="'SFMP- Series 67'!A1" display="'SFMP- Series 67'!A1" xr:uid="{D522184A-C061-4306-9E59-9EE5EA1C3BD5}"/>
    <hyperlink ref="B92" location="'SFMP- Series 68'!A1" display="'SFMP- Series 68'!A1" xr:uid="{2632F523-E0FA-4E50-A17C-FAA7218D5852}"/>
    <hyperlink ref="B93" location="'SNM150IF'!A1" display="'SNM150IF'!A1" xr:uid="{908892CE-62CA-4F08-B38F-DFBC1A29B083}"/>
    <hyperlink ref="B94" location="'SNS250IF'!A1" display="'SNS250IF'!A1" xr:uid="{05E6D626-77A6-4389-A793-B28EA705DD18}"/>
    <hyperlink ref="B95" location="'SCIGI-JUN 2036'!A1" display="'SCIGI-JUN 2036'!A1" xr:uid="{9CBC388D-C8A9-499D-9E8B-995C2E01AB29}"/>
    <hyperlink ref="B96" location="'SCIGI-APR 2029'!A1" display="'SCIGI-APR 2029'!A1" xr:uid="{93E5F521-A121-4954-A9A3-2C5CE8FDC9BB}"/>
    <hyperlink ref="B97" location="'SCISI-SEP 2027'!A1" display="'SCISI-SEP 2027'!A1" xr:uid="{47600C24-87BE-417E-8EBE-41680CE5D760}"/>
    <hyperlink ref="B98" location="'SFMP- Series 72'!A1" display="'SFMP- Series 72'!A1" xr:uid="{89928481-4B68-4505-8DB2-331FD7E3E78B}"/>
    <hyperlink ref="B99" location="'SFMP- Series 73'!A1" display="'SFMP- Series 73'!A1" xr:uid="{22F2E1DC-4FD4-43CA-A991-E8CBD3E53E34}"/>
    <hyperlink ref="B100" location="'SLDF'!A1" display="'SLDF'!A1" xr:uid="{ABC9925E-8BC2-41E8-BBF9-BD5C100B8F21}"/>
    <hyperlink ref="B101" location="'SFMP- Series 74'!A1" display="'SFMP- Series 74'!A1" xr:uid="{6C417BA7-66FF-4F7B-96C8-84905516320E}"/>
    <hyperlink ref="B102" location="'SFMP- Series 76'!A1" display="'SFMP- Series 76'!A1" xr:uid="{6B3D1237-FD0F-451C-A90D-BFB9B8F151DE}"/>
    <hyperlink ref="B103" location="'SFMP- Series 78'!A1" display="'SFMP- Series 78'!A1" xr:uid="{A3A78992-2DCF-493A-B313-1D3F631220E1}"/>
    <hyperlink ref="B104" location="'SDYF'!A1" display="'SDYF'!A1" xr:uid="{39C79DAA-6A44-4DFF-B3C1-4BF873E0F561}"/>
    <hyperlink ref="B105" location="'SFMP- Series 79'!A1" display="'SFMP- Series 79'!A1" xr:uid="{920F29E1-5180-489E-A05D-0480CECD3AC8}"/>
    <hyperlink ref="B106" location="'SFMP- Series 81'!A1" display="'SFMP- Series 81'!A1" xr:uid="{2995A763-ACF2-44DC-8941-1D6CD73880A7}"/>
    <hyperlink ref="B107" location="'SBI-BSE-SENSEX-IF'!A1" display="'SBI-BSE-SENSEX-IF'!A1" xr:uid="{3C47A096-AF63-453C-B8DC-D0DBF0E0E750}"/>
    <hyperlink ref="B108" location="'LIQUIDSBI'!A1" display="'LIQUIDSBI'!A1" xr:uid="{3DF787BC-5F5A-4C8F-829B-C4A7436D1281}"/>
    <hyperlink ref="B109" location="'SN50EWIF'!A1" display="'SN50EWIF'!A1" xr:uid="{C268523D-02D9-400E-9C44-94BC30C0F43B}"/>
    <hyperlink ref="B110" location="'SEOF'!A1" display="'SEOF'!A1" xr:uid="{0847DE09-0C6D-4162-AB46-6E7E6695AB24}"/>
    <hyperlink ref="B111" location="'SBI-AOF'!A1" display="'SBI-AOF'!A1" xr:uid="{5C8FE116-5F0F-482C-9C07-BEA925200837}"/>
    <hyperlink ref="B112" location="'SETFSILVER'!A1" display="'SETFSILVER'!A1" xr:uid="{847DC9F8-F37C-489F-AB34-BA3E8130229E}"/>
    <hyperlink ref="B113" location="'SETFSILVER-FOF'!A1" display="'SETFSILVER-FOF'!A1" xr:uid="{D3F98F75-EA63-472E-8CD4-0B503600FCCD}"/>
    <hyperlink ref="B114" location="'SN50EW-ETF'!A1" display="'SN50EW-ETF'!A1" xr:uid="{1001FA2B-1619-45F2-9423-8A46A845A758}"/>
    <hyperlink ref="B115" location="'SIOF'!A1" display="'SIOF'!A1" xr:uid="{AF228AF8-44E1-4924-9FDC-EFD2FD208627}"/>
    <hyperlink ref="B116" location="'SN500IF'!A1" display="'SN500IF'!A1" xr:uid="{6A33516D-3216-4E83-BC20-F9B06C582A55}"/>
    <hyperlink ref="B117" location="'SNICIF'!A1" display="'SNICIF'!A1" xr:uid="{7F26D489-2C28-4D28-B293-60BB9E2FBD95}"/>
    <hyperlink ref="B118" location="'SQF'!A1" display="'SQF'!A1" xr:uid="{8465FBB3-49A2-489F-9DBA-94BB5AFB665D}"/>
    <hyperlink ref="B119" location="'SNBIF'!A1" display="'SNBIF'!A1" xr:uid="{68B40E2A-13FB-4301-A46A-963BEB3ED555}"/>
    <hyperlink ref="B120" location="'SNITIF'!A1" display="'SNITIF'!A1" xr:uid="{3B04644A-FA0A-4B78-B6BE-4D4762A07C0E}"/>
    <hyperlink ref="B121" location="'SBI BSE PSU Bank ETF'!A1" display="'SBI BSE PSU Bank ETF'!A1" xr:uid="{BAAA9432-9F4C-44E0-A558-A8314A589904}"/>
    <hyperlink ref="B122" location="'SBI BSE PSU Bank Index Fund'!A1" display="'SBI BSE PSU Bank Index Fund'!A1" xr:uid="{9EB86515-5E06-4E24-BB7B-26D6AC0951E8}"/>
    <hyperlink ref="B123" location="'SIPAAFOF'!A1" display="'SIPAAFOF'!A1" xr:uid="{A5059009-39F3-4238-BE00-6E3E541933A6}"/>
    <hyperlink ref="B124" location="'SBI Nifty200 Quality 30'!A1" display="'SBI Nifty200 Quality 30'!A1" xr:uid="{CD6078C0-573B-4F29-B6D0-59916707E362}"/>
    <hyperlink ref="B125" location="'SBI Nifty200 Mom 30'!A1" display="'SBI Nifty200 Mom 30'!A1" xr:uid="{3C7117BF-2FB7-4D8C-9573-5B169414F4AB}"/>
    <hyperlink ref="B126" location="'SBI Nifty100 Low Vol 30'!A1" display="'SBI Nifty100 Low Vol 30'!A1" xr:uid="{21AE1868-541C-42E7-B1B0-43A9BB2402C4}"/>
    <hyperlink ref="B127" location="'SBILIQETF'!A1" display="'SBILIQETF'!A1" xr:uid="{AF64E043-34F1-4FD1-8D56-EF1C10EE1A8B}"/>
    <hyperlink ref="B128" location="'SDAAAFOF'!A1" display="'SDAAAFOF'!A1" xr:uid="{3E1A28B8-0270-4FEE-B3B6-D46534A59798}"/>
    <hyperlink ref="B129" location="'SBIRIOS'!A1" display="'SBIRIOS'!A1" xr:uid="{6D0F26F2-ACEE-46FE-BF99-AC4FB0811FF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575C3-B38E-4E40-BD8E-FB256C965E72}">
  <sheetPr codeName="Sheet1"/>
  <dimension ref="A1:IV105"/>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973</v>
      </c>
      <c r="J2" s="38" t="s">
        <v>4840</v>
      </c>
    </row>
    <row r="3" spans="1:54" ht="16.2" x14ac:dyDescent="0.35">
      <c r="C3" s="1" t="s">
        <v>28</v>
      </c>
      <c r="D3" s="21" t="s">
        <v>974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490</v>
      </c>
      <c r="C10" s="57" t="s">
        <v>491</v>
      </c>
      <c r="D10" s="54" t="s">
        <v>492</v>
      </c>
      <c r="E10" s="6" t="s">
        <v>116</v>
      </c>
      <c r="F10" s="19">
        <v>2700000</v>
      </c>
      <c r="G10" s="24">
        <v>46431.9</v>
      </c>
      <c r="H10" s="24">
        <v>11.64</v>
      </c>
      <c r="I10" s="31"/>
      <c r="J10" s="31"/>
      <c r="K10" s="35"/>
    </row>
    <row r="11" spans="1:54" x14ac:dyDescent="0.3">
      <c r="B11" s="8" t="s">
        <v>113</v>
      </c>
      <c r="C11" s="57" t="s">
        <v>114</v>
      </c>
      <c r="D11" s="54" t="s">
        <v>115</v>
      </c>
      <c r="E11" s="6" t="s">
        <v>116</v>
      </c>
      <c r="F11" s="19">
        <v>440000</v>
      </c>
      <c r="G11" s="24">
        <v>28127</v>
      </c>
      <c r="H11" s="24">
        <v>7.05</v>
      </c>
      <c r="I11" s="31"/>
      <c r="J11" s="31"/>
      <c r="K11" s="35"/>
    </row>
    <row r="12" spans="1:54" x14ac:dyDescent="0.3">
      <c r="B12" s="8" t="s">
        <v>606</v>
      </c>
      <c r="C12" s="57" t="s">
        <v>607</v>
      </c>
      <c r="D12" s="54" t="s">
        <v>608</v>
      </c>
      <c r="E12" s="6" t="s">
        <v>166</v>
      </c>
      <c r="F12" s="19">
        <v>2000000</v>
      </c>
      <c r="G12" s="24">
        <v>20902</v>
      </c>
      <c r="H12" s="24">
        <v>5.24</v>
      </c>
      <c r="I12" s="31"/>
      <c r="J12" s="31"/>
      <c r="K12" s="35"/>
    </row>
    <row r="13" spans="1:54" x14ac:dyDescent="0.3">
      <c r="B13" s="8" t="s">
        <v>424</v>
      </c>
      <c r="C13" s="57" t="s">
        <v>425</v>
      </c>
      <c r="D13" s="54" t="s">
        <v>426</v>
      </c>
      <c r="E13" s="6" t="s">
        <v>116</v>
      </c>
      <c r="F13" s="19">
        <v>840000</v>
      </c>
      <c r="G13" s="24">
        <v>17719.8</v>
      </c>
      <c r="H13" s="24">
        <v>4.4400000000000004</v>
      </c>
      <c r="I13" s="31"/>
      <c r="J13" s="31"/>
      <c r="K13" s="35"/>
    </row>
    <row r="14" spans="1:54" x14ac:dyDescent="0.3">
      <c r="B14" s="8" t="s">
        <v>289</v>
      </c>
      <c r="C14" s="57" t="s">
        <v>290</v>
      </c>
      <c r="D14" s="54" t="s">
        <v>291</v>
      </c>
      <c r="E14" s="6" t="s">
        <v>116</v>
      </c>
      <c r="F14" s="19">
        <v>1400000</v>
      </c>
      <c r="G14" s="24">
        <v>15512</v>
      </c>
      <c r="H14" s="24">
        <v>3.89</v>
      </c>
      <c r="I14" s="31"/>
      <c r="J14" s="31"/>
      <c r="K14" s="35"/>
    </row>
    <row r="15" spans="1:54" x14ac:dyDescent="0.3">
      <c r="B15" s="8" t="s">
        <v>975</v>
      </c>
      <c r="C15" s="57" t="s">
        <v>976</v>
      </c>
      <c r="D15" s="54" t="s">
        <v>977</v>
      </c>
      <c r="E15" s="6" t="s">
        <v>116</v>
      </c>
      <c r="F15" s="19">
        <v>400000</v>
      </c>
      <c r="G15" s="24">
        <v>15400</v>
      </c>
      <c r="H15" s="24">
        <v>3.86</v>
      </c>
      <c r="I15" s="31"/>
      <c r="J15" s="31"/>
      <c r="K15" s="35"/>
    </row>
    <row r="16" spans="1:54" x14ac:dyDescent="0.3">
      <c r="B16" s="8" t="s">
        <v>334</v>
      </c>
      <c r="C16" s="57" t="s">
        <v>335</v>
      </c>
      <c r="D16" s="54" t="s">
        <v>336</v>
      </c>
      <c r="E16" s="6" t="s">
        <v>116</v>
      </c>
      <c r="F16" s="19">
        <v>900000</v>
      </c>
      <c r="G16" s="24">
        <v>15344.1</v>
      </c>
      <c r="H16" s="24">
        <v>3.85</v>
      </c>
      <c r="I16" s="31"/>
      <c r="J16" s="31"/>
      <c r="K16" s="35"/>
    </row>
    <row r="17" spans="2:11" x14ac:dyDescent="0.3">
      <c r="B17" s="8" t="s">
        <v>409</v>
      </c>
      <c r="C17" s="57" t="s">
        <v>410</v>
      </c>
      <c r="D17" s="54" t="s">
        <v>411</v>
      </c>
      <c r="E17" s="6" t="s">
        <v>116</v>
      </c>
      <c r="F17" s="19">
        <v>1000000</v>
      </c>
      <c r="G17" s="24">
        <v>15113</v>
      </c>
      <c r="H17" s="24">
        <v>3.79</v>
      </c>
      <c r="I17" s="31"/>
      <c r="J17" s="31"/>
      <c r="K17" s="35"/>
    </row>
    <row r="18" spans="2:11" x14ac:dyDescent="0.3">
      <c r="B18" s="8" t="s">
        <v>271</v>
      </c>
      <c r="C18" s="57" t="s">
        <v>272</v>
      </c>
      <c r="D18" s="54" t="s">
        <v>273</v>
      </c>
      <c r="E18" s="6" t="s">
        <v>116</v>
      </c>
      <c r="F18" s="19">
        <v>3200000</v>
      </c>
      <c r="G18" s="24">
        <v>12604.8</v>
      </c>
      <c r="H18" s="24">
        <v>3.16</v>
      </c>
      <c r="I18" s="31"/>
      <c r="J18" s="31"/>
      <c r="K18" s="35"/>
    </row>
    <row r="19" spans="2:11" x14ac:dyDescent="0.3">
      <c r="B19" s="8" t="s">
        <v>978</v>
      </c>
      <c r="C19" s="57" t="s">
        <v>979</v>
      </c>
      <c r="D19" s="54" t="s">
        <v>980</v>
      </c>
      <c r="E19" s="6" t="s">
        <v>166</v>
      </c>
      <c r="F19" s="19">
        <v>900000</v>
      </c>
      <c r="G19" s="24">
        <v>12540.6</v>
      </c>
      <c r="H19" s="24">
        <v>3.14</v>
      </c>
      <c r="I19" s="31"/>
      <c r="J19" s="31"/>
      <c r="K19" s="35"/>
    </row>
    <row r="20" spans="2:11" x14ac:dyDescent="0.3">
      <c r="B20" s="8" t="s">
        <v>981</v>
      </c>
      <c r="C20" s="57" t="s">
        <v>982</v>
      </c>
      <c r="D20" s="54" t="s">
        <v>983</v>
      </c>
      <c r="E20" s="6" t="s">
        <v>166</v>
      </c>
      <c r="F20" s="19">
        <v>1400000</v>
      </c>
      <c r="G20" s="24">
        <v>12376</v>
      </c>
      <c r="H20" s="24">
        <v>3.1</v>
      </c>
      <c r="I20" s="31"/>
      <c r="J20" s="31"/>
      <c r="K20" s="35"/>
    </row>
    <row r="21" spans="2:11" x14ac:dyDescent="0.3">
      <c r="B21" s="8" t="s">
        <v>984</v>
      </c>
      <c r="C21" s="57" t="s">
        <v>985</v>
      </c>
      <c r="D21" s="54" t="s">
        <v>986</v>
      </c>
      <c r="E21" s="6" t="s">
        <v>166</v>
      </c>
      <c r="F21" s="19">
        <v>2000000</v>
      </c>
      <c r="G21" s="24">
        <v>12337</v>
      </c>
      <c r="H21" s="24">
        <v>3.09</v>
      </c>
      <c r="I21" s="31"/>
      <c r="J21" s="31"/>
      <c r="K21" s="35"/>
    </row>
    <row r="22" spans="2:11" x14ac:dyDescent="0.3">
      <c r="B22" s="8" t="s">
        <v>525</v>
      </c>
      <c r="C22" s="57" t="s">
        <v>526</v>
      </c>
      <c r="D22" s="54" t="s">
        <v>527</v>
      </c>
      <c r="E22" s="6" t="s">
        <v>104</v>
      </c>
      <c r="F22" s="19">
        <v>1400000</v>
      </c>
      <c r="G22" s="24">
        <v>12041.4</v>
      </c>
      <c r="H22" s="24">
        <v>3.02</v>
      </c>
      <c r="I22" s="31"/>
      <c r="J22" s="31"/>
      <c r="K22" s="35"/>
    </row>
    <row r="23" spans="2:11" x14ac:dyDescent="0.3">
      <c r="B23" s="8" t="s">
        <v>987</v>
      </c>
      <c r="C23" s="57" t="s">
        <v>988</v>
      </c>
      <c r="D23" s="54" t="s">
        <v>989</v>
      </c>
      <c r="E23" s="6" t="s">
        <v>116</v>
      </c>
      <c r="F23" s="19">
        <v>540000</v>
      </c>
      <c r="G23" s="24">
        <v>11861.1</v>
      </c>
      <c r="H23" s="24">
        <v>2.97</v>
      </c>
      <c r="I23" s="31"/>
      <c r="J23" s="31"/>
      <c r="K23" s="35"/>
    </row>
    <row r="24" spans="2:11" x14ac:dyDescent="0.3">
      <c r="B24" s="8" t="s">
        <v>238</v>
      </c>
      <c r="C24" s="57" t="s">
        <v>239</v>
      </c>
      <c r="D24" s="54" t="s">
        <v>240</v>
      </c>
      <c r="E24" s="6" t="s">
        <v>116</v>
      </c>
      <c r="F24" s="19">
        <v>40000</v>
      </c>
      <c r="G24" s="24">
        <v>11610</v>
      </c>
      <c r="H24" s="24">
        <v>2.91</v>
      </c>
      <c r="I24" s="31"/>
      <c r="J24" s="31"/>
      <c r="K24" s="35"/>
    </row>
    <row r="25" spans="2:11" x14ac:dyDescent="0.3">
      <c r="B25" s="8" t="s">
        <v>235</v>
      </c>
      <c r="C25" s="57" t="s">
        <v>236</v>
      </c>
      <c r="D25" s="54" t="s">
        <v>237</v>
      </c>
      <c r="E25" s="6" t="s">
        <v>116</v>
      </c>
      <c r="F25" s="19">
        <v>200000</v>
      </c>
      <c r="G25" s="24">
        <v>11013</v>
      </c>
      <c r="H25" s="24">
        <v>2.76</v>
      </c>
      <c r="I25" s="31"/>
      <c r="J25" s="31"/>
      <c r="K25" s="35"/>
    </row>
    <row r="26" spans="2:11" x14ac:dyDescent="0.3">
      <c r="B26" s="8" t="s">
        <v>990</v>
      </c>
      <c r="C26" s="57" t="s">
        <v>991</v>
      </c>
      <c r="D26" s="54" t="s">
        <v>992</v>
      </c>
      <c r="E26" s="6" t="s">
        <v>166</v>
      </c>
      <c r="F26" s="19">
        <v>1750000</v>
      </c>
      <c r="G26" s="24">
        <v>10650.5</v>
      </c>
      <c r="H26" s="24">
        <v>2.67</v>
      </c>
      <c r="I26" s="31"/>
      <c r="J26" s="31"/>
      <c r="K26" s="35"/>
    </row>
    <row r="27" spans="2:11" x14ac:dyDescent="0.3">
      <c r="B27" s="8" t="s">
        <v>559</v>
      </c>
      <c r="C27" s="57" t="s">
        <v>560</v>
      </c>
      <c r="D27" s="54" t="s">
        <v>561</v>
      </c>
      <c r="E27" s="6" t="s">
        <v>562</v>
      </c>
      <c r="F27" s="19">
        <v>600000</v>
      </c>
      <c r="G27" s="24">
        <v>10642.2</v>
      </c>
      <c r="H27" s="24">
        <v>2.67</v>
      </c>
      <c r="I27" s="31"/>
      <c r="J27" s="31"/>
      <c r="K27" s="35"/>
    </row>
    <row r="28" spans="2:11" x14ac:dyDescent="0.3">
      <c r="B28" s="8" t="s">
        <v>264</v>
      </c>
      <c r="C28" s="57" t="s">
        <v>265</v>
      </c>
      <c r="D28" s="54" t="s">
        <v>266</v>
      </c>
      <c r="E28" s="6" t="s">
        <v>116</v>
      </c>
      <c r="F28" s="19">
        <v>600000</v>
      </c>
      <c r="G28" s="24">
        <v>10332</v>
      </c>
      <c r="H28" s="24">
        <v>2.59</v>
      </c>
      <c r="I28" s="31"/>
      <c r="J28" s="31"/>
      <c r="K28" s="35"/>
    </row>
    <row r="29" spans="2:11" x14ac:dyDescent="0.3">
      <c r="B29" s="8" t="s">
        <v>993</v>
      </c>
      <c r="C29" s="57" t="s">
        <v>994</v>
      </c>
      <c r="D29" s="54" t="s">
        <v>995</v>
      </c>
      <c r="E29" s="6" t="s">
        <v>116</v>
      </c>
      <c r="F29" s="19">
        <v>720000</v>
      </c>
      <c r="G29" s="24">
        <v>9688.32</v>
      </c>
      <c r="H29" s="24">
        <v>2.4300000000000002</v>
      </c>
      <c r="I29" s="31"/>
      <c r="J29" s="31"/>
      <c r="K29" s="35"/>
    </row>
    <row r="30" spans="2:11" x14ac:dyDescent="0.3">
      <c r="B30" s="8" t="s">
        <v>553</v>
      </c>
      <c r="C30" s="57" t="s">
        <v>554</v>
      </c>
      <c r="D30" s="54" t="s">
        <v>555</v>
      </c>
      <c r="E30" s="6" t="s">
        <v>116</v>
      </c>
      <c r="F30" s="19">
        <v>1300000</v>
      </c>
      <c r="G30" s="24">
        <v>8469.5</v>
      </c>
      <c r="H30" s="24">
        <v>2.12</v>
      </c>
      <c r="I30" s="31"/>
      <c r="J30" s="31"/>
      <c r="K30" s="35"/>
    </row>
    <row r="31" spans="2:11" x14ac:dyDescent="0.3">
      <c r="B31" s="8" t="s">
        <v>241</v>
      </c>
      <c r="C31" s="57" t="s">
        <v>242</v>
      </c>
      <c r="D31" s="54" t="s">
        <v>243</v>
      </c>
      <c r="E31" s="6" t="s">
        <v>116</v>
      </c>
      <c r="F31" s="19">
        <v>700000</v>
      </c>
      <c r="G31" s="24">
        <v>8281</v>
      </c>
      <c r="H31" s="24">
        <v>2.08</v>
      </c>
      <c r="I31" s="31"/>
      <c r="J31" s="31"/>
      <c r="K31" s="35"/>
    </row>
    <row r="32" spans="2:11" x14ac:dyDescent="0.3">
      <c r="B32" s="8" t="s">
        <v>996</v>
      </c>
      <c r="C32" s="57" t="s">
        <v>997</v>
      </c>
      <c r="D32" s="54" t="s">
        <v>998</v>
      </c>
      <c r="E32" s="6" t="s">
        <v>116</v>
      </c>
      <c r="F32" s="19">
        <v>1273785</v>
      </c>
      <c r="G32" s="24">
        <v>7677.74</v>
      </c>
      <c r="H32" s="24">
        <v>1.92</v>
      </c>
      <c r="I32" s="31"/>
      <c r="J32" s="31"/>
      <c r="K32" s="35"/>
    </row>
    <row r="33" spans="2:11" x14ac:dyDescent="0.3">
      <c r="B33" s="8" t="s">
        <v>999</v>
      </c>
      <c r="C33" s="57" t="s">
        <v>1000</v>
      </c>
      <c r="D33" s="54" t="s">
        <v>1001</v>
      </c>
      <c r="E33" s="6" t="s">
        <v>166</v>
      </c>
      <c r="F33" s="19">
        <v>600000</v>
      </c>
      <c r="G33" s="24">
        <v>6366</v>
      </c>
      <c r="H33" s="24">
        <v>1.6</v>
      </c>
      <c r="I33" s="31"/>
      <c r="J33" s="31"/>
      <c r="K33" s="35"/>
    </row>
    <row r="34" spans="2:11" x14ac:dyDescent="0.3">
      <c r="B34" s="8" t="s">
        <v>569</v>
      </c>
      <c r="C34" s="57" t="s">
        <v>570</v>
      </c>
      <c r="D34" s="54" t="s">
        <v>571</v>
      </c>
      <c r="E34" s="6" t="s">
        <v>116</v>
      </c>
      <c r="F34" s="19">
        <v>1200000</v>
      </c>
      <c r="G34" s="24">
        <v>6343.2</v>
      </c>
      <c r="H34" s="24">
        <v>1.59</v>
      </c>
      <c r="I34" s="31"/>
      <c r="J34" s="31"/>
      <c r="K34" s="35"/>
    </row>
    <row r="35" spans="2:11" x14ac:dyDescent="0.3">
      <c r="B35" s="8" t="s">
        <v>1002</v>
      </c>
      <c r="C35" s="57" t="s">
        <v>1003</v>
      </c>
      <c r="D35" s="54" t="s">
        <v>1004</v>
      </c>
      <c r="E35" s="6" t="s">
        <v>116</v>
      </c>
      <c r="F35" s="19">
        <v>100000</v>
      </c>
      <c r="G35" s="24">
        <v>4987.7</v>
      </c>
      <c r="H35" s="24">
        <v>1.25</v>
      </c>
      <c r="I35" s="31"/>
      <c r="J35" s="31"/>
      <c r="K35" s="35"/>
    </row>
    <row r="36" spans="2:11" x14ac:dyDescent="0.3">
      <c r="B36" s="8" t="s">
        <v>459</v>
      </c>
      <c r="C36" s="57" t="s">
        <v>460</v>
      </c>
      <c r="D36" s="54" t="s">
        <v>461</v>
      </c>
      <c r="E36" s="6" t="s">
        <v>159</v>
      </c>
      <c r="F36" s="19">
        <v>500000</v>
      </c>
      <c r="G36" s="24">
        <v>4036.5</v>
      </c>
      <c r="H36" s="24">
        <v>1.01</v>
      </c>
      <c r="I36" s="31"/>
      <c r="J36" s="31"/>
      <c r="K36" s="35"/>
    </row>
    <row r="37" spans="2:11" x14ac:dyDescent="0.3">
      <c r="B37" s="8" t="s">
        <v>1005</v>
      </c>
      <c r="C37" s="57" t="s">
        <v>1006</v>
      </c>
      <c r="D37" s="54" t="s">
        <v>1007</v>
      </c>
      <c r="E37" s="6" t="s">
        <v>166</v>
      </c>
      <c r="F37" s="19">
        <v>785416</v>
      </c>
      <c r="G37" s="24">
        <v>3681.24</v>
      </c>
      <c r="H37" s="24">
        <v>0.92</v>
      </c>
      <c r="I37" s="31"/>
      <c r="J37" s="31"/>
      <c r="K37" s="35"/>
    </row>
    <row r="38" spans="2:11" x14ac:dyDescent="0.3">
      <c r="B38" s="8" t="s">
        <v>514</v>
      </c>
      <c r="C38" s="57" t="s">
        <v>515</v>
      </c>
      <c r="D38" s="54" t="s">
        <v>516</v>
      </c>
      <c r="E38" s="6" t="s">
        <v>116</v>
      </c>
      <c r="F38" s="19">
        <v>75000</v>
      </c>
      <c r="G38" s="24">
        <v>3389.93</v>
      </c>
      <c r="H38" s="24">
        <v>0.85</v>
      </c>
      <c r="I38" s="31"/>
      <c r="J38" s="31"/>
      <c r="K38" s="35"/>
    </row>
    <row r="39" spans="2:11" x14ac:dyDescent="0.3">
      <c r="B39" s="8" t="s">
        <v>1008</v>
      </c>
      <c r="C39" s="57" t="s">
        <v>1009</v>
      </c>
      <c r="D39" s="54" t="s">
        <v>1010</v>
      </c>
      <c r="E39" s="6" t="s">
        <v>116</v>
      </c>
      <c r="F39" s="19">
        <v>1000000</v>
      </c>
      <c r="G39" s="24">
        <v>3360</v>
      </c>
      <c r="H39" s="24">
        <v>0.84</v>
      </c>
      <c r="I39" s="31"/>
      <c r="J39" s="31"/>
      <c r="K39" s="35"/>
    </row>
    <row r="40" spans="2:11" x14ac:dyDescent="0.3">
      <c r="B40" s="8" t="s">
        <v>1011</v>
      </c>
      <c r="C40" s="57" t="s">
        <v>1012</v>
      </c>
      <c r="D40" s="54" t="s">
        <v>1013</v>
      </c>
      <c r="E40" s="6" t="s">
        <v>116</v>
      </c>
      <c r="F40" s="19">
        <v>147054</v>
      </c>
      <c r="G40" s="24">
        <v>2036.55</v>
      </c>
      <c r="H40" s="24">
        <v>0.51</v>
      </c>
      <c r="I40" s="31"/>
      <c r="J40" s="31"/>
      <c r="K40" s="35"/>
    </row>
    <row r="41" spans="2:11" x14ac:dyDescent="0.3">
      <c r="C41" s="58" t="s">
        <v>188</v>
      </c>
      <c r="D41" s="54"/>
      <c r="E41" s="6"/>
      <c r="F41" s="19"/>
      <c r="G41" s="25">
        <v>370876.08</v>
      </c>
      <c r="H41" s="25">
        <v>92.96</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9" t="s">
        <v>4</v>
      </c>
      <c r="D45" s="54"/>
      <c r="E45" s="6"/>
      <c r="F45" s="19"/>
      <c r="G45" s="24"/>
      <c r="H45" s="24"/>
      <c r="I45" s="31"/>
      <c r="J45" s="31"/>
      <c r="K45" s="35"/>
    </row>
    <row r="46" spans="2:11" x14ac:dyDescent="0.3">
      <c r="B46" s="8" t="s">
        <v>1014</v>
      </c>
      <c r="C46" s="57" t="s">
        <v>1015</v>
      </c>
      <c r="D46" s="54" t="s">
        <v>1016</v>
      </c>
      <c r="E46" s="6" t="s">
        <v>116</v>
      </c>
      <c r="F46" s="19">
        <v>240000</v>
      </c>
      <c r="G46" s="24">
        <v>14500.11</v>
      </c>
      <c r="H46" s="24">
        <v>3.63</v>
      </c>
      <c r="I46" s="31"/>
      <c r="J46" s="31"/>
      <c r="K46" s="35"/>
    </row>
    <row r="47" spans="2:11" x14ac:dyDescent="0.3">
      <c r="C47" s="58" t="s">
        <v>188</v>
      </c>
      <c r="D47" s="54"/>
      <c r="E47" s="6"/>
      <c r="F47" s="19"/>
      <c r="G47" s="25">
        <v>14500.11</v>
      </c>
      <c r="H47" s="25">
        <v>3.63</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199</v>
      </c>
      <c r="C67" s="57" t="s">
        <v>200</v>
      </c>
      <c r="D67" s="54" t="s">
        <v>201</v>
      </c>
      <c r="E67" s="6" t="s">
        <v>202</v>
      </c>
      <c r="F67" s="19">
        <v>300000</v>
      </c>
      <c r="G67" s="24">
        <v>286.08999999999997</v>
      </c>
      <c r="H67" s="24">
        <v>7.0000000000000007E-2</v>
      </c>
      <c r="I67" s="31">
        <v>5.5096999999999996</v>
      </c>
      <c r="J67" s="31"/>
      <c r="K67" s="35"/>
    </row>
    <row r="68" spans="1:11" x14ac:dyDescent="0.3">
      <c r="C68" s="58" t="s">
        <v>188</v>
      </c>
      <c r="D68" s="54"/>
      <c r="E68" s="6"/>
      <c r="F68" s="19"/>
      <c r="G68" s="25">
        <v>286.08999999999997</v>
      </c>
      <c r="H68" s="25">
        <v>7.0000000000000007E-2</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203</v>
      </c>
      <c r="C86" s="57" t="s">
        <v>204</v>
      </c>
      <c r="D86" s="54"/>
      <c r="E86" s="6"/>
      <c r="F86" s="19"/>
      <c r="G86" s="24">
        <v>13983.77</v>
      </c>
      <c r="H86" s="24">
        <v>3.51</v>
      </c>
      <c r="I86" s="31"/>
      <c r="J86" s="31"/>
      <c r="K86" s="35"/>
    </row>
    <row r="87" spans="1:54" x14ac:dyDescent="0.3">
      <c r="C87" s="58" t="s">
        <v>188</v>
      </c>
      <c r="D87" s="54"/>
      <c r="E87" s="6"/>
      <c r="F87" s="19"/>
      <c r="G87" s="25">
        <v>13983.77</v>
      </c>
      <c r="H87" s="25">
        <v>3.51</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5131</v>
      </c>
      <c r="D90" s="54"/>
      <c r="E90" s="6"/>
      <c r="F90" s="19"/>
      <c r="G90" s="24" t="s">
        <v>2</v>
      </c>
      <c r="H90" s="24" t="s">
        <v>2</v>
      </c>
      <c r="I90" s="31"/>
      <c r="J90" s="31"/>
      <c r="K90" s="35"/>
      <c r="L90" s="3"/>
      <c r="AI90" s="3"/>
      <c r="AV90" s="3"/>
      <c r="AX90" s="3"/>
      <c r="BB90" s="3"/>
    </row>
    <row r="91" spans="1:54" x14ac:dyDescent="0.3">
      <c r="B91" s="8"/>
      <c r="C91" s="57" t="s">
        <v>205</v>
      </c>
      <c r="D91" s="54"/>
      <c r="E91" s="6"/>
      <c r="F91" s="19"/>
      <c r="G91" s="24">
        <v>-704.19</v>
      </c>
      <c r="H91" s="24">
        <v>-0.16999999999999998</v>
      </c>
      <c r="I91" s="31"/>
      <c r="J91" s="31"/>
      <c r="K91" s="35"/>
    </row>
    <row r="92" spans="1:54" x14ac:dyDescent="0.3">
      <c r="C92" s="58" t="s">
        <v>188</v>
      </c>
      <c r="D92" s="54"/>
      <c r="E92" s="6"/>
      <c r="F92" s="19"/>
      <c r="G92" s="25">
        <v>-704.19</v>
      </c>
      <c r="H92" s="25">
        <v>-0.16999999999999998</v>
      </c>
      <c r="I92" s="31"/>
      <c r="J92" s="31"/>
      <c r="K92" s="35"/>
    </row>
    <row r="93" spans="1:54" x14ac:dyDescent="0.3">
      <c r="C93" s="57"/>
      <c r="D93" s="54"/>
      <c r="E93" s="6"/>
      <c r="F93" s="19"/>
      <c r="G93" s="24"/>
      <c r="H93" s="24"/>
      <c r="I93" s="31"/>
      <c r="J93" s="31"/>
      <c r="K93" s="35"/>
    </row>
    <row r="94" spans="1:54" x14ac:dyDescent="0.3">
      <c r="C94" s="60" t="s">
        <v>206</v>
      </c>
      <c r="D94" s="55"/>
      <c r="E94" s="5"/>
      <c r="F94" s="20"/>
      <c r="G94" s="26">
        <v>398941.86</v>
      </c>
      <c r="H94" s="26">
        <v>99.999999999999986</v>
      </c>
      <c r="I94" s="32"/>
      <c r="J94" s="32"/>
      <c r="K94" s="36"/>
    </row>
    <row r="97" spans="3:11" x14ac:dyDescent="0.3">
      <c r="C97" s="1" t="s">
        <v>207</v>
      </c>
    </row>
    <row r="98" spans="3:11" x14ac:dyDescent="0.3">
      <c r="C98" s="37" t="s">
        <v>208</v>
      </c>
      <c r="D98" s="37"/>
      <c r="E98" s="37"/>
      <c r="F98" s="37"/>
      <c r="G98" s="37"/>
      <c r="H98" s="37"/>
      <c r="I98" s="37"/>
      <c r="J98" s="37"/>
      <c r="K98" s="37"/>
    </row>
    <row r="99" spans="3:11" x14ac:dyDescent="0.3">
      <c r="C99" s="2" t="s">
        <v>209</v>
      </c>
    </row>
    <row r="100" spans="3:11" x14ac:dyDescent="0.3">
      <c r="C100" s="2" t="s">
        <v>210</v>
      </c>
    </row>
    <row r="101" spans="3:11" ht="30" customHeight="1" x14ac:dyDescent="0.3">
      <c r="C101" s="81" t="s">
        <v>211</v>
      </c>
      <c r="D101" s="82"/>
      <c r="E101" s="82"/>
      <c r="F101" s="82"/>
      <c r="G101" s="82"/>
      <c r="H101" s="82"/>
      <c r="I101" s="82"/>
      <c r="J101" s="82"/>
      <c r="K101" s="82"/>
    </row>
    <row r="102" spans="3:11" x14ac:dyDescent="0.3">
      <c r="C102" s="2" t="s">
        <v>212</v>
      </c>
    </row>
    <row r="104" spans="3:11" x14ac:dyDescent="0.3">
      <c r="C104" s="1" t="s">
        <v>5272</v>
      </c>
      <c r="E104" s="79" t="s">
        <v>5273</v>
      </c>
    </row>
    <row r="105" spans="3:11" x14ac:dyDescent="0.3">
      <c r="E105" s="2" t="s">
        <v>5282</v>
      </c>
    </row>
  </sheetData>
  <mergeCells count="1">
    <mergeCell ref="C101:K101"/>
  </mergeCells>
  <hyperlinks>
    <hyperlink ref="J2" location="'Index'!A1" display="'Index'!A1" xr:uid="{BCDD37A2-0150-47BA-934C-8E3280FCFA94}"/>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088BC-D2EC-4470-8DF4-FF0BBF2A2D84}">
  <sheetPr codeName="Sheet1"/>
  <dimension ref="A1:IV83"/>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4579</v>
      </c>
      <c r="J2" s="38" t="s">
        <v>4840</v>
      </c>
    </row>
    <row r="3" spans="1:54" ht="16.2" x14ac:dyDescent="0.35">
      <c r="C3" s="1" t="s">
        <v>28</v>
      </c>
      <c r="D3" s="21" t="s">
        <v>4580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1262</v>
      </c>
      <c r="C18" s="57" t="s">
        <v>710</v>
      </c>
      <c r="D18" s="54" t="s">
        <v>1263</v>
      </c>
      <c r="E18" s="6" t="s">
        <v>666</v>
      </c>
      <c r="F18" s="19">
        <v>1000</v>
      </c>
      <c r="G18" s="24">
        <v>1002.23</v>
      </c>
      <c r="H18" s="24">
        <v>5.8</v>
      </c>
      <c r="I18" s="31">
        <v>6.1349999999999998</v>
      </c>
      <c r="J18" s="31"/>
      <c r="K18" s="35" t="s">
        <v>662</v>
      </c>
    </row>
    <row r="19" spans="2:11" x14ac:dyDescent="0.3">
      <c r="B19" s="8" t="s">
        <v>1275</v>
      </c>
      <c r="C19" s="57" t="s">
        <v>1078</v>
      </c>
      <c r="D19" s="54" t="s">
        <v>1276</v>
      </c>
      <c r="E19" s="6" t="s">
        <v>666</v>
      </c>
      <c r="F19" s="19">
        <v>1000</v>
      </c>
      <c r="G19" s="24">
        <v>1001.57</v>
      </c>
      <c r="H19" s="24">
        <v>5.8</v>
      </c>
      <c r="I19" s="31">
        <v>6.1351000000000004</v>
      </c>
      <c r="J19" s="31"/>
      <c r="K19" s="35" t="s">
        <v>662</v>
      </c>
    </row>
    <row r="20" spans="2:11" x14ac:dyDescent="0.3">
      <c r="B20" s="8" t="s">
        <v>3680</v>
      </c>
      <c r="C20" s="57" t="s">
        <v>616</v>
      </c>
      <c r="D20" s="54" t="s">
        <v>3681</v>
      </c>
      <c r="E20" s="6" t="s">
        <v>666</v>
      </c>
      <c r="F20" s="19">
        <v>20</v>
      </c>
      <c r="G20" s="24">
        <v>200.86</v>
      </c>
      <c r="H20" s="24">
        <v>1.1599999999999999</v>
      </c>
      <c r="I20" s="31">
        <v>6.4170999999999996</v>
      </c>
      <c r="J20" s="31"/>
      <c r="K20" s="35" t="s">
        <v>662</v>
      </c>
    </row>
    <row r="21" spans="2:11" x14ac:dyDescent="0.3">
      <c r="B21" s="8" t="s">
        <v>1297</v>
      </c>
      <c r="C21" s="57" t="s">
        <v>521</v>
      </c>
      <c r="D21" s="54" t="s">
        <v>1298</v>
      </c>
      <c r="E21" s="6" t="s">
        <v>666</v>
      </c>
      <c r="F21" s="19">
        <v>150</v>
      </c>
      <c r="G21" s="24">
        <v>150.34</v>
      </c>
      <c r="H21" s="24">
        <v>0.87</v>
      </c>
      <c r="I21" s="31">
        <v>6.4497999999999998</v>
      </c>
      <c r="J21" s="31"/>
      <c r="K21" s="35"/>
    </row>
    <row r="22" spans="2:11" x14ac:dyDescent="0.3">
      <c r="B22" s="8" t="s">
        <v>3676</v>
      </c>
      <c r="C22" s="57" t="s">
        <v>616</v>
      </c>
      <c r="D22" s="54" t="s">
        <v>3677</v>
      </c>
      <c r="E22" s="6" t="s">
        <v>666</v>
      </c>
      <c r="F22" s="19">
        <v>100</v>
      </c>
      <c r="G22" s="24">
        <v>100.17</v>
      </c>
      <c r="H22" s="24">
        <v>0.57999999999999996</v>
      </c>
      <c r="I22" s="31">
        <v>6.4170999999999996</v>
      </c>
      <c r="J22" s="31"/>
      <c r="K22" s="35" t="s">
        <v>662</v>
      </c>
    </row>
    <row r="23" spans="2:11" x14ac:dyDescent="0.3">
      <c r="C23" s="58" t="s">
        <v>188</v>
      </c>
      <c r="D23" s="54"/>
      <c r="E23" s="6"/>
      <c r="F23" s="19"/>
      <c r="G23" s="25">
        <v>2455.17</v>
      </c>
      <c r="H23" s="25">
        <v>14.21</v>
      </c>
      <c r="I23" s="31"/>
      <c r="J23" s="31"/>
      <c r="K23" s="35"/>
    </row>
    <row r="24" spans="2:11" x14ac:dyDescent="0.3">
      <c r="C24" s="57"/>
      <c r="D24" s="54"/>
      <c r="E24" s="6"/>
      <c r="F24" s="19"/>
      <c r="G24" s="24"/>
      <c r="H24" s="24"/>
      <c r="I24" s="31"/>
      <c r="J24" s="31"/>
      <c r="K24" s="35"/>
    </row>
    <row r="25" spans="2:11" x14ac:dyDescent="0.3">
      <c r="C25" s="58" t="s">
        <v>7</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8</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9</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9" t="s">
        <v>10</v>
      </c>
      <c r="D31" s="54"/>
      <c r="E31" s="6"/>
      <c r="F31" s="19"/>
      <c r="G31" s="24"/>
      <c r="H31" s="24"/>
      <c r="I31" s="31"/>
      <c r="J31" s="31"/>
      <c r="K31" s="35"/>
    </row>
    <row r="32" spans="2:11" x14ac:dyDescent="0.3">
      <c r="B32" s="8" t="s">
        <v>3875</v>
      </c>
      <c r="C32" s="57" t="s">
        <v>3876</v>
      </c>
      <c r="D32" s="54" t="s">
        <v>3877</v>
      </c>
      <c r="E32" s="6" t="s">
        <v>202</v>
      </c>
      <c r="F32" s="19">
        <v>1500000</v>
      </c>
      <c r="G32" s="24">
        <v>1508.82</v>
      </c>
      <c r="H32" s="24">
        <v>8.74</v>
      </c>
      <c r="I32" s="31">
        <v>5.4177</v>
      </c>
      <c r="J32" s="31"/>
      <c r="K32" s="35"/>
    </row>
    <row r="33" spans="1:11" x14ac:dyDescent="0.3">
      <c r="C33" s="58" t="s">
        <v>188</v>
      </c>
      <c r="D33" s="54"/>
      <c r="E33" s="6"/>
      <c r="F33" s="19"/>
      <c r="G33" s="25">
        <v>1508.82</v>
      </c>
      <c r="H33" s="25">
        <v>8.74</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3337</v>
      </c>
      <c r="C45" s="57" t="s">
        <v>3338</v>
      </c>
      <c r="D45" s="54" t="s">
        <v>3339</v>
      </c>
      <c r="E45" s="6" t="s">
        <v>202</v>
      </c>
      <c r="F45" s="19">
        <v>4717000</v>
      </c>
      <c r="G45" s="24">
        <v>4680.88</v>
      </c>
      <c r="H45" s="24">
        <v>27.11</v>
      </c>
      <c r="I45" s="31">
        <v>5.4171500000000004</v>
      </c>
      <c r="J45" s="31"/>
      <c r="K45" s="35"/>
    </row>
    <row r="46" spans="1:11" x14ac:dyDescent="0.3">
      <c r="B46" s="8" t="s">
        <v>3343</v>
      </c>
      <c r="C46" s="57" t="s">
        <v>3344</v>
      </c>
      <c r="D46" s="54" t="s">
        <v>3345</v>
      </c>
      <c r="E46" s="6" t="s">
        <v>202</v>
      </c>
      <c r="F46" s="19">
        <v>4294000</v>
      </c>
      <c r="G46" s="24">
        <v>4245.1400000000003</v>
      </c>
      <c r="H46" s="24">
        <v>24.58</v>
      </c>
      <c r="I46" s="31">
        <v>5.4559499999999996</v>
      </c>
      <c r="J46" s="31"/>
      <c r="K46" s="35"/>
    </row>
    <row r="47" spans="1:11" x14ac:dyDescent="0.3">
      <c r="B47" s="8" t="s">
        <v>4581</v>
      </c>
      <c r="C47" s="57" t="s">
        <v>4582</v>
      </c>
      <c r="D47" s="54" t="s">
        <v>4583</v>
      </c>
      <c r="E47" s="6" t="s">
        <v>202</v>
      </c>
      <c r="F47" s="19">
        <v>2503600</v>
      </c>
      <c r="G47" s="24">
        <v>2461.1999999999998</v>
      </c>
      <c r="H47" s="24">
        <v>14.25</v>
      </c>
      <c r="I47" s="31">
        <v>5.4679000000000002</v>
      </c>
      <c r="J47" s="31"/>
      <c r="K47" s="35"/>
    </row>
    <row r="48" spans="1:11" x14ac:dyDescent="0.3">
      <c r="B48" s="8" t="s">
        <v>3340</v>
      </c>
      <c r="C48" s="57" t="s">
        <v>3341</v>
      </c>
      <c r="D48" s="54" t="s">
        <v>3342</v>
      </c>
      <c r="E48" s="6" t="s">
        <v>202</v>
      </c>
      <c r="F48" s="19">
        <v>1350000</v>
      </c>
      <c r="G48" s="24">
        <v>1336.07</v>
      </c>
      <c r="H48" s="24">
        <v>7.74</v>
      </c>
      <c r="I48" s="31">
        <v>5.4378500000000001</v>
      </c>
      <c r="J48" s="31"/>
      <c r="K48" s="35"/>
    </row>
    <row r="49" spans="1:11" x14ac:dyDescent="0.3">
      <c r="B49" s="8" t="s">
        <v>3334</v>
      </c>
      <c r="C49" s="57" t="s">
        <v>3335</v>
      </c>
      <c r="D49" s="54" t="s">
        <v>3336</v>
      </c>
      <c r="E49" s="6" t="s">
        <v>202</v>
      </c>
      <c r="F49" s="19">
        <v>131000</v>
      </c>
      <c r="G49" s="24">
        <v>128.85</v>
      </c>
      <c r="H49" s="24">
        <v>0.75</v>
      </c>
      <c r="I49" s="31">
        <v>5.4917499999999997</v>
      </c>
      <c r="J49" s="31"/>
      <c r="K49" s="35"/>
    </row>
    <row r="50" spans="1:11" x14ac:dyDescent="0.3">
      <c r="C50" s="58" t="s">
        <v>188</v>
      </c>
      <c r="D50" s="54"/>
      <c r="E50" s="6"/>
      <c r="F50" s="19"/>
      <c r="G50" s="25">
        <v>12852.14</v>
      </c>
      <c r="H50" s="25">
        <v>74.430000000000007</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203</v>
      </c>
      <c r="C64" s="57" t="s">
        <v>204</v>
      </c>
      <c r="D64" s="54"/>
      <c r="E64" s="6"/>
      <c r="F64" s="19"/>
      <c r="G64" s="24">
        <v>243.89</v>
      </c>
      <c r="H64" s="24">
        <v>1.41</v>
      </c>
      <c r="I64" s="31"/>
      <c r="J64" s="31"/>
      <c r="K64" s="35"/>
    </row>
    <row r="65" spans="1:54" x14ac:dyDescent="0.3">
      <c r="C65" s="58" t="s">
        <v>188</v>
      </c>
      <c r="D65" s="54"/>
      <c r="E65" s="6"/>
      <c r="F65" s="19"/>
      <c r="G65" s="25">
        <v>243.89</v>
      </c>
      <c r="H65" s="25">
        <v>1.41</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5131</v>
      </c>
      <c r="D68" s="54"/>
      <c r="E68" s="6"/>
      <c r="F68" s="19"/>
      <c r="G68" s="24" t="s">
        <v>2</v>
      </c>
      <c r="H68" s="24" t="s">
        <v>2</v>
      </c>
      <c r="I68" s="31"/>
      <c r="J68" s="31"/>
      <c r="K68" s="35"/>
      <c r="L68" s="3"/>
      <c r="AI68" s="3"/>
      <c r="AV68" s="3"/>
      <c r="AX68" s="3"/>
      <c r="BB68" s="3"/>
    </row>
    <row r="69" spans="1:54" x14ac:dyDescent="0.3">
      <c r="B69" s="8"/>
      <c r="C69" s="57" t="s">
        <v>205</v>
      </c>
      <c r="D69" s="54"/>
      <c r="E69" s="6"/>
      <c r="F69" s="19"/>
      <c r="G69" s="24">
        <v>208.52</v>
      </c>
      <c r="H69" s="24">
        <v>1.21</v>
      </c>
      <c r="I69" s="31"/>
      <c r="J69" s="31"/>
      <c r="K69" s="35"/>
    </row>
    <row r="70" spans="1:54" x14ac:dyDescent="0.3">
      <c r="C70" s="58" t="s">
        <v>188</v>
      </c>
      <c r="D70" s="54"/>
      <c r="E70" s="6"/>
      <c r="F70" s="19"/>
      <c r="G70" s="25">
        <v>208.52</v>
      </c>
      <c r="H70" s="25">
        <v>1.21</v>
      </c>
      <c r="I70" s="31"/>
      <c r="J70" s="31"/>
      <c r="K70" s="35"/>
    </row>
    <row r="71" spans="1:54" x14ac:dyDescent="0.3">
      <c r="C71" s="57"/>
      <c r="D71" s="54"/>
      <c r="E71" s="6"/>
      <c r="F71" s="19"/>
      <c r="G71" s="24"/>
      <c r="H71" s="24"/>
      <c r="I71" s="31"/>
      <c r="J71" s="31"/>
      <c r="K71" s="35"/>
    </row>
    <row r="72" spans="1:54" x14ac:dyDescent="0.3">
      <c r="C72" s="60" t="s">
        <v>206</v>
      </c>
      <c r="D72" s="55"/>
      <c r="E72" s="5"/>
      <c r="F72" s="20"/>
      <c r="G72" s="26">
        <v>17268.54</v>
      </c>
      <c r="H72" s="26">
        <v>100</v>
      </c>
      <c r="I72" s="32"/>
      <c r="J72" s="32"/>
      <c r="K72" s="36"/>
    </row>
    <row r="75" spans="1:54" x14ac:dyDescent="0.3">
      <c r="C75" s="1" t="s">
        <v>207</v>
      </c>
    </row>
    <row r="76" spans="1:54" x14ac:dyDescent="0.3">
      <c r="C76" s="37" t="s">
        <v>208</v>
      </c>
      <c r="D76" s="37"/>
      <c r="E76" s="37"/>
      <c r="F76" s="37"/>
      <c r="G76" s="37"/>
      <c r="H76" s="37"/>
      <c r="I76" s="37"/>
      <c r="J76" s="37"/>
      <c r="K76" s="37"/>
    </row>
    <row r="77" spans="1:54" x14ac:dyDescent="0.3">
      <c r="C77" s="2" t="s">
        <v>209</v>
      </c>
    </row>
    <row r="78" spans="1:54" x14ac:dyDescent="0.3">
      <c r="C78" s="2" t="s">
        <v>210</v>
      </c>
    </row>
    <row r="79" spans="1:54" ht="30" customHeight="1" x14ac:dyDescent="0.3">
      <c r="C79" s="81" t="s">
        <v>211</v>
      </c>
      <c r="D79" s="82"/>
      <c r="E79" s="82"/>
      <c r="F79" s="82"/>
      <c r="G79" s="82"/>
      <c r="H79" s="82"/>
      <c r="I79" s="82"/>
      <c r="J79" s="82"/>
      <c r="K79" s="82"/>
    </row>
    <row r="80" spans="1:54" x14ac:dyDescent="0.3">
      <c r="C80" s="2" t="s">
        <v>212</v>
      </c>
    </row>
    <row r="82" spans="3:5" x14ac:dyDescent="0.3">
      <c r="C82" s="1" t="s">
        <v>5272</v>
      </c>
      <c r="E82" s="79" t="s">
        <v>5273</v>
      </c>
    </row>
    <row r="83" spans="3:5" x14ac:dyDescent="0.3">
      <c r="E83" s="2" t="s">
        <v>5324</v>
      </c>
    </row>
  </sheetData>
  <mergeCells count="1">
    <mergeCell ref="C79:K79"/>
  </mergeCells>
  <hyperlinks>
    <hyperlink ref="J2" location="'Index'!A1" display="'Index'!A1" xr:uid="{BF6D311F-893C-4C92-BBEC-35DCC0D17782}"/>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1CA82-BEDB-435E-B2C4-A072E0B29A1B}">
  <sheetPr codeName="Sheet1"/>
  <dimension ref="A1:IV87"/>
  <sheetViews>
    <sheetView showGridLines="0" zoomScale="90" zoomScaleNormal="90" workbookViewId="0">
      <pane ySplit="6" topLeftCell="A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1158</v>
      </c>
      <c r="J2" s="38" t="s">
        <v>4840</v>
      </c>
    </row>
    <row r="3" spans="1:54" ht="16.2" x14ac:dyDescent="0.35">
      <c r="C3" s="1" t="s">
        <v>28</v>
      </c>
      <c r="D3" s="21" t="s">
        <v>4584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1262</v>
      </c>
      <c r="C18" s="57" t="s">
        <v>710</v>
      </c>
      <c r="D18" s="54" t="s">
        <v>1263</v>
      </c>
      <c r="E18" s="6" t="s">
        <v>666</v>
      </c>
      <c r="F18" s="19">
        <v>900</v>
      </c>
      <c r="G18" s="24">
        <v>902</v>
      </c>
      <c r="H18" s="24">
        <v>6.9</v>
      </c>
      <c r="I18" s="31">
        <v>6.1349999999999998</v>
      </c>
      <c r="J18" s="31"/>
      <c r="K18" s="35" t="s">
        <v>662</v>
      </c>
    </row>
    <row r="19" spans="2:11" x14ac:dyDescent="0.3">
      <c r="B19" s="8" t="s">
        <v>4585</v>
      </c>
      <c r="C19" s="57" t="s">
        <v>1078</v>
      </c>
      <c r="D19" s="54" t="s">
        <v>4586</v>
      </c>
      <c r="E19" s="6" t="s">
        <v>712</v>
      </c>
      <c r="F19" s="19">
        <v>90</v>
      </c>
      <c r="G19" s="24">
        <v>901.19</v>
      </c>
      <c r="H19" s="24">
        <v>6.89</v>
      </c>
      <c r="I19" s="31">
        <v>6.09</v>
      </c>
      <c r="J19" s="31"/>
      <c r="K19" s="35" t="s">
        <v>662</v>
      </c>
    </row>
    <row r="20" spans="2:11" x14ac:dyDescent="0.3">
      <c r="B20" s="8" t="s">
        <v>4587</v>
      </c>
      <c r="C20" s="57" t="s">
        <v>707</v>
      </c>
      <c r="D20" s="54" t="s">
        <v>4588</v>
      </c>
      <c r="E20" s="6" t="s">
        <v>666</v>
      </c>
      <c r="F20" s="19">
        <v>800</v>
      </c>
      <c r="G20" s="24">
        <v>801.3</v>
      </c>
      <c r="H20" s="24">
        <v>6.13</v>
      </c>
      <c r="I20" s="31">
        <v>6.1599000000000004</v>
      </c>
      <c r="J20" s="31"/>
      <c r="K20" s="35" t="s">
        <v>662</v>
      </c>
    </row>
    <row r="21" spans="2:11" x14ac:dyDescent="0.3">
      <c r="B21" s="8" t="s">
        <v>3674</v>
      </c>
      <c r="C21" s="57" t="s">
        <v>2602</v>
      </c>
      <c r="D21" s="54" t="s">
        <v>3675</v>
      </c>
      <c r="E21" s="6" t="s">
        <v>666</v>
      </c>
      <c r="F21" s="19">
        <v>40</v>
      </c>
      <c r="G21" s="24">
        <v>400.72</v>
      </c>
      <c r="H21" s="24">
        <v>3.07</v>
      </c>
      <c r="I21" s="31">
        <v>6.0495999999999999</v>
      </c>
      <c r="J21" s="31"/>
      <c r="K21" s="35" t="s">
        <v>662</v>
      </c>
    </row>
    <row r="22" spans="2:11" x14ac:dyDescent="0.3">
      <c r="B22" s="8" t="s">
        <v>3680</v>
      </c>
      <c r="C22" s="57" t="s">
        <v>616</v>
      </c>
      <c r="D22" s="54" t="s">
        <v>3681</v>
      </c>
      <c r="E22" s="6" t="s">
        <v>666</v>
      </c>
      <c r="F22" s="19">
        <v>20</v>
      </c>
      <c r="G22" s="24">
        <v>200.86</v>
      </c>
      <c r="H22" s="24">
        <v>1.54</v>
      </c>
      <c r="I22" s="31">
        <v>6.4170999999999996</v>
      </c>
      <c r="J22" s="31"/>
      <c r="K22" s="35" t="s">
        <v>662</v>
      </c>
    </row>
    <row r="23" spans="2:11" x14ac:dyDescent="0.3">
      <c r="B23" s="8" t="s">
        <v>3676</v>
      </c>
      <c r="C23" s="57" t="s">
        <v>616</v>
      </c>
      <c r="D23" s="54" t="s">
        <v>3677</v>
      </c>
      <c r="E23" s="6" t="s">
        <v>666</v>
      </c>
      <c r="F23" s="19">
        <v>200</v>
      </c>
      <c r="G23" s="24">
        <v>200.34</v>
      </c>
      <c r="H23" s="24">
        <v>1.53</v>
      </c>
      <c r="I23" s="31">
        <v>6.4170999999999996</v>
      </c>
      <c r="J23" s="31"/>
      <c r="K23" s="35" t="s">
        <v>662</v>
      </c>
    </row>
    <row r="24" spans="2:11" x14ac:dyDescent="0.3">
      <c r="C24" s="58" t="s">
        <v>188</v>
      </c>
      <c r="D24" s="54"/>
      <c r="E24" s="6"/>
      <c r="F24" s="19"/>
      <c r="G24" s="25">
        <v>3406.41</v>
      </c>
      <c r="H24" s="25">
        <v>26.06</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9</v>
      </c>
      <c r="D30" s="54"/>
      <c r="E30" s="6"/>
      <c r="F30" s="19"/>
      <c r="G30" s="24"/>
      <c r="H30" s="24"/>
      <c r="I30" s="31"/>
      <c r="J30" s="31"/>
      <c r="K30" s="35"/>
    </row>
    <row r="31" spans="2:11" x14ac:dyDescent="0.3">
      <c r="B31" s="8" t="s">
        <v>1609</v>
      </c>
      <c r="C31" s="57" t="s">
        <v>1610</v>
      </c>
      <c r="D31" s="54" t="s">
        <v>1611</v>
      </c>
      <c r="E31" s="6" t="s">
        <v>202</v>
      </c>
      <c r="F31" s="19">
        <v>650000</v>
      </c>
      <c r="G31" s="24">
        <v>650.21</v>
      </c>
      <c r="H31" s="24">
        <v>4.97</v>
      </c>
      <c r="I31" s="31">
        <v>5.5216000000000003</v>
      </c>
      <c r="J31" s="31"/>
      <c r="K31" s="35"/>
    </row>
    <row r="32" spans="2:11" x14ac:dyDescent="0.3">
      <c r="C32" s="58" t="s">
        <v>188</v>
      </c>
      <c r="D32" s="54"/>
      <c r="E32" s="6"/>
      <c r="F32" s="19"/>
      <c r="G32" s="25">
        <v>650.21</v>
      </c>
      <c r="H32" s="25">
        <v>4.97</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1633</v>
      </c>
      <c r="C35" s="57" t="s">
        <v>1634</v>
      </c>
      <c r="D35" s="54" t="s">
        <v>1635</v>
      </c>
      <c r="E35" s="6" t="s">
        <v>202</v>
      </c>
      <c r="F35" s="19">
        <v>3000000</v>
      </c>
      <c r="G35" s="24">
        <v>3015.72</v>
      </c>
      <c r="H35" s="24">
        <v>23.07</v>
      </c>
      <c r="I35" s="31">
        <v>5.3676000000000004</v>
      </c>
      <c r="J35" s="31"/>
      <c r="K35" s="35"/>
    </row>
    <row r="36" spans="1:11" x14ac:dyDescent="0.3">
      <c r="B36" s="8" t="s">
        <v>4589</v>
      </c>
      <c r="C36" s="57" t="s">
        <v>4590</v>
      </c>
      <c r="D36" s="54" t="s">
        <v>4591</v>
      </c>
      <c r="E36" s="6" t="s">
        <v>202</v>
      </c>
      <c r="F36" s="19">
        <v>3000000</v>
      </c>
      <c r="G36" s="24">
        <v>3008.96</v>
      </c>
      <c r="H36" s="24">
        <v>23.02</v>
      </c>
      <c r="I36" s="31">
        <v>5.4600999999999997</v>
      </c>
      <c r="J36" s="31"/>
      <c r="K36" s="35"/>
    </row>
    <row r="37" spans="1:11" x14ac:dyDescent="0.3">
      <c r="B37" s="8" t="s">
        <v>4592</v>
      </c>
      <c r="C37" s="57" t="s">
        <v>4593</v>
      </c>
      <c r="D37" s="54" t="s">
        <v>4594</v>
      </c>
      <c r="E37" s="6" t="s">
        <v>202</v>
      </c>
      <c r="F37" s="19">
        <v>500000</v>
      </c>
      <c r="G37" s="24">
        <v>502.31</v>
      </c>
      <c r="H37" s="24">
        <v>3.84</v>
      </c>
      <c r="I37" s="31">
        <v>5.4537000000000004</v>
      </c>
      <c r="J37" s="31"/>
      <c r="K37" s="35"/>
    </row>
    <row r="38" spans="1:11" x14ac:dyDescent="0.3">
      <c r="C38" s="58" t="s">
        <v>188</v>
      </c>
      <c r="D38" s="54"/>
      <c r="E38" s="6"/>
      <c r="F38" s="19"/>
      <c r="G38" s="25">
        <v>6526.99</v>
      </c>
      <c r="H38" s="25">
        <v>49.93</v>
      </c>
      <c r="I38" s="31"/>
      <c r="J38" s="31"/>
      <c r="K38" s="35"/>
    </row>
    <row r="39" spans="1:11" x14ac:dyDescent="0.3">
      <c r="C39" s="57"/>
      <c r="D39" s="54"/>
      <c r="E39" s="6"/>
      <c r="F39" s="19"/>
      <c r="G39" s="24"/>
      <c r="H39" s="24"/>
      <c r="I39" s="31"/>
      <c r="J39" s="31"/>
      <c r="K39" s="35"/>
    </row>
    <row r="40" spans="1:11" x14ac:dyDescent="0.3">
      <c r="A40" s="10"/>
      <c r="B40" s="28"/>
      <c r="C40" s="58" t="s">
        <v>11</v>
      </c>
      <c r="D40" s="54"/>
      <c r="E40" s="6"/>
      <c r="F40" s="19"/>
      <c r="G40" s="24"/>
      <c r="H40" s="24"/>
      <c r="I40" s="31"/>
      <c r="J40" s="31"/>
      <c r="K40" s="35"/>
    </row>
    <row r="41" spans="1:11" x14ac:dyDescent="0.3">
      <c r="A41" s="28"/>
      <c r="B41" s="28"/>
      <c r="C41" s="58" t="s">
        <v>13</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14</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15</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16</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C49" s="59" t="s">
        <v>17</v>
      </c>
      <c r="D49" s="54"/>
      <c r="E49" s="6"/>
      <c r="F49" s="19"/>
      <c r="G49" s="24"/>
      <c r="H49" s="24"/>
      <c r="I49" s="31"/>
      <c r="J49" s="31"/>
      <c r="K49" s="35"/>
    </row>
    <row r="50" spans="1:11" x14ac:dyDescent="0.3">
      <c r="B50" s="8" t="s">
        <v>3343</v>
      </c>
      <c r="C50" s="57" t="s">
        <v>3344</v>
      </c>
      <c r="D50" s="54" t="s">
        <v>3345</v>
      </c>
      <c r="E50" s="6" t="s">
        <v>202</v>
      </c>
      <c r="F50" s="19">
        <v>890000</v>
      </c>
      <c r="G50" s="24">
        <v>879.87</v>
      </c>
      <c r="H50" s="24">
        <v>6.73</v>
      </c>
      <c r="I50" s="31">
        <v>5.4559499999999996</v>
      </c>
      <c r="J50" s="31"/>
      <c r="K50" s="35"/>
    </row>
    <row r="51" spans="1:11" x14ac:dyDescent="0.3">
      <c r="B51" s="8" t="s">
        <v>4581</v>
      </c>
      <c r="C51" s="57" t="s">
        <v>4582</v>
      </c>
      <c r="D51" s="54" t="s">
        <v>4583</v>
      </c>
      <c r="E51" s="6" t="s">
        <v>202</v>
      </c>
      <c r="F51" s="19">
        <v>540400</v>
      </c>
      <c r="G51" s="24">
        <v>531.25</v>
      </c>
      <c r="H51" s="24">
        <v>4.0599999999999996</v>
      </c>
      <c r="I51" s="31">
        <v>5.4679000000000002</v>
      </c>
      <c r="J51" s="31"/>
      <c r="K51" s="35"/>
    </row>
    <row r="52" spans="1:11" x14ac:dyDescent="0.3">
      <c r="B52" s="8" t="s">
        <v>3334</v>
      </c>
      <c r="C52" s="57" t="s">
        <v>3335</v>
      </c>
      <c r="D52" s="54" t="s">
        <v>3336</v>
      </c>
      <c r="E52" s="6" t="s">
        <v>202</v>
      </c>
      <c r="F52" s="19">
        <v>400000</v>
      </c>
      <c r="G52" s="24">
        <v>393.43</v>
      </c>
      <c r="H52" s="24">
        <v>3.01</v>
      </c>
      <c r="I52" s="31">
        <v>5.4917499999999997</v>
      </c>
      <c r="J52" s="31"/>
      <c r="K52" s="35"/>
    </row>
    <row r="53" spans="1:11" x14ac:dyDescent="0.3">
      <c r="B53" s="8" t="s">
        <v>3372</v>
      </c>
      <c r="C53" s="57" t="s">
        <v>3373</v>
      </c>
      <c r="D53" s="54" t="s">
        <v>3374</v>
      </c>
      <c r="E53" s="6" t="s">
        <v>202</v>
      </c>
      <c r="F53" s="19">
        <v>125000</v>
      </c>
      <c r="G53" s="24">
        <v>123.08</v>
      </c>
      <c r="H53" s="24">
        <v>0.94</v>
      </c>
      <c r="I53" s="31">
        <v>5.4648000000000003</v>
      </c>
      <c r="J53" s="31"/>
      <c r="K53" s="35"/>
    </row>
    <row r="54" spans="1:11" x14ac:dyDescent="0.3">
      <c r="C54" s="58" t="s">
        <v>188</v>
      </c>
      <c r="D54" s="54"/>
      <c r="E54" s="6"/>
      <c r="F54" s="19"/>
      <c r="G54" s="25">
        <v>1927.63</v>
      </c>
      <c r="H54" s="25">
        <v>14.74</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203</v>
      </c>
      <c r="C68" s="57" t="s">
        <v>204</v>
      </c>
      <c r="D68" s="54"/>
      <c r="E68" s="6"/>
      <c r="F68" s="19"/>
      <c r="G68" s="24">
        <v>187.37</v>
      </c>
      <c r="H68" s="24">
        <v>1.43</v>
      </c>
      <c r="I68" s="31"/>
      <c r="J68" s="31"/>
      <c r="K68" s="35"/>
    </row>
    <row r="69" spans="1:54" x14ac:dyDescent="0.3">
      <c r="C69" s="58" t="s">
        <v>188</v>
      </c>
      <c r="D69" s="54"/>
      <c r="E69" s="6"/>
      <c r="F69" s="19"/>
      <c r="G69" s="25">
        <v>187.37</v>
      </c>
      <c r="H69" s="25">
        <v>1.43</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5131</v>
      </c>
      <c r="D72" s="54"/>
      <c r="E72" s="6"/>
      <c r="F72" s="19"/>
      <c r="G72" s="24" t="s">
        <v>2</v>
      </c>
      <c r="H72" s="24" t="s">
        <v>2</v>
      </c>
      <c r="I72" s="31"/>
      <c r="J72" s="31"/>
      <c r="K72" s="35"/>
      <c r="L72" s="3"/>
      <c r="AI72" s="3"/>
      <c r="AV72" s="3"/>
      <c r="AX72" s="3"/>
      <c r="BB72" s="3"/>
    </row>
    <row r="73" spans="1:54" x14ac:dyDescent="0.3">
      <c r="B73" s="8"/>
      <c r="C73" s="57" t="s">
        <v>205</v>
      </c>
      <c r="D73" s="54"/>
      <c r="E73" s="6"/>
      <c r="F73" s="19"/>
      <c r="G73" s="24">
        <v>373.23</v>
      </c>
      <c r="H73" s="24">
        <v>2.8699999999999997</v>
      </c>
      <c r="I73" s="31"/>
      <c r="J73" s="31"/>
      <c r="K73" s="35"/>
    </row>
    <row r="74" spans="1:54" x14ac:dyDescent="0.3">
      <c r="C74" s="58" t="s">
        <v>188</v>
      </c>
      <c r="D74" s="54"/>
      <c r="E74" s="6"/>
      <c r="F74" s="19"/>
      <c r="G74" s="25">
        <v>373.23</v>
      </c>
      <c r="H74" s="25">
        <v>2.8699999999999997</v>
      </c>
      <c r="I74" s="31"/>
      <c r="J74" s="31"/>
      <c r="K74" s="35"/>
    </row>
    <row r="75" spans="1:54" x14ac:dyDescent="0.3">
      <c r="C75" s="57"/>
      <c r="D75" s="54"/>
      <c r="E75" s="6"/>
      <c r="F75" s="19"/>
      <c r="G75" s="24"/>
      <c r="H75" s="24"/>
      <c r="I75" s="31"/>
      <c r="J75" s="31"/>
      <c r="K75" s="35"/>
    </row>
    <row r="76" spans="1:54" x14ac:dyDescent="0.3">
      <c r="C76" s="60" t="s">
        <v>206</v>
      </c>
      <c r="D76" s="55"/>
      <c r="E76" s="5"/>
      <c r="F76" s="20"/>
      <c r="G76" s="26">
        <v>13071.84</v>
      </c>
      <c r="H76" s="26">
        <v>100</v>
      </c>
      <c r="I76" s="32"/>
      <c r="J76" s="32"/>
      <c r="K76" s="36"/>
    </row>
    <row r="79" spans="1:54" x14ac:dyDescent="0.3">
      <c r="C79" s="1" t="s">
        <v>207</v>
      </c>
    </row>
    <row r="80" spans="1:54" x14ac:dyDescent="0.3">
      <c r="C80" s="37" t="s">
        <v>208</v>
      </c>
      <c r="D80" s="37"/>
      <c r="E80" s="37"/>
      <c r="F80" s="37"/>
      <c r="G80" s="37"/>
      <c r="H80" s="37"/>
      <c r="I80" s="37"/>
      <c r="J80" s="37"/>
      <c r="K80" s="37"/>
    </row>
    <row r="81" spans="3:11" x14ac:dyDescent="0.3">
      <c r="C81" s="2" t="s">
        <v>209</v>
      </c>
    </row>
    <row r="82" spans="3:11" x14ac:dyDescent="0.3">
      <c r="C82" s="2" t="s">
        <v>210</v>
      </c>
    </row>
    <row r="83" spans="3:11" ht="30" customHeight="1" x14ac:dyDescent="0.3">
      <c r="C83" s="81" t="s">
        <v>211</v>
      </c>
      <c r="D83" s="82"/>
      <c r="E83" s="82"/>
      <c r="F83" s="82"/>
      <c r="G83" s="82"/>
      <c r="H83" s="82"/>
      <c r="I83" s="82"/>
      <c r="J83" s="82"/>
      <c r="K83" s="82"/>
    </row>
    <row r="84" spans="3:11" x14ac:dyDescent="0.3">
      <c r="C84" s="2" t="s">
        <v>212</v>
      </c>
    </row>
    <row r="86" spans="3:11" x14ac:dyDescent="0.3">
      <c r="C86" s="1" t="s">
        <v>5272</v>
      </c>
      <c r="E86" s="79" t="s">
        <v>5273</v>
      </c>
    </row>
    <row r="87" spans="3:11" x14ac:dyDescent="0.3">
      <c r="E87" s="2" t="s">
        <v>5324</v>
      </c>
    </row>
  </sheetData>
  <mergeCells count="1">
    <mergeCell ref="C83:K83"/>
  </mergeCells>
  <hyperlinks>
    <hyperlink ref="J2" location="'Index'!A1" display="'Index'!A1" xr:uid="{435A8820-43DE-4FBF-BCE3-86D54584893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2E962-E20D-4476-9378-75278E3B3F55}">
  <sheetPr codeName="Sheet1"/>
  <dimension ref="A1:IV123"/>
  <sheetViews>
    <sheetView showGridLines="0" zoomScale="90" zoomScaleNormal="90" workbookViewId="0">
      <pane ySplit="6" topLeftCell="A1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4595</v>
      </c>
      <c r="J2" s="38" t="s">
        <v>4840</v>
      </c>
    </row>
    <row r="3" spans="1:54" ht="16.2" x14ac:dyDescent="0.35">
      <c r="C3" s="1" t="s">
        <v>28</v>
      </c>
      <c r="D3" s="21" t="s">
        <v>4596</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8308800</v>
      </c>
      <c r="G10" s="24">
        <v>82356.83</v>
      </c>
      <c r="H10" s="24">
        <v>9.0500000000000007</v>
      </c>
      <c r="I10" s="31"/>
      <c r="J10" s="31"/>
      <c r="K10" s="35"/>
    </row>
    <row r="11" spans="1:54" x14ac:dyDescent="0.3">
      <c r="B11" s="8" t="s">
        <v>44</v>
      </c>
      <c r="C11" s="57" t="s">
        <v>45</v>
      </c>
      <c r="D11" s="54" t="s">
        <v>46</v>
      </c>
      <c r="E11" s="6" t="s">
        <v>43</v>
      </c>
      <c r="F11" s="19">
        <v>4050000</v>
      </c>
      <c r="G11" s="24">
        <v>54387.45</v>
      </c>
      <c r="H11" s="24">
        <v>5.98</v>
      </c>
      <c r="I11" s="31"/>
      <c r="J11" s="31"/>
      <c r="K11" s="35"/>
    </row>
    <row r="12" spans="1:54" x14ac:dyDescent="0.3">
      <c r="B12" s="8" t="s">
        <v>50</v>
      </c>
      <c r="C12" s="57" t="s">
        <v>51</v>
      </c>
      <c r="D12" s="54" t="s">
        <v>52</v>
      </c>
      <c r="E12" s="6" t="s">
        <v>53</v>
      </c>
      <c r="F12" s="19">
        <v>3244194</v>
      </c>
      <c r="G12" s="24">
        <v>52406.71</v>
      </c>
      <c r="H12" s="24">
        <v>5.76</v>
      </c>
      <c r="I12" s="31"/>
      <c r="J12" s="31"/>
      <c r="K12" s="35"/>
    </row>
    <row r="13" spans="1:54" x14ac:dyDescent="0.3">
      <c r="B13" s="8" t="s">
        <v>54</v>
      </c>
      <c r="C13" s="57" t="s">
        <v>55</v>
      </c>
      <c r="D13" s="54" t="s">
        <v>56</v>
      </c>
      <c r="E13" s="6" t="s">
        <v>57</v>
      </c>
      <c r="F13" s="19">
        <v>1131446</v>
      </c>
      <c r="G13" s="24">
        <v>46202.6</v>
      </c>
      <c r="H13" s="24">
        <v>5.08</v>
      </c>
      <c r="I13" s="31"/>
      <c r="J13" s="31"/>
      <c r="K13" s="35"/>
    </row>
    <row r="14" spans="1:54" x14ac:dyDescent="0.3">
      <c r="B14" s="8" t="s">
        <v>430</v>
      </c>
      <c r="C14" s="57" t="s">
        <v>431</v>
      </c>
      <c r="D14" s="54" t="s">
        <v>432</v>
      </c>
      <c r="E14" s="6" t="s">
        <v>53</v>
      </c>
      <c r="F14" s="19">
        <v>1326350</v>
      </c>
      <c r="G14" s="24">
        <v>42525.43</v>
      </c>
      <c r="H14" s="24">
        <v>4.67</v>
      </c>
      <c r="I14" s="31"/>
      <c r="J14" s="31"/>
      <c r="K14" s="35"/>
    </row>
    <row r="15" spans="1:54" x14ac:dyDescent="0.3">
      <c r="B15" s="8" t="s">
        <v>62</v>
      </c>
      <c r="C15" s="57" t="s">
        <v>63</v>
      </c>
      <c r="D15" s="54" t="s">
        <v>64</v>
      </c>
      <c r="E15" s="6" t="s">
        <v>43</v>
      </c>
      <c r="F15" s="19">
        <v>4115000</v>
      </c>
      <c r="G15" s="24">
        <v>40417.53</v>
      </c>
      <c r="H15" s="24">
        <v>4.4400000000000004</v>
      </c>
      <c r="I15" s="31"/>
      <c r="J15" s="31"/>
      <c r="K15" s="35"/>
    </row>
    <row r="16" spans="1:54" x14ac:dyDescent="0.3">
      <c r="B16" s="8" t="s">
        <v>58</v>
      </c>
      <c r="C16" s="57" t="s">
        <v>59</v>
      </c>
      <c r="D16" s="54" t="s">
        <v>60</v>
      </c>
      <c r="E16" s="6" t="s">
        <v>61</v>
      </c>
      <c r="F16" s="19">
        <v>230000</v>
      </c>
      <c r="G16" s="24">
        <v>38403.1</v>
      </c>
      <c r="H16" s="24">
        <v>4.22</v>
      </c>
      <c r="I16" s="31"/>
      <c r="J16" s="31"/>
      <c r="K16" s="35"/>
    </row>
    <row r="17" spans="2:11" x14ac:dyDescent="0.3">
      <c r="B17" s="8" t="s">
        <v>632</v>
      </c>
      <c r="C17" s="57" t="s">
        <v>633</v>
      </c>
      <c r="D17" s="54" t="s">
        <v>634</v>
      </c>
      <c r="E17" s="6" t="s">
        <v>250</v>
      </c>
      <c r="F17" s="19">
        <v>12166666</v>
      </c>
      <c r="G17" s="24">
        <v>32193</v>
      </c>
      <c r="H17" s="24">
        <v>3.54</v>
      </c>
      <c r="I17" s="31"/>
      <c r="J17" s="31"/>
      <c r="K17" s="35"/>
    </row>
    <row r="18" spans="2:11" x14ac:dyDescent="0.3">
      <c r="B18" s="8" t="s">
        <v>433</v>
      </c>
      <c r="C18" s="57" t="s">
        <v>434</v>
      </c>
      <c r="D18" s="54" t="s">
        <v>435</v>
      </c>
      <c r="E18" s="6" t="s">
        <v>436</v>
      </c>
      <c r="F18" s="19">
        <v>15000000</v>
      </c>
      <c r="G18" s="24">
        <v>25824</v>
      </c>
      <c r="H18" s="24">
        <v>2.84</v>
      </c>
      <c r="I18" s="31"/>
      <c r="J18" s="31"/>
      <c r="K18" s="35"/>
    </row>
    <row r="19" spans="2:11" x14ac:dyDescent="0.3">
      <c r="B19" s="8" t="s">
        <v>412</v>
      </c>
      <c r="C19" s="57" t="s">
        <v>413</v>
      </c>
      <c r="D19" s="54" t="s">
        <v>414</v>
      </c>
      <c r="E19" s="6" t="s">
        <v>180</v>
      </c>
      <c r="F19" s="19">
        <v>5400000</v>
      </c>
      <c r="G19" s="24">
        <v>21762</v>
      </c>
      <c r="H19" s="24">
        <v>2.39</v>
      </c>
      <c r="I19" s="31"/>
      <c r="J19" s="31"/>
      <c r="K19" s="35"/>
    </row>
    <row r="20" spans="2:11" x14ac:dyDescent="0.3">
      <c r="B20" s="8" t="s">
        <v>177</v>
      </c>
      <c r="C20" s="57" t="s">
        <v>178</v>
      </c>
      <c r="D20" s="54" t="s">
        <v>179</v>
      </c>
      <c r="E20" s="6" t="s">
        <v>180</v>
      </c>
      <c r="F20" s="19">
        <v>935000</v>
      </c>
      <c r="G20" s="24">
        <v>21653.67</v>
      </c>
      <c r="H20" s="24">
        <v>2.38</v>
      </c>
      <c r="I20" s="31"/>
      <c r="J20" s="31"/>
      <c r="K20" s="35"/>
    </row>
    <row r="21" spans="2:11" x14ac:dyDescent="0.3">
      <c r="B21" s="8" t="s">
        <v>446</v>
      </c>
      <c r="C21" s="57" t="s">
        <v>447</v>
      </c>
      <c r="D21" s="54" t="s">
        <v>448</v>
      </c>
      <c r="E21" s="6" t="s">
        <v>449</v>
      </c>
      <c r="F21" s="19">
        <v>7450000</v>
      </c>
      <c r="G21" s="24">
        <v>17908.310000000001</v>
      </c>
      <c r="H21" s="24">
        <v>1.97</v>
      </c>
      <c r="I21" s="31"/>
      <c r="J21" s="31"/>
      <c r="K21" s="35"/>
    </row>
    <row r="22" spans="2:11" x14ac:dyDescent="0.3">
      <c r="B22" s="8" t="s">
        <v>143</v>
      </c>
      <c r="C22" s="57" t="s">
        <v>144</v>
      </c>
      <c r="D22" s="54" t="s">
        <v>145</v>
      </c>
      <c r="E22" s="6" t="s">
        <v>146</v>
      </c>
      <c r="F22" s="19">
        <v>450000</v>
      </c>
      <c r="G22" s="24">
        <v>17455.5</v>
      </c>
      <c r="H22" s="24">
        <v>1.92</v>
      </c>
      <c r="I22" s="31"/>
      <c r="J22" s="31"/>
      <c r="K22" s="35"/>
    </row>
    <row r="23" spans="2:11" x14ac:dyDescent="0.3">
      <c r="B23" s="8" t="s">
        <v>421</v>
      </c>
      <c r="C23" s="57" t="s">
        <v>422</v>
      </c>
      <c r="D23" s="54" t="s">
        <v>423</v>
      </c>
      <c r="E23" s="6" t="s">
        <v>53</v>
      </c>
      <c r="F23" s="19">
        <v>1090000</v>
      </c>
      <c r="G23" s="24">
        <v>17340.810000000001</v>
      </c>
      <c r="H23" s="24">
        <v>1.91</v>
      </c>
      <c r="I23" s="31"/>
      <c r="J23" s="31"/>
      <c r="K23" s="35"/>
    </row>
    <row r="24" spans="2:11" x14ac:dyDescent="0.3">
      <c r="B24" s="8" t="s">
        <v>72</v>
      </c>
      <c r="C24" s="57" t="s">
        <v>73</v>
      </c>
      <c r="D24" s="54" t="s">
        <v>74</v>
      </c>
      <c r="E24" s="6" t="s">
        <v>75</v>
      </c>
      <c r="F24" s="19">
        <v>600000</v>
      </c>
      <c r="G24" s="24">
        <v>16617</v>
      </c>
      <c r="H24" s="24">
        <v>1.83</v>
      </c>
      <c r="I24" s="31"/>
      <c r="J24" s="31"/>
      <c r="K24" s="35"/>
    </row>
    <row r="25" spans="2:11" x14ac:dyDescent="0.3">
      <c r="B25" s="8" t="s">
        <v>1121</v>
      </c>
      <c r="C25" s="57" t="s">
        <v>1122</v>
      </c>
      <c r="D25" s="54" t="s">
        <v>1123</v>
      </c>
      <c r="E25" s="6" t="s">
        <v>124</v>
      </c>
      <c r="F25" s="19">
        <v>1210000</v>
      </c>
      <c r="G25" s="24">
        <v>15584.8</v>
      </c>
      <c r="H25" s="24">
        <v>1.71</v>
      </c>
      <c r="I25" s="31"/>
      <c r="J25" s="31"/>
      <c r="K25" s="35"/>
    </row>
    <row r="26" spans="2:11" x14ac:dyDescent="0.3">
      <c r="B26" s="8" t="s">
        <v>91</v>
      </c>
      <c r="C26" s="57" t="s">
        <v>92</v>
      </c>
      <c r="D26" s="54" t="s">
        <v>93</v>
      </c>
      <c r="E26" s="6" t="s">
        <v>61</v>
      </c>
      <c r="F26" s="19">
        <v>403000</v>
      </c>
      <c r="G26" s="24">
        <v>14990.79</v>
      </c>
      <c r="H26" s="24">
        <v>1.65</v>
      </c>
      <c r="I26" s="31"/>
      <c r="J26" s="31"/>
      <c r="K26" s="35"/>
    </row>
    <row r="27" spans="2:11" x14ac:dyDescent="0.3">
      <c r="B27" s="8" t="s">
        <v>181</v>
      </c>
      <c r="C27" s="57" t="s">
        <v>182</v>
      </c>
      <c r="D27" s="54" t="s">
        <v>183</v>
      </c>
      <c r="E27" s="6" t="s">
        <v>184</v>
      </c>
      <c r="F27" s="19">
        <v>720000</v>
      </c>
      <c r="G27" s="24">
        <v>14945.04</v>
      </c>
      <c r="H27" s="24">
        <v>1.64</v>
      </c>
      <c r="I27" s="31"/>
      <c r="J27" s="31"/>
      <c r="K27" s="35"/>
    </row>
    <row r="28" spans="2:11" x14ac:dyDescent="0.3">
      <c r="B28" s="8" t="s">
        <v>94</v>
      </c>
      <c r="C28" s="57" t="s">
        <v>95</v>
      </c>
      <c r="D28" s="54" t="s">
        <v>96</v>
      </c>
      <c r="E28" s="6" t="s">
        <v>61</v>
      </c>
      <c r="F28" s="19">
        <v>202000</v>
      </c>
      <c r="G28" s="24">
        <v>14771.25</v>
      </c>
      <c r="H28" s="24">
        <v>1.62</v>
      </c>
      <c r="I28" s="31"/>
      <c r="J28" s="31"/>
      <c r="K28" s="35"/>
    </row>
    <row r="29" spans="2:11" x14ac:dyDescent="0.3">
      <c r="B29" s="8" t="s">
        <v>132</v>
      </c>
      <c r="C29" s="57" t="s">
        <v>133</v>
      </c>
      <c r="D29" s="54" t="s">
        <v>134</v>
      </c>
      <c r="E29" s="6" t="s">
        <v>135</v>
      </c>
      <c r="F29" s="19">
        <v>320000</v>
      </c>
      <c r="G29" s="24">
        <v>14279.04</v>
      </c>
      <c r="H29" s="24">
        <v>1.57</v>
      </c>
      <c r="I29" s="31"/>
      <c r="J29" s="31"/>
      <c r="K29" s="35"/>
    </row>
    <row r="30" spans="2:11" x14ac:dyDescent="0.3">
      <c r="B30" s="8" t="s">
        <v>427</v>
      </c>
      <c r="C30" s="57" t="s">
        <v>428</v>
      </c>
      <c r="D30" s="54" t="s">
        <v>429</v>
      </c>
      <c r="E30" s="6" t="s">
        <v>82</v>
      </c>
      <c r="F30" s="19">
        <v>3585000</v>
      </c>
      <c r="G30" s="24">
        <v>13766.4</v>
      </c>
      <c r="H30" s="24">
        <v>1.51</v>
      </c>
      <c r="I30" s="31"/>
      <c r="J30" s="31"/>
      <c r="K30" s="35"/>
    </row>
    <row r="31" spans="2:11" x14ac:dyDescent="0.3">
      <c r="B31" s="8" t="s">
        <v>113</v>
      </c>
      <c r="C31" s="57" t="s">
        <v>114</v>
      </c>
      <c r="D31" s="54" t="s">
        <v>115</v>
      </c>
      <c r="E31" s="6" t="s">
        <v>116</v>
      </c>
      <c r="F31" s="19">
        <v>214000</v>
      </c>
      <c r="G31" s="24">
        <v>13679.95</v>
      </c>
      <c r="H31" s="24">
        <v>1.5</v>
      </c>
      <c r="I31" s="31"/>
      <c r="J31" s="31"/>
      <c r="K31" s="35"/>
    </row>
    <row r="32" spans="2:11" x14ac:dyDescent="0.3">
      <c r="B32" s="8" t="s">
        <v>310</v>
      </c>
      <c r="C32" s="57" t="s">
        <v>311</v>
      </c>
      <c r="D32" s="54" t="s">
        <v>312</v>
      </c>
      <c r="E32" s="6" t="s">
        <v>86</v>
      </c>
      <c r="F32" s="19">
        <v>4260000</v>
      </c>
      <c r="G32" s="24">
        <v>13389.18</v>
      </c>
      <c r="H32" s="24">
        <v>1.47</v>
      </c>
      <c r="I32" s="31"/>
      <c r="J32" s="31"/>
      <c r="K32" s="35"/>
    </row>
    <row r="33" spans="2:11" x14ac:dyDescent="0.3">
      <c r="B33" s="8" t="s">
        <v>121</v>
      </c>
      <c r="C33" s="57" t="s">
        <v>122</v>
      </c>
      <c r="D33" s="54" t="s">
        <v>123</v>
      </c>
      <c r="E33" s="6" t="s">
        <v>124</v>
      </c>
      <c r="F33" s="19">
        <v>215000</v>
      </c>
      <c r="G33" s="24">
        <v>12966.65</v>
      </c>
      <c r="H33" s="24">
        <v>1.42</v>
      </c>
      <c r="I33" s="31"/>
      <c r="J33" s="31"/>
      <c r="K33" s="35"/>
    </row>
    <row r="34" spans="2:11" x14ac:dyDescent="0.3">
      <c r="B34" s="8" t="s">
        <v>1037</v>
      </c>
      <c r="C34" s="57" t="s">
        <v>1038</v>
      </c>
      <c r="D34" s="54" t="s">
        <v>1039</v>
      </c>
      <c r="E34" s="6" t="s">
        <v>1040</v>
      </c>
      <c r="F34" s="19">
        <v>15300000</v>
      </c>
      <c r="G34" s="24">
        <v>12725.01</v>
      </c>
      <c r="H34" s="24">
        <v>1.4</v>
      </c>
      <c r="I34" s="31"/>
      <c r="J34" s="31"/>
      <c r="K34" s="35"/>
    </row>
    <row r="35" spans="2:11" x14ac:dyDescent="0.3">
      <c r="B35" s="8" t="s">
        <v>258</v>
      </c>
      <c r="C35" s="57" t="s">
        <v>259</v>
      </c>
      <c r="D35" s="54" t="s">
        <v>260</v>
      </c>
      <c r="E35" s="6" t="s">
        <v>221</v>
      </c>
      <c r="F35" s="19">
        <v>474468</v>
      </c>
      <c r="G35" s="24">
        <v>12626.07</v>
      </c>
      <c r="H35" s="24">
        <v>1.39</v>
      </c>
      <c r="I35" s="31"/>
      <c r="J35" s="31"/>
      <c r="K35" s="35"/>
    </row>
    <row r="36" spans="2:11" x14ac:dyDescent="0.3">
      <c r="B36" s="8" t="s">
        <v>292</v>
      </c>
      <c r="C36" s="57" t="s">
        <v>293</v>
      </c>
      <c r="D36" s="54" t="s">
        <v>294</v>
      </c>
      <c r="E36" s="6" t="s">
        <v>213</v>
      </c>
      <c r="F36" s="19">
        <v>6700000</v>
      </c>
      <c r="G36" s="24">
        <v>12065.36</v>
      </c>
      <c r="H36" s="24">
        <v>1.33</v>
      </c>
      <c r="I36" s="31"/>
      <c r="J36" s="31"/>
      <c r="K36" s="35"/>
    </row>
    <row r="37" spans="2:11" x14ac:dyDescent="0.3">
      <c r="B37" s="8" t="s">
        <v>101</v>
      </c>
      <c r="C37" s="57" t="s">
        <v>102</v>
      </c>
      <c r="D37" s="54" t="s">
        <v>103</v>
      </c>
      <c r="E37" s="6" t="s">
        <v>104</v>
      </c>
      <c r="F37" s="19">
        <v>772373</v>
      </c>
      <c r="G37" s="24">
        <v>11449.66</v>
      </c>
      <c r="H37" s="24">
        <v>1.26</v>
      </c>
      <c r="I37" s="31"/>
      <c r="J37" s="31"/>
      <c r="K37" s="35"/>
    </row>
    <row r="38" spans="2:11" x14ac:dyDescent="0.3">
      <c r="B38" s="8" t="s">
        <v>2284</v>
      </c>
      <c r="C38" s="57" t="s">
        <v>1494</v>
      </c>
      <c r="D38" s="54" t="s">
        <v>2285</v>
      </c>
      <c r="E38" s="6" t="s">
        <v>43</v>
      </c>
      <c r="F38" s="19">
        <v>3825000</v>
      </c>
      <c r="G38" s="24">
        <v>11318.18</v>
      </c>
      <c r="H38" s="24">
        <v>1.24</v>
      </c>
      <c r="I38" s="31"/>
      <c r="J38" s="31"/>
      <c r="K38" s="35"/>
    </row>
    <row r="39" spans="2:11" x14ac:dyDescent="0.3">
      <c r="B39" s="8" t="s">
        <v>68</v>
      </c>
      <c r="C39" s="57" t="s">
        <v>69</v>
      </c>
      <c r="D39" s="54" t="s">
        <v>70</v>
      </c>
      <c r="E39" s="6" t="s">
        <v>71</v>
      </c>
      <c r="F39" s="19">
        <v>95000</v>
      </c>
      <c r="G39" s="24">
        <v>11194.8</v>
      </c>
      <c r="H39" s="24">
        <v>1.23</v>
      </c>
      <c r="I39" s="31"/>
      <c r="J39" s="31"/>
      <c r="K39" s="35"/>
    </row>
    <row r="40" spans="2:11" x14ac:dyDescent="0.3">
      <c r="B40" s="8" t="s">
        <v>2197</v>
      </c>
      <c r="C40" s="57" t="s">
        <v>2198</v>
      </c>
      <c r="D40" s="54" t="s">
        <v>2199</v>
      </c>
      <c r="E40" s="6" t="s">
        <v>116</v>
      </c>
      <c r="F40" s="19">
        <v>450000</v>
      </c>
      <c r="G40" s="24">
        <v>11131.2</v>
      </c>
      <c r="H40" s="24">
        <v>1.22</v>
      </c>
      <c r="I40" s="31"/>
      <c r="J40" s="31"/>
      <c r="K40" s="35"/>
    </row>
    <row r="41" spans="2:11" x14ac:dyDescent="0.3">
      <c r="B41" s="8" t="s">
        <v>4076</v>
      </c>
      <c r="C41" s="57" t="s">
        <v>214</v>
      </c>
      <c r="D41" s="54" t="s">
        <v>4077</v>
      </c>
      <c r="E41" s="6" t="s">
        <v>215</v>
      </c>
      <c r="F41" s="19">
        <v>970000</v>
      </c>
      <c r="G41" s="24">
        <v>10951.3</v>
      </c>
      <c r="H41" s="24">
        <v>1.2</v>
      </c>
      <c r="I41" s="31"/>
      <c r="J41" s="31"/>
      <c r="K41" s="35"/>
    </row>
    <row r="42" spans="2:11" x14ac:dyDescent="0.3">
      <c r="B42" s="8" t="s">
        <v>170</v>
      </c>
      <c r="C42" s="57" t="s">
        <v>171</v>
      </c>
      <c r="D42" s="54" t="s">
        <v>172</v>
      </c>
      <c r="E42" s="6" t="s">
        <v>75</v>
      </c>
      <c r="F42" s="19">
        <v>800000</v>
      </c>
      <c r="G42" s="24">
        <v>10889.6</v>
      </c>
      <c r="H42" s="24">
        <v>1.2</v>
      </c>
      <c r="I42" s="31"/>
      <c r="J42" s="31"/>
      <c r="K42" s="35"/>
    </row>
    <row r="43" spans="2:11" x14ac:dyDescent="0.3">
      <c r="B43" s="8" t="s">
        <v>465</v>
      </c>
      <c r="C43" s="57" t="s">
        <v>466</v>
      </c>
      <c r="D43" s="54" t="s">
        <v>467</v>
      </c>
      <c r="E43" s="6" t="s">
        <v>120</v>
      </c>
      <c r="F43" s="19">
        <v>672644</v>
      </c>
      <c r="G43" s="24">
        <v>10520.82</v>
      </c>
      <c r="H43" s="24">
        <v>1.1599999999999999</v>
      </c>
      <c r="I43" s="31"/>
      <c r="J43" s="31"/>
      <c r="K43" s="35"/>
    </row>
    <row r="44" spans="2:11" x14ac:dyDescent="0.3">
      <c r="B44" s="8" t="s">
        <v>238</v>
      </c>
      <c r="C44" s="57" t="s">
        <v>239</v>
      </c>
      <c r="D44" s="54" t="s">
        <v>240</v>
      </c>
      <c r="E44" s="6" t="s">
        <v>116</v>
      </c>
      <c r="F44" s="19">
        <v>35000</v>
      </c>
      <c r="G44" s="24">
        <v>10158.75</v>
      </c>
      <c r="H44" s="24">
        <v>1.1200000000000001</v>
      </c>
      <c r="I44" s="31"/>
      <c r="J44" s="31"/>
      <c r="K44" s="35"/>
    </row>
    <row r="45" spans="2:11" x14ac:dyDescent="0.3">
      <c r="B45" s="8" t="s">
        <v>163</v>
      </c>
      <c r="C45" s="57" t="s">
        <v>164</v>
      </c>
      <c r="D45" s="54" t="s">
        <v>165</v>
      </c>
      <c r="E45" s="6" t="s">
        <v>166</v>
      </c>
      <c r="F45" s="19">
        <v>660000</v>
      </c>
      <c r="G45" s="24">
        <v>9785.16</v>
      </c>
      <c r="H45" s="24">
        <v>1.08</v>
      </c>
      <c r="I45" s="31"/>
      <c r="J45" s="31"/>
      <c r="K45" s="35"/>
    </row>
    <row r="46" spans="2:11" x14ac:dyDescent="0.3">
      <c r="B46" s="8" t="s">
        <v>2345</v>
      </c>
      <c r="C46" s="57" t="s">
        <v>2346</v>
      </c>
      <c r="D46" s="54" t="s">
        <v>2347</v>
      </c>
      <c r="E46" s="6" t="s">
        <v>120</v>
      </c>
      <c r="F46" s="19">
        <v>360000</v>
      </c>
      <c r="G46" s="24">
        <v>9362.8799999999992</v>
      </c>
      <c r="H46" s="24">
        <v>1.03</v>
      </c>
      <c r="I46" s="31"/>
      <c r="J46" s="31"/>
      <c r="K46" s="35"/>
    </row>
    <row r="47" spans="2:11" x14ac:dyDescent="0.3">
      <c r="B47" s="8" t="s">
        <v>514</v>
      </c>
      <c r="C47" s="57" t="s">
        <v>515</v>
      </c>
      <c r="D47" s="54" t="s">
        <v>516</v>
      </c>
      <c r="E47" s="6" t="s">
        <v>116</v>
      </c>
      <c r="F47" s="19">
        <v>190000</v>
      </c>
      <c r="G47" s="24">
        <v>8587.81</v>
      </c>
      <c r="H47" s="24">
        <v>0.94</v>
      </c>
      <c r="I47" s="31"/>
      <c r="J47" s="31"/>
      <c r="K47" s="35"/>
    </row>
    <row r="48" spans="2:11" x14ac:dyDescent="0.3">
      <c r="B48" s="8" t="s">
        <v>2236</v>
      </c>
      <c r="C48" s="57" t="s">
        <v>2237</v>
      </c>
      <c r="D48" s="54" t="s">
        <v>2238</v>
      </c>
      <c r="E48" s="6" t="s">
        <v>449</v>
      </c>
      <c r="F48" s="19">
        <v>2000000</v>
      </c>
      <c r="G48" s="24">
        <v>8487</v>
      </c>
      <c r="H48" s="24">
        <v>0.93</v>
      </c>
      <c r="I48" s="31"/>
      <c r="J48" s="31"/>
      <c r="K48" s="35"/>
    </row>
    <row r="49" spans="2:11" x14ac:dyDescent="0.3">
      <c r="B49" s="8" t="s">
        <v>2348</v>
      </c>
      <c r="C49" s="57" t="s">
        <v>2349</v>
      </c>
      <c r="D49" s="54" t="s">
        <v>2350</v>
      </c>
      <c r="E49" s="6" t="s">
        <v>146</v>
      </c>
      <c r="F49" s="19">
        <v>360000</v>
      </c>
      <c r="G49" s="24">
        <v>6663.96</v>
      </c>
      <c r="H49" s="24">
        <v>0.73</v>
      </c>
      <c r="I49" s="31"/>
      <c r="J49" s="31"/>
      <c r="K49" s="35"/>
    </row>
    <row r="50" spans="2:11" x14ac:dyDescent="0.3">
      <c r="B50" s="8" t="s">
        <v>125</v>
      </c>
      <c r="C50" s="57" t="s">
        <v>126</v>
      </c>
      <c r="D50" s="54" t="s">
        <v>127</v>
      </c>
      <c r="E50" s="6" t="s">
        <v>128</v>
      </c>
      <c r="F50" s="19">
        <v>14083</v>
      </c>
      <c r="G50" s="24">
        <v>5076.22</v>
      </c>
      <c r="H50" s="24">
        <v>0.56000000000000005</v>
      </c>
      <c r="I50" s="31"/>
      <c r="J50" s="31"/>
      <c r="K50" s="35"/>
    </row>
    <row r="51" spans="2:11" x14ac:dyDescent="0.3">
      <c r="B51" s="8" t="s">
        <v>185</v>
      </c>
      <c r="C51" s="57" t="s">
        <v>186</v>
      </c>
      <c r="D51" s="54" t="s">
        <v>187</v>
      </c>
      <c r="E51" s="6" t="s">
        <v>124</v>
      </c>
      <c r="F51" s="19">
        <v>935000</v>
      </c>
      <c r="G51" s="24">
        <v>375.87</v>
      </c>
      <c r="H51" s="24">
        <v>0.04</v>
      </c>
      <c r="I51" s="31"/>
      <c r="J51" s="31"/>
      <c r="K51" s="35" t="s">
        <v>5134</v>
      </c>
    </row>
    <row r="52" spans="2:11" x14ac:dyDescent="0.3">
      <c r="C52" s="58" t="s">
        <v>188</v>
      </c>
      <c r="D52" s="54"/>
      <c r="E52" s="6"/>
      <c r="F52" s="19"/>
      <c r="G52" s="25">
        <v>829196.69</v>
      </c>
      <c r="H52" s="25">
        <v>91.13</v>
      </c>
      <c r="I52" s="31"/>
      <c r="J52" s="31"/>
      <c r="K52" s="35"/>
    </row>
    <row r="53" spans="2:11" x14ac:dyDescent="0.3">
      <c r="C53" s="57"/>
      <c r="D53" s="54"/>
      <c r="E53" s="6"/>
      <c r="F53" s="19"/>
      <c r="G53" s="24"/>
      <c r="H53" s="24"/>
      <c r="I53" s="31"/>
      <c r="J53" s="31"/>
      <c r="K53" s="35"/>
    </row>
    <row r="54" spans="2:11" x14ac:dyDescent="0.3">
      <c r="C54" s="58" t="s">
        <v>3</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4</v>
      </c>
      <c r="D56" s="54"/>
      <c r="E56" s="6"/>
      <c r="F56" s="19"/>
      <c r="G56" s="24" t="s">
        <v>2</v>
      </c>
      <c r="H56" s="24" t="s">
        <v>2</v>
      </c>
      <c r="I56" s="31"/>
      <c r="J56" s="31"/>
      <c r="K56" s="35"/>
    </row>
    <row r="57" spans="2:11" x14ac:dyDescent="0.3">
      <c r="C57" s="58"/>
      <c r="D57" s="54"/>
      <c r="E57" s="6"/>
      <c r="F57" s="19"/>
      <c r="G57" s="24"/>
      <c r="H57" s="24"/>
      <c r="I57" s="31"/>
      <c r="J57" s="31"/>
      <c r="K57" s="35"/>
    </row>
    <row r="58" spans="2:11" x14ac:dyDescent="0.3">
      <c r="C58" s="59" t="s">
        <v>5162</v>
      </c>
      <c r="D58" s="54"/>
      <c r="E58" s="6"/>
      <c r="F58" s="19"/>
      <c r="G58" s="24"/>
      <c r="H58" s="24"/>
      <c r="I58" s="31"/>
      <c r="J58" s="31"/>
      <c r="K58" s="35"/>
    </row>
    <row r="59" spans="2:11" x14ac:dyDescent="0.3">
      <c r="B59" s="8" t="s">
        <v>3273</v>
      </c>
      <c r="C59" s="57" t="s">
        <v>1440</v>
      </c>
      <c r="D59" s="54" t="s">
        <v>3274</v>
      </c>
      <c r="E59" s="6" t="s">
        <v>142</v>
      </c>
      <c r="F59" s="19">
        <v>12010584</v>
      </c>
      <c r="G59" s="24">
        <v>18591.18</v>
      </c>
      <c r="H59" s="24">
        <v>2.04</v>
      </c>
      <c r="I59" s="31"/>
      <c r="J59" s="31"/>
      <c r="K59" s="35"/>
    </row>
    <row r="60" spans="2:11" x14ac:dyDescent="0.3">
      <c r="B60" s="8" t="s">
        <v>655</v>
      </c>
      <c r="C60" s="57" t="s">
        <v>656</v>
      </c>
      <c r="D60" s="54" t="s">
        <v>657</v>
      </c>
      <c r="E60" s="6" t="s">
        <v>142</v>
      </c>
      <c r="F60" s="19">
        <v>3529067</v>
      </c>
      <c r="G60" s="24">
        <v>15362.73</v>
      </c>
      <c r="H60" s="24">
        <v>1.69</v>
      </c>
      <c r="I60" s="31"/>
      <c r="J60" s="31"/>
      <c r="K60" s="35"/>
    </row>
    <row r="61" spans="2:11" x14ac:dyDescent="0.3">
      <c r="B61" s="8" t="s">
        <v>1205</v>
      </c>
      <c r="C61" s="57" t="s">
        <v>1206</v>
      </c>
      <c r="D61" s="54" t="s">
        <v>1207</v>
      </c>
      <c r="E61" s="6" t="s">
        <v>142</v>
      </c>
      <c r="F61" s="19">
        <v>4054745</v>
      </c>
      <c r="G61" s="24">
        <v>13445.53</v>
      </c>
      <c r="H61" s="24">
        <v>1.48</v>
      </c>
      <c r="I61" s="31"/>
      <c r="J61" s="31"/>
      <c r="K61" s="35"/>
    </row>
    <row r="62" spans="2:11" x14ac:dyDescent="0.3">
      <c r="B62" s="8" t="s">
        <v>1202</v>
      </c>
      <c r="C62" s="57" t="s">
        <v>1203</v>
      </c>
      <c r="D62" s="54" t="s">
        <v>1204</v>
      </c>
      <c r="E62" s="6" t="s">
        <v>142</v>
      </c>
      <c r="F62" s="19">
        <v>1976000</v>
      </c>
      <c r="G62" s="24">
        <v>9385.7999999999993</v>
      </c>
      <c r="H62" s="24">
        <v>1.03</v>
      </c>
      <c r="I62" s="31"/>
      <c r="J62" s="31"/>
      <c r="K62" s="35"/>
    </row>
    <row r="63" spans="2:11" x14ac:dyDescent="0.3">
      <c r="C63" s="58" t="s">
        <v>188</v>
      </c>
      <c r="D63" s="54"/>
      <c r="E63" s="6"/>
      <c r="F63" s="19"/>
      <c r="G63" s="25">
        <v>56785.24</v>
      </c>
      <c r="H63" s="25">
        <v>6.24</v>
      </c>
      <c r="I63" s="31"/>
      <c r="J63" s="31"/>
      <c r="K63" s="35"/>
    </row>
    <row r="64" spans="2:11" x14ac:dyDescent="0.3">
      <c r="C64" s="58"/>
      <c r="D64" s="54"/>
      <c r="E64" s="6"/>
      <c r="F64" s="19"/>
      <c r="G64" s="24"/>
      <c r="H64" s="24"/>
      <c r="I64" s="31"/>
      <c r="J64" s="31"/>
      <c r="K64" s="35"/>
    </row>
    <row r="65" spans="1:11" x14ac:dyDescent="0.3">
      <c r="A65" s="10"/>
      <c r="B65" s="28"/>
      <c r="C65" s="58" t="s">
        <v>5</v>
      </c>
      <c r="D65" s="54"/>
      <c r="E65" s="6"/>
      <c r="F65" s="19"/>
      <c r="G65" s="24"/>
      <c r="H65" s="24"/>
      <c r="I65" s="31"/>
      <c r="J65" s="31"/>
      <c r="K65" s="35"/>
    </row>
    <row r="66" spans="1:11" x14ac:dyDescent="0.3">
      <c r="C66" s="59" t="s">
        <v>6</v>
      </c>
      <c r="D66" s="54"/>
      <c r="E66" s="6"/>
      <c r="F66" s="19"/>
      <c r="G66" s="24"/>
      <c r="H66" s="24"/>
      <c r="I66" s="31"/>
      <c r="J66" s="31"/>
      <c r="K66" s="35"/>
    </row>
    <row r="67" spans="1:11" x14ac:dyDescent="0.3">
      <c r="B67" s="8" t="s">
        <v>196</v>
      </c>
      <c r="C67" s="57" t="s">
        <v>92</v>
      </c>
      <c r="D67" s="54" t="s">
        <v>197</v>
      </c>
      <c r="E67" s="6" t="s">
        <v>198</v>
      </c>
      <c r="F67" s="19">
        <v>2120000</v>
      </c>
      <c r="G67" s="24">
        <v>215.94</v>
      </c>
      <c r="H67" s="24">
        <v>0.02</v>
      </c>
      <c r="I67" s="31">
        <v>6.1050000000000004</v>
      </c>
      <c r="J67" s="31"/>
      <c r="K67" s="35" t="s">
        <v>5133</v>
      </c>
    </row>
    <row r="68" spans="1:11" x14ac:dyDescent="0.3">
      <c r="C68" s="58" t="s">
        <v>188</v>
      </c>
      <c r="D68" s="54"/>
      <c r="E68" s="6"/>
      <c r="F68" s="19"/>
      <c r="G68" s="25">
        <v>215.94</v>
      </c>
      <c r="H68" s="25">
        <v>0.02</v>
      </c>
      <c r="I68" s="31"/>
      <c r="J68" s="31"/>
      <c r="K68" s="35"/>
    </row>
    <row r="69" spans="1:11" x14ac:dyDescent="0.3">
      <c r="C69" s="57"/>
      <c r="D69" s="54"/>
      <c r="E69" s="6"/>
      <c r="F69" s="19"/>
      <c r="G69" s="24"/>
      <c r="H69" s="24"/>
      <c r="I69" s="31"/>
      <c r="J69" s="31"/>
      <c r="K69" s="35"/>
    </row>
    <row r="70" spans="1:11" x14ac:dyDescent="0.3">
      <c r="C70" s="58" t="s">
        <v>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8</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9</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10</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A78" s="10"/>
      <c r="B78" s="28"/>
      <c r="C78" s="58" t="s">
        <v>11</v>
      </c>
      <c r="D78" s="54"/>
      <c r="E78" s="6"/>
      <c r="F78" s="19"/>
      <c r="G78" s="24"/>
      <c r="H78" s="24"/>
      <c r="I78" s="31"/>
      <c r="J78" s="31"/>
      <c r="K78" s="35"/>
    </row>
    <row r="79" spans="1:11" x14ac:dyDescent="0.3">
      <c r="A79" s="28"/>
      <c r="B79" s="28"/>
      <c r="C79" s="58" t="s">
        <v>13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11" x14ac:dyDescent="0.3">
      <c r="A81" s="28"/>
      <c r="B81" s="28"/>
      <c r="C81" s="58" t="s">
        <v>14</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C83" s="59" t="s">
        <v>15</v>
      </c>
      <c r="D83" s="54"/>
      <c r="E83" s="6"/>
      <c r="F83" s="19"/>
      <c r="G83" s="24"/>
      <c r="H83" s="24"/>
      <c r="I83" s="31"/>
      <c r="J83" s="31"/>
      <c r="K83" s="35"/>
    </row>
    <row r="84" spans="1:11" x14ac:dyDescent="0.3">
      <c r="B84" s="8" t="s">
        <v>199</v>
      </c>
      <c r="C84" s="57" t="s">
        <v>200</v>
      </c>
      <c r="D84" s="54" t="s">
        <v>201</v>
      </c>
      <c r="E84" s="6" t="s">
        <v>202</v>
      </c>
      <c r="F84" s="19">
        <v>500000</v>
      </c>
      <c r="G84" s="24">
        <v>476.82</v>
      </c>
      <c r="H84" s="24">
        <v>0.05</v>
      </c>
      <c r="I84" s="31">
        <v>5.5096999999999996</v>
      </c>
      <c r="J84" s="31"/>
      <c r="K84" s="35"/>
    </row>
    <row r="85" spans="1:11" x14ac:dyDescent="0.3">
      <c r="C85" s="58" t="s">
        <v>188</v>
      </c>
      <c r="D85" s="54"/>
      <c r="E85" s="6"/>
      <c r="F85" s="19"/>
      <c r="G85" s="25">
        <v>476.82</v>
      </c>
      <c r="H85" s="25">
        <v>0.05</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203</v>
      </c>
      <c r="C103" s="57" t="s">
        <v>204</v>
      </c>
      <c r="D103" s="54"/>
      <c r="E103" s="6"/>
      <c r="F103" s="19"/>
      <c r="G103" s="24">
        <v>25434.880000000001</v>
      </c>
      <c r="H103" s="24">
        <v>2.79</v>
      </c>
      <c r="I103" s="31"/>
      <c r="J103" s="31"/>
      <c r="K103" s="35"/>
    </row>
    <row r="104" spans="1:54" x14ac:dyDescent="0.3">
      <c r="C104" s="58" t="s">
        <v>188</v>
      </c>
      <c r="D104" s="54"/>
      <c r="E104" s="6"/>
      <c r="F104" s="19"/>
      <c r="G104" s="25">
        <v>25434.880000000001</v>
      </c>
      <c r="H104" s="25">
        <v>2.79</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5131</v>
      </c>
      <c r="D107" s="54"/>
      <c r="E107" s="6"/>
      <c r="F107" s="19"/>
      <c r="G107" s="24" t="s">
        <v>2</v>
      </c>
      <c r="H107" s="24" t="s">
        <v>2</v>
      </c>
      <c r="I107" s="31"/>
      <c r="J107" s="31"/>
      <c r="K107" s="35"/>
      <c r="L107" s="3"/>
      <c r="AI107" s="3"/>
      <c r="AV107" s="3"/>
      <c r="AX107" s="3"/>
      <c r="BB107" s="3"/>
    </row>
    <row r="108" spans="1:54" x14ac:dyDescent="0.3">
      <c r="B108" s="8"/>
      <c r="C108" s="57" t="s">
        <v>205</v>
      </c>
      <c r="D108" s="54"/>
      <c r="E108" s="6"/>
      <c r="F108" s="19"/>
      <c r="G108" s="24">
        <v>-1945.17</v>
      </c>
      <c r="H108" s="24">
        <v>-0.22999999999999998</v>
      </c>
      <c r="I108" s="31"/>
      <c r="J108" s="31"/>
      <c r="K108" s="35"/>
    </row>
    <row r="109" spans="1:54" x14ac:dyDescent="0.3">
      <c r="C109" s="58" t="s">
        <v>188</v>
      </c>
      <c r="D109" s="54"/>
      <c r="E109" s="6"/>
      <c r="F109" s="19"/>
      <c r="G109" s="25">
        <v>-1945.17</v>
      </c>
      <c r="H109" s="25">
        <v>-0.22999999999999998</v>
      </c>
      <c r="I109" s="31"/>
      <c r="J109" s="31"/>
      <c r="K109" s="35"/>
    </row>
    <row r="110" spans="1:54" x14ac:dyDescent="0.3">
      <c r="C110" s="57"/>
      <c r="D110" s="54"/>
      <c r="E110" s="6"/>
      <c r="F110" s="19"/>
      <c r="G110" s="24"/>
      <c r="H110" s="24"/>
      <c r="I110" s="31"/>
      <c r="J110" s="31"/>
      <c r="K110" s="35"/>
    </row>
    <row r="111" spans="1:54" x14ac:dyDescent="0.3">
      <c r="C111" s="60" t="s">
        <v>206</v>
      </c>
      <c r="D111" s="55"/>
      <c r="E111" s="5"/>
      <c r="F111" s="20"/>
      <c r="G111" s="26">
        <v>910164.4</v>
      </c>
      <c r="H111" s="26">
        <v>99.999999999999986</v>
      </c>
      <c r="I111" s="32"/>
      <c r="J111" s="32"/>
      <c r="K111" s="36"/>
    </row>
    <row r="114" spans="3:11" x14ac:dyDescent="0.3">
      <c r="C114" s="1" t="s">
        <v>207</v>
      </c>
    </row>
    <row r="115" spans="3:11" x14ac:dyDescent="0.3">
      <c r="C115" s="37" t="s">
        <v>208</v>
      </c>
      <c r="D115" s="37"/>
      <c r="E115" s="37"/>
      <c r="F115" s="37"/>
      <c r="G115" s="37"/>
      <c r="H115" s="37"/>
      <c r="I115" s="37"/>
      <c r="J115" s="37"/>
      <c r="K115" s="37"/>
    </row>
    <row r="116" spans="3:11" x14ac:dyDescent="0.3">
      <c r="C116" s="2" t="s">
        <v>209</v>
      </c>
    </row>
    <row r="117" spans="3:11" x14ac:dyDescent="0.3">
      <c r="C117" s="2" t="s">
        <v>210</v>
      </c>
    </row>
    <row r="118" spans="3:11" ht="30" customHeight="1" x14ac:dyDescent="0.3">
      <c r="C118" s="81" t="s">
        <v>211</v>
      </c>
      <c r="D118" s="82"/>
      <c r="E118" s="82"/>
      <c r="F118" s="82"/>
      <c r="G118" s="82"/>
      <c r="H118" s="82"/>
      <c r="I118" s="82"/>
      <c r="J118" s="82"/>
      <c r="K118" s="82"/>
    </row>
    <row r="119" spans="3:11" x14ac:dyDescent="0.3">
      <c r="C119" s="2" t="s">
        <v>212</v>
      </c>
    </row>
    <row r="120" spans="3:11" x14ac:dyDescent="0.3">
      <c r="C120" s="2" t="s">
        <v>5188</v>
      </c>
    </row>
    <row r="122" spans="3:11" x14ac:dyDescent="0.3">
      <c r="C122" s="1" t="s">
        <v>5272</v>
      </c>
      <c r="E122" s="79" t="s">
        <v>5273</v>
      </c>
    </row>
    <row r="123" spans="3:11" x14ac:dyDescent="0.3">
      <c r="E123" s="2" t="s">
        <v>5329</v>
      </c>
    </row>
  </sheetData>
  <mergeCells count="1">
    <mergeCell ref="C118:K118"/>
  </mergeCells>
  <hyperlinks>
    <hyperlink ref="J2" location="'Index'!A1" display="'Index'!A1" xr:uid="{974C490D-74C9-46FC-B5ED-BE64E99B4A2E}"/>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F7494-BC1C-438A-BED7-6957D851A29D}">
  <sheetPr codeName="Sheet1"/>
  <dimension ref="A1:IV82"/>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4597</v>
      </c>
      <c r="J2" s="38" t="s">
        <v>4840</v>
      </c>
    </row>
    <row r="3" spans="1:54" ht="16.2" x14ac:dyDescent="0.35">
      <c r="C3" s="1" t="s">
        <v>28</v>
      </c>
      <c r="D3" s="21" t="s">
        <v>4598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4585</v>
      </c>
      <c r="C18" s="57" t="s">
        <v>1078</v>
      </c>
      <c r="D18" s="54" t="s">
        <v>4586</v>
      </c>
      <c r="E18" s="6" t="s">
        <v>712</v>
      </c>
      <c r="F18" s="19">
        <v>68</v>
      </c>
      <c r="G18" s="24">
        <v>680.9</v>
      </c>
      <c r="H18" s="24">
        <v>7.95</v>
      </c>
      <c r="I18" s="31">
        <v>6.09</v>
      </c>
      <c r="J18" s="31"/>
      <c r="K18" s="35" t="s">
        <v>662</v>
      </c>
    </row>
    <row r="19" spans="2:11" x14ac:dyDescent="0.3">
      <c r="B19" s="8" t="s">
        <v>1262</v>
      </c>
      <c r="C19" s="57" t="s">
        <v>710</v>
      </c>
      <c r="D19" s="54" t="s">
        <v>1263</v>
      </c>
      <c r="E19" s="6" t="s">
        <v>666</v>
      </c>
      <c r="F19" s="19">
        <v>600</v>
      </c>
      <c r="G19" s="24">
        <v>601.34</v>
      </c>
      <c r="H19" s="24">
        <v>7.02</v>
      </c>
      <c r="I19" s="31">
        <v>6.1349999999999998</v>
      </c>
      <c r="J19" s="31"/>
      <c r="K19" s="35" t="s">
        <v>662</v>
      </c>
    </row>
    <row r="20" spans="2:11" x14ac:dyDescent="0.3">
      <c r="B20" s="8" t="s">
        <v>3670</v>
      </c>
      <c r="C20" s="57" t="s">
        <v>737</v>
      </c>
      <c r="D20" s="54" t="s">
        <v>3671</v>
      </c>
      <c r="E20" s="6" t="s">
        <v>666</v>
      </c>
      <c r="F20" s="19">
        <v>575</v>
      </c>
      <c r="G20" s="24">
        <v>576.48</v>
      </c>
      <c r="H20" s="24">
        <v>6.73</v>
      </c>
      <c r="I20" s="31">
        <v>6.4850000000000003</v>
      </c>
      <c r="J20" s="31"/>
      <c r="K20" s="35" t="s">
        <v>662</v>
      </c>
    </row>
    <row r="21" spans="2:11" x14ac:dyDescent="0.3">
      <c r="B21" s="8" t="s">
        <v>1297</v>
      </c>
      <c r="C21" s="57" t="s">
        <v>521</v>
      </c>
      <c r="D21" s="54" t="s">
        <v>1298</v>
      </c>
      <c r="E21" s="6" t="s">
        <v>666</v>
      </c>
      <c r="F21" s="19">
        <v>150</v>
      </c>
      <c r="G21" s="24">
        <v>150.34</v>
      </c>
      <c r="H21" s="24">
        <v>1.76</v>
      </c>
      <c r="I21" s="31">
        <v>6.4497999999999998</v>
      </c>
      <c r="J21" s="31"/>
      <c r="K21" s="35"/>
    </row>
    <row r="22" spans="2:11" x14ac:dyDescent="0.3">
      <c r="B22" s="8" t="s">
        <v>1289</v>
      </c>
      <c r="C22" s="57" t="s">
        <v>1287</v>
      </c>
      <c r="D22" s="54" t="s">
        <v>1290</v>
      </c>
      <c r="E22" s="6" t="s">
        <v>666</v>
      </c>
      <c r="F22" s="19">
        <v>10</v>
      </c>
      <c r="G22" s="24">
        <v>100.3</v>
      </c>
      <c r="H22" s="24">
        <v>1.17</v>
      </c>
      <c r="I22" s="31">
        <v>6.0602</v>
      </c>
      <c r="J22" s="31"/>
      <c r="K22" s="35" t="s">
        <v>662</v>
      </c>
    </row>
    <row r="23" spans="2:11" x14ac:dyDescent="0.3">
      <c r="B23" s="8" t="s">
        <v>3674</v>
      </c>
      <c r="C23" s="57" t="s">
        <v>2602</v>
      </c>
      <c r="D23" s="54" t="s">
        <v>3675</v>
      </c>
      <c r="E23" s="6" t="s">
        <v>666</v>
      </c>
      <c r="F23" s="19">
        <v>10</v>
      </c>
      <c r="G23" s="24">
        <v>100.18</v>
      </c>
      <c r="H23" s="24">
        <v>1.17</v>
      </c>
      <c r="I23" s="31">
        <v>6.0495999999999999</v>
      </c>
      <c r="J23" s="31"/>
      <c r="K23" s="35" t="s">
        <v>662</v>
      </c>
    </row>
    <row r="24" spans="2:11" x14ac:dyDescent="0.3">
      <c r="C24" s="58" t="s">
        <v>188</v>
      </c>
      <c r="D24" s="54"/>
      <c r="E24" s="6"/>
      <c r="F24" s="19"/>
      <c r="G24" s="25">
        <v>2209.54</v>
      </c>
      <c r="H24" s="25">
        <v>25.8</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9</v>
      </c>
      <c r="D30" s="54"/>
      <c r="E30" s="6"/>
      <c r="F30" s="19"/>
      <c r="G30" s="24"/>
      <c r="H30" s="24"/>
      <c r="I30" s="31"/>
      <c r="J30" s="31"/>
      <c r="K30" s="35"/>
    </row>
    <row r="31" spans="2:11" x14ac:dyDescent="0.3">
      <c r="B31" s="8" t="s">
        <v>1609</v>
      </c>
      <c r="C31" s="57" t="s">
        <v>1610</v>
      </c>
      <c r="D31" s="54" t="s">
        <v>1611</v>
      </c>
      <c r="E31" s="6" t="s">
        <v>202</v>
      </c>
      <c r="F31" s="19">
        <v>50000</v>
      </c>
      <c r="G31" s="24">
        <v>50.02</v>
      </c>
      <c r="H31" s="24">
        <v>0.57999999999999996</v>
      </c>
      <c r="I31" s="31">
        <v>5.5216000000000003</v>
      </c>
      <c r="J31" s="31"/>
      <c r="K31" s="35"/>
    </row>
    <row r="32" spans="2:11" x14ac:dyDescent="0.3">
      <c r="C32" s="58" t="s">
        <v>188</v>
      </c>
      <c r="D32" s="54"/>
      <c r="E32" s="6"/>
      <c r="F32" s="19"/>
      <c r="G32" s="25">
        <v>50.02</v>
      </c>
      <c r="H32" s="25">
        <v>0.57999999999999996</v>
      </c>
      <c r="I32" s="31"/>
      <c r="J32" s="31"/>
      <c r="K32" s="35"/>
    </row>
    <row r="33" spans="1:11" x14ac:dyDescent="0.3">
      <c r="C33" s="57"/>
      <c r="D33" s="54"/>
      <c r="E33" s="6"/>
      <c r="F33" s="19"/>
      <c r="G33" s="24"/>
      <c r="H33" s="24"/>
      <c r="I33" s="31"/>
      <c r="J33" s="31"/>
      <c r="K33" s="35"/>
    </row>
    <row r="34" spans="1:11" x14ac:dyDescent="0.3">
      <c r="C34" s="58" t="s">
        <v>10</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3343</v>
      </c>
      <c r="C46" s="57" t="s">
        <v>3344</v>
      </c>
      <c r="D46" s="54" t="s">
        <v>3345</v>
      </c>
      <c r="E46" s="6" t="s">
        <v>202</v>
      </c>
      <c r="F46" s="19">
        <v>5090000</v>
      </c>
      <c r="G46" s="24">
        <v>5032.09</v>
      </c>
      <c r="H46" s="24">
        <v>58.78</v>
      </c>
      <c r="I46" s="31">
        <v>5.4559499999999996</v>
      </c>
      <c r="J46" s="31"/>
      <c r="K46" s="35"/>
    </row>
    <row r="47" spans="1:11" x14ac:dyDescent="0.3">
      <c r="B47" s="8" t="s">
        <v>3337</v>
      </c>
      <c r="C47" s="57" t="s">
        <v>3338</v>
      </c>
      <c r="D47" s="54" t="s">
        <v>3339</v>
      </c>
      <c r="E47" s="6" t="s">
        <v>202</v>
      </c>
      <c r="F47" s="19">
        <v>809000</v>
      </c>
      <c r="G47" s="24">
        <v>802.8</v>
      </c>
      <c r="H47" s="24">
        <v>9.3800000000000008</v>
      </c>
      <c r="I47" s="31">
        <v>5.4171500000000004</v>
      </c>
      <c r="J47" s="31"/>
      <c r="K47" s="35"/>
    </row>
    <row r="48" spans="1:11" x14ac:dyDescent="0.3">
      <c r="B48" s="8" t="s">
        <v>3340</v>
      </c>
      <c r="C48" s="57" t="s">
        <v>3341</v>
      </c>
      <c r="D48" s="54" t="s">
        <v>3342</v>
      </c>
      <c r="E48" s="6" t="s">
        <v>202</v>
      </c>
      <c r="F48" s="19">
        <v>300000</v>
      </c>
      <c r="G48" s="24">
        <v>296.89999999999998</v>
      </c>
      <c r="H48" s="24">
        <v>3.47</v>
      </c>
      <c r="I48" s="31">
        <v>5.4378500000000001</v>
      </c>
      <c r="J48" s="31"/>
      <c r="K48" s="35"/>
    </row>
    <row r="49" spans="1:11" x14ac:dyDescent="0.3">
      <c r="C49" s="58" t="s">
        <v>188</v>
      </c>
      <c r="D49" s="54"/>
      <c r="E49" s="6"/>
      <c r="F49" s="19"/>
      <c r="G49" s="25">
        <v>6131.79</v>
      </c>
      <c r="H49" s="25">
        <v>71.63</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203</v>
      </c>
      <c r="C63" s="57" t="s">
        <v>204</v>
      </c>
      <c r="D63" s="54"/>
      <c r="E63" s="6"/>
      <c r="F63" s="19"/>
      <c r="G63" s="24">
        <v>82.53</v>
      </c>
      <c r="H63" s="24">
        <v>0.96</v>
      </c>
      <c r="I63" s="31"/>
      <c r="J63" s="31"/>
      <c r="K63" s="35"/>
    </row>
    <row r="64" spans="1:11" x14ac:dyDescent="0.3">
      <c r="C64" s="58" t="s">
        <v>188</v>
      </c>
      <c r="D64" s="54"/>
      <c r="E64" s="6"/>
      <c r="F64" s="19"/>
      <c r="G64" s="25">
        <v>82.53</v>
      </c>
      <c r="H64" s="25">
        <v>0.96</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5131</v>
      </c>
      <c r="D67" s="54"/>
      <c r="E67" s="6"/>
      <c r="F67" s="19"/>
      <c r="G67" s="24" t="s">
        <v>2</v>
      </c>
      <c r="H67" s="24" t="s">
        <v>2</v>
      </c>
      <c r="I67" s="31"/>
      <c r="J67" s="31"/>
      <c r="K67" s="35"/>
      <c r="L67" s="3"/>
      <c r="AI67" s="3"/>
      <c r="AV67" s="3"/>
      <c r="AX67" s="3"/>
      <c r="BB67" s="3"/>
    </row>
    <row r="68" spans="1:54" x14ac:dyDescent="0.3">
      <c r="B68" s="8"/>
      <c r="C68" s="57" t="s">
        <v>205</v>
      </c>
      <c r="D68" s="54"/>
      <c r="E68" s="6"/>
      <c r="F68" s="19"/>
      <c r="G68" s="24">
        <v>87.34</v>
      </c>
      <c r="H68" s="24">
        <v>1.03</v>
      </c>
      <c r="I68" s="31"/>
      <c r="J68" s="31"/>
      <c r="K68" s="35"/>
    </row>
    <row r="69" spans="1:54" x14ac:dyDescent="0.3">
      <c r="C69" s="58" t="s">
        <v>188</v>
      </c>
      <c r="D69" s="54"/>
      <c r="E69" s="6"/>
      <c r="F69" s="19"/>
      <c r="G69" s="25">
        <v>87.34</v>
      </c>
      <c r="H69" s="25">
        <v>1.03</v>
      </c>
      <c r="I69" s="31"/>
      <c r="J69" s="31"/>
      <c r="K69" s="35"/>
    </row>
    <row r="70" spans="1:54" x14ac:dyDescent="0.3">
      <c r="C70" s="57"/>
      <c r="D70" s="54"/>
      <c r="E70" s="6"/>
      <c r="F70" s="19"/>
      <c r="G70" s="24"/>
      <c r="H70" s="24"/>
      <c r="I70" s="31"/>
      <c r="J70" s="31"/>
      <c r="K70" s="35"/>
    </row>
    <row r="71" spans="1:54" x14ac:dyDescent="0.3">
      <c r="C71" s="60" t="s">
        <v>206</v>
      </c>
      <c r="D71" s="55"/>
      <c r="E71" s="5"/>
      <c r="F71" s="20"/>
      <c r="G71" s="26">
        <v>8561.2199999999993</v>
      </c>
      <c r="H71" s="26">
        <v>99.999999999999986</v>
      </c>
      <c r="I71" s="32"/>
      <c r="J71" s="32"/>
      <c r="K71" s="36"/>
    </row>
    <row r="74" spans="1:54" x14ac:dyDescent="0.3">
      <c r="C74" s="1" t="s">
        <v>207</v>
      </c>
    </row>
    <row r="75" spans="1:54" x14ac:dyDescent="0.3">
      <c r="C75" s="37" t="s">
        <v>208</v>
      </c>
      <c r="D75" s="37"/>
      <c r="E75" s="37"/>
      <c r="F75" s="37"/>
      <c r="G75" s="37"/>
      <c r="H75" s="37"/>
      <c r="I75" s="37"/>
      <c r="J75" s="37"/>
      <c r="K75" s="37"/>
    </row>
    <row r="76" spans="1:54" x14ac:dyDescent="0.3">
      <c r="C76" s="2" t="s">
        <v>209</v>
      </c>
    </row>
    <row r="77" spans="1:54" x14ac:dyDescent="0.3">
      <c r="C77" s="2" t="s">
        <v>210</v>
      </c>
    </row>
    <row r="78" spans="1:54" ht="30" customHeight="1" x14ac:dyDescent="0.3">
      <c r="C78" s="81" t="s">
        <v>211</v>
      </c>
      <c r="D78" s="82"/>
      <c r="E78" s="82"/>
      <c r="F78" s="82"/>
      <c r="G78" s="82"/>
      <c r="H78" s="82"/>
      <c r="I78" s="82"/>
      <c r="J78" s="82"/>
      <c r="K78" s="82"/>
    </row>
    <row r="79" spans="1:54" x14ac:dyDescent="0.3">
      <c r="C79" s="2" t="s">
        <v>212</v>
      </c>
    </row>
    <row r="81" spans="3:5" x14ac:dyDescent="0.3">
      <c r="C81" s="1" t="s">
        <v>5272</v>
      </c>
      <c r="E81" s="79" t="s">
        <v>5273</v>
      </c>
    </row>
    <row r="82" spans="3:5" x14ac:dyDescent="0.3">
      <c r="E82" s="2" t="s">
        <v>5324</v>
      </c>
    </row>
  </sheetData>
  <mergeCells count="1">
    <mergeCell ref="C78:K78"/>
  </mergeCells>
  <hyperlinks>
    <hyperlink ref="J2" location="'Index'!A1" display="'Index'!A1" xr:uid="{5905D012-8564-4413-B10F-AEFF76ED4CAC}"/>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16BCB-2074-4B42-9263-E852E3190C1B}">
  <sheetPr codeName="Sheet1"/>
  <dimension ref="A1:IV95"/>
  <sheetViews>
    <sheetView showGridLines="0" zoomScale="90" zoomScaleNormal="90" workbookViewId="0">
      <pane ySplit="6" topLeftCell="A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4599</v>
      </c>
      <c r="J2" s="38" t="s">
        <v>4840</v>
      </c>
    </row>
    <row r="3" spans="1:54" ht="16.2" x14ac:dyDescent="0.35">
      <c r="C3" s="1" t="s">
        <v>28</v>
      </c>
      <c r="D3" s="21" t="s">
        <v>4600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4601</v>
      </c>
      <c r="C18" s="57" t="s">
        <v>2652</v>
      </c>
      <c r="D18" s="54" t="s">
        <v>4602</v>
      </c>
      <c r="E18" s="6" t="s">
        <v>666</v>
      </c>
      <c r="F18" s="19">
        <v>2500</v>
      </c>
      <c r="G18" s="24">
        <v>3142.17</v>
      </c>
      <c r="H18" s="24">
        <v>7.34</v>
      </c>
      <c r="I18" s="31">
        <v>6.99</v>
      </c>
      <c r="J18" s="31"/>
      <c r="K18" s="35" t="s">
        <v>662</v>
      </c>
    </row>
    <row r="19" spans="2:11" x14ac:dyDescent="0.3">
      <c r="B19" s="8" t="s">
        <v>2592</v>
      </c>
      <c r="C19" s="57" t="s">
        <v>416</v>
      </c>
      <c r="D19" s="54" t="s">
        <v>2593</v>
      </c>
      <c r="E19" s="6" t="s">
        <v>666</v>
      </c>
      <c r="F19" s="19">
        <v>3000</v>
      </c>
      <c r="G19" s="24">
        <v>3009.49</v>
      </c>
      <c r="H19" s="24">
        <v>7.03</v>
      </c>
      <c r="I19" s="31">
        <v>6.4499000000000004</v>
      </c>
      <c r="J19" s="31"/>
      <c r="K19" s="35" t="s">
        <v>662</v>
      </c>
    </row>
    <row r="20" spans="2:11" x14ac:dyDescent="0.3">
      <c r="B20" s="8" t="s">
        <v>2588</v>
      </c>
      <c r="C20" s="57" t="s">
        <v>701</v>
      </c>
      <c r="D20" s="54" t="s">
        <v>2589</v>
      </c>
      <c r="E20" s="6" t="s">
        <v>666</v>
      </c>
      <c r="F20" s="19">
        <v>250</v>
      </c>
      <c r="G20" s="24">
        <v>2508.17</v>
      </c>
      <c r="H20" s="24">
        <v>5.86</v>
      </c>
      <c r="I20" s="31">
        <v>6.29</v>
      </c>
      <c r="J20" s="31"/>
      <c r="K20" s="35" t="s">
        <v>662</v>
      </c>
    </row>
    <row r="21" spans="2:11" x14ac:dyDescent="0.3">
      <c r="B21" s="8" t="s">
        <v>4603</v>
      </c>
      <c r="C21" s="57" t="s">
        <v>1685</v>
      </c>
      <c r="D21" s="54" t="s">
        <v>4604</v>
      </c>
      <c r="E21" s="6" t="s">
        <v>712</v>
      </c>
      <c r="F21" s="19">
        <v>1000</v>
      </c>
      <c r="G21" s="24">
        <v>1002.77</v>
      </c>
      <c r="H21" s="24">
        <v>2.34</v>
      </c>
      <c r="I21" s="31">
        <v>6.43</v>
      </c>
      <c r="J21" s="31"/>
      <c r="K21" s="35" t="s">
        <v>662</v>
      </c>
    </row>
    <row r="22" spans="2:11" x14ac:dyDescent="0.3">
      <c r="B22" s="8" t="s">
        <v>4605</v>
      </c>
      <c r="C22" s="57" t="s">
        <v>2483</v>
      </c>
      <c r="D22" s="54" t="s">
        <v>4606</v>
      </c>
      <c r="E22" s="6" t="s">
        <v>712</v>
      </c>
      <c r="F22" s="19">
        <v>1000</v>
      </c>
      <c r="G22" s="24">
        <v>1002.58</v>
      </c>
      <c r="H22" s="24">
        <v>2.34</v>
      </c>
      <c r="I22" s="31">
        <v>6.6451000000000002</v>
      </c>
      <c r="J22" s="31"/>
      <c r="K22" s="35" t="s">
        <v>662</v>
      </c>
    </row>
    <row r="23" spans="2:11" x14ac:dyDescent="0.3">
      <c r="B23" s="8" t="s">
        <v>1284</v>
      </c>
      <c r="C23" s="57" t="s">
        <v>701</v>
      </c>
      <c r="D23" s="54" t="s">
        <v>1285</v>
      </c>
      <c r="E23" s="6" t="s">
        <v>666</v>
      </c>
      <c r="F23" s="19">
        <v>50</v>
      </c>
      <c r="G23" s="24">
        <v>500.64</v>
      </c>
      <c r="H23" s="24">
        <v>1.17</v>
      </c>
      <c r="I23" s="31">
        <v>6.1847000000000003</v>
      </c>
      <c r="J23" s="31"/>
      <c r="K23" s="35" t="s">
        <v>662</v>
      </c>
    </row>
    <row r="24" spans="2:11" x14ac:dyDescent="0.3">
      <c r="B24" s="8" t="s">
        <v>4607</v>
      </c>
      <c r="C24" s="57" t="s">
        <v>41</v>
      </c>
      <c r="D24" s="54" t="s">
        <v>4608</v>
      </c>
      <c r="E24" s="6" t="s">
        <v>666</v>
      </c>
      <c r="F24" s="19">
        <v>50</v>
      </c>
      <c r="G24" s="24">
        <v>497.96</v>
      </c>
      <c r="H24" s="24">
        <v>1.1599999999999999</v>
      </c>
      <c r="I24" s="31">
        <v>6.7950999999999997</v>
      </c>
      <c r="J24" s="31"/>
      <c r="K24" s="35" t="s">
        <v>662</v>
      </c>
    </row>
    <row r="25" spans="2:11" x14ac:dyDescent="0.3">
      <c r="B25" s="8" t="s">
        <v>1289</v>
      </c>
      <c r="C25" s="57" t="s">
        <v>1287</v>
      </c>
      <c r="D25" s="54" t="s">
        <v>1290</v>
      </c>
      <c r="E25" s="6" t="s">
        <v>666</v>
      </c>
      <c r="F25" s="19">
        <v>40</v>
      </c>
      <c r="G25" s="24">
        <v>401.19</v>
      </c>
      <c r="H25" s="24">
        <v>0.94</v>
      </c>
      <c r="I25" s="31">
        <v>6.0602</v>
      </c>
      <c r="J25" s="31"/>
      <c r="K25" s="35" t="s">
        <v>662</v>
      </c>
    </row>
    <row r="26" spans="2:11" x14ac:dyDescent="0.3">
      <c r="B26" s="8" t="s">
        <v>1297</v>
      </c>
      <c r="C26" s="57" t="s">
        <v>521</v>
      </c>
      <c r="D26" s="54" t="s">
        <v>1298</v>
      </c>
      <c r="E26" s="6" t="s">
        <v>666</v>
      </c>
      <c r="F26" s="19">
        <v>350</v>
      </c>
      <c r="G26" s="24">
        <v>350.79</v>
      </c>
      <c r="H26" s="24">
        <v>0.82</v>
      </c>
      <c r="I26" s="31">
        <v>6.4497999999999998</v>
      </c>
      <c r="J26" s="31"/>
      <c r="K26" s="35"/>
    </row>
    <row r="27" spans="2:11" x14ac:dyDescent="0.3">
      <c r="C27" s="58" t="s">
        <v>188</v>
      </c>
      <c r="D27" s="54"/>
      <c r="E27" s="6"/>
      <c r="F27" s="19"/>
      <c r="G27" s="25">
        <v>12415.76</v>
      </c>
      <c r="H27" s="25">
        <v>29</v>
      </c>
      <c r="I27" s="31"/>
      <c r="J27" s="31"/>
      <c r="K27" s="35"/>
    </row>
    <row r="28" spans="2:11" x14ac:dyDescent="0.3">
      <c r="C28" s="57"/>
      <c r="D28" s="54"/>
      <c r="E28" s="6"/>
      <c r="F28" s="19"/>
      <c r="G28" s="24"/>
      <c r="H28" s="24"/>
      <c r="I28" s="31"/>
      <c r="J28" s="31"/>
      <c r="K28" s="35"/>
    </row>
    <row r="29" spans="2:11" x14ac:dyDescent="0.3">
      <c r="C29" s="58" t="s">
        <v>7</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8</v>
      </c>
      <c r="D31" s="54"/>
      <c r="E31" s="6"/>
      <c r="F31" s="19"/>
      <c r="G31" s="24" t="s">
        <v>2</v>
      </c>
      <c r="H31" s="24" t="s">
        <v>2</v>
      </c>
      <c r="I31" s="31"/>
      <c r="J31" s="31"/>
      <c r="K31" s="35"/>
    </row>
    <row r="32" spans="2:11" x14ac:dyDescent="0.3">
      <c r="C32" s="57"/>
      <c r="D32" s="54"/>
      <c r="E32" s="6"/>
      <c r="F32" s="19"/>
      <c r="G32" s="24"/>
      <c r="H32" s="24"/>
      <c r="I32" s="31"/>
      <c r="J32" s="31"/>
      <c r="K32" s="35"/>
    </row>
    <row r="33" spans="2:11" x14ac:dyDescent="0.3">
      <c r="C33" s="59" t="s">
        <v>9</v>
      </c>
      <c r="D33" s="54"/>
      <c r="E33" s="6"/>
      <c r="F33" s="19"/>
      <c r="G33" s="24"/>
      <c r="H33" s="24"/>
      <c r="I33" s="31"/>
      <c r="J33" s="31"/>
      <c r="K33" s="35"/>
    </row>
    <row r="34" spans="2:11" x14ac:dyDescent="0.3">
      <c r="B34" s="8" t="s">
        <v>1615</v>
      </c>
      <c r="C34" s="57" t="s">
        <v>1616</v>
      </c>
      <c r="D34" s="54" t="s">
        <v>1617</v>
      </c>
      <c r="E34" s="6" t="s">
        <v>202</v>
      </c>
      <c r="F34" s="19">
        <v>1750000</v>
      </c>
      <c r="G34" s="24">
        <v>1757.41</v>
      </c>
      <c r="H34" s="24">
        <v>4.0999999999999996</v>
      </c>
      <c r="I34" s="31">
        <v>5.5271999999999997</v>
      </c>
      <c r="J34" s="31"/>
      <c r="K34" s="35"/>
    </row>
    <row r="35" spans="2:11" x14ac:dyDescent="0.3">
      <c r="B35" s="8" t="s">
        <v>1609</v>
      </c>
      <c r="C35" s="57" t="s">
        <v>1610</v>
      </c>
      <c r="D35" s="54" t="s">
        <v>1611</v>
      </c>
      <c r="E35" s="6" t="s">
        <v>202</v>
      </c>
      <c r="F35" s="19">
        <v>100000</v>
      </c>
      <c r="G35" s="24">
        <v>100.03</v>
      </c>
      <c r="H35" s="24">
        <v>0.23</v>
      </c>
      <c r="I35" s="31">
        <v>5.5216000000000003</v>
      </c>
      <c r="J35" s="31"/>
      <c r="K35" s="35"/>
    </row>
    <row r="36" spans="2:11" x14ac:dyDescent="0.3">
      <c r="C36" s="58" t="s">
        <v>188</v>
      </c>
      <c r="D36" s="54"/>
      <c r="E36" s="6"/>
      <c r="F36" s="19"/>
      <c r="G36" s="25">
        <v>1857.44</v>
      </c>
      <c r="H36" s="25">
        <v>4.33</v>
      </c>
      <c r="I36" s="31"/>
      <c r="J36" s="31"/>
      <c r="K36" s="35"/>
    </row>
    <row r="37" spans="2:11" x14ac:dyDescent="0.3">
      <c r="C37" s="57"/>
      <c r="D37" s="54"/>
      <c r="E37" s="6"/>
      <c r="F37" s="19"/>
      <c r="G37" s="24"/>
      <c r="H37" s="24"/>
      <c r="I37" s="31"/>
      <c r="J37" s="31"/>
      <c r="K37" s="35"/>
    </row>
    <row r="38" spans="2:11" x14ac:dyDescent="0.3">
      <c r="C38" s="59" t="s">
        <v>10</v>
      </c>
      <c r="D38" s="54"/>
      <c r="E38" s="6"/>
      <c r="F38" s="19"/>
      <c r="G38" s="24"/>
      <c r="H38" s="24"/>
      <c r="I38" s="31"/>
      <c r="J38" s="31"/>
      <c r="K38" s="35"/>
    </row>
    <row r="39" spans="2:11" x14ac:dyDescent="0.3">
      <c r="B39" s="8" t="s">
        <v>1633</v>
      </c>
      <c r="C39" s="57" t="s">
        <v>1634</v>
      </c>
      <c r="D39" s="54" t="s">
        <v>1635</v>
      </c>
      <c r="E39" s="6" t="s">
        <v>202</v>
      </c>
      <c r="F39" s="19">
        <v>10000000</v>
      </c>
      <c r="G39" s="24">
        <v>10052.4</v>
      </c>
      <c r="H39" s="24">
        <v>23.47</v>
      </c>
      <c r="I39" s="31">
        <v>5.3676000000000004</v>
      </c>
      <c r="J39" s="31"/>
      <c r="K39" s="35"/>
    </row>
    <row r="40" spans="2:11" x14ac:dyDescent="0.3">
      <c r="B40" s="8" t="s">
        <v>3305</v>
      </c>
      <c r="C40" s="57" t="s">
        <v>3306</v>
      </c>
      <c r="D40" s="54" t="s">
        <v>3307</v>
      </c>
      <c r="E40" s="6" t="s">
        <v>202</v>
      </c>
      <c r="F40" s="19">
        <v>3500000</v>
      </c>
      <c r="G40" s="24">
        <v>3507.24</v>
      </c>
      <c r="H40" s="24">
        <v>8.19</v>
      </c>
      <c r="I40" s="31">
        <v>5.3887999999999998</v>
      </c>
      <c r="J40" s="31"/>
      <c r="K40" s="35"/>
    </row>
    <row r="41" spans="2:11" x14ac:dyDescent="0.3">
      <c r="B41" s="8" t="s">
        <v>1621</v>
      </c>
      <c r="C41" s="57" t="s">
        <v>1622</v>
      </c>
      <c r="D41" s="54" t="s">
        <v>1623</v>
      </c>
      <c r="E41" s="6" t="s">
        <v>202</v>
      </c>
      <c r="F41" s="19">
        <v>2500000</v>
      </c>
      <c r="G41" s="24">
        <v>2520.85</v>
      </c>
      <c r="H41" s="24">
        <v>5.89</v>
      </c>
      <c r="I41" s="31">
        <v>5.6400499999999996</v>
      </c>
      <c r="J41" s="31"/>
      <c r="K41" s="35"/>
    </row>
    <row r="42" spans="2:11" x14ac:dyDescent="0.3">
      <c r="B42" s="8" t="s">
        <v>4609</v>
      </c>
      <c r="C42" s="57" t="s">
        <v>4610</v>
      </c>
      <c r="D42" s="54" t="s">
        <v>4611</v>
      </c>
      <c r="E42" s="6" t="s">
        <v>202</v>
      </c>
      <c r="F42" s="19">
        <v>2500000</v>
      </c>
      <c r="G42" s="24">
        <v>2514.69</v>
      </c>
      <c r="H42" s="24">
        <v>5.87</v>
      </c>
      <c r="I42" s="31">
        <v>5.4025999999999996</v>
      </c>
      <c r="J42" s="31"/>
      <c r="K42" s="35"/>
    </row>
    <row r="43" spans="2:11" x14ac:dyDescent="0.3">
      <c r="B43" s="8" t="s">
        <v>4612</v>
      </c>
      <c r="C43" s="57" t="s">
        <v>4613</v>
      </c>
      <c r="D43" s="54" t="s">
        <v>4614</v>
      </c>
      <c r="E43" s="6" t="s">
        <v>202</v>
      </c>
      <c r="F43" s="19">
        <v>2000000</v>
      </c>
      <c r="G43" s="24">
        <v>2004.1</v>
      </c>
      <c r="H43" s="24">
        <v>4.68</v>
      </c>
      <c r="I43" s="31">
        <v>5.4107000000000003</v>
      </c>
      <c r="J43" s="31"/>
      <c r="K43" s="35"/>
    </row>
    <row r="44" spans="2:11" x14ac:dyDescent="0.3">
      <c r="B44" s="8" t="s">
        <v>3884</v>
      </c>
      <c r="C44" s="57" t="s">
        <v>3885</v>
      </c>
      <c r="D44" s="54" t="s">
        <v>3886</v>
      </c>
      <c r="E44" s="6" t="s">
        <v>202</v>
      </c>
      <c r="F44" s="19">
        <v>1000000</v>
      </c>
      <c r="G44" s="24">
        <v>1005.9</v>
      </c>
      <c r="H44" s="24">
        <v>2.35</v>
      </c>
      <c r="I44" s="31">
        <v>5.3676000000000004</v>
      </c>
      <c r="J44" s="31"/>
      <c r="K44" s="35"/>
    </row>
    <row r="45" spans="2:11" x14ac:dyDescent="0.3">
      <c r="B45" s="8" t="s">
        <v>4615</v>
      </c>
      <c r="C45" s="57" t="s">
        <v>4616</v>
      </c>
      <c r="D45" s="54" t="s">
        <v>4617</v>
      </c>
      <c r="E45" s="6" t="s">
        <v>202</v>
      </c>
      <c r="F45" s="19">
        <v>1000000</v>
      </c>
      <c r="G45" s="24">
        <v>1002.06</v>
      </c>
      <c r="H45" s="24">
        <v>2.34</v>
      </c>
      <c r="I45" s="31">
        <v>5.43255</v>
      </c>
      <c r="J45" s="31"/>
      <c r="K45" s="35"/>
    </row>
    <row r="46" spans="2:11" x14ac:dyDescent="0.3">
      <c r="B46" s="8" t="s">
        <v>3411</v>
      </c>
      <c r="C46" s="57" t="s">
        <v>3412</v>
      </c>
      <c r="D46" s="54" t="s">
        <v>3413</v>
      </c>
      <c r="E46" s="6" t="s">
        <v>202</v>
      </c>
      <c r="F46" s="19">
        <v>800000</v>
      </c>
      <c r="G46" s="24">
        <v>801.67</v>
      </c>
      <c r="H46" s="24">
        <v>1.87</v>
      </c>
      <c r="I46" s="31">
        <v>5.6500500000000002</v>
      </c>
      <c r="J46" s="31"/>
      <c r="K46" s="35"/>
    </row>
    <row r="47" spans="2:11" x14ac:dyDescent="0.3">
      <c r="C47" s="58" t="s">
        <v>188</v>
      </c>
      <c r="D47" s="54"/>
      <c r="E47" s="6"/>
      <c r="F47" s="19"/>
      <c r="G47" s="25">
        <v>23408.91</v>
      </c>
      <c r="H47" s="25">
        <v>54.66</v>
      </c>
      <c r="I47" s="31"/>
      <c r="J47" s="31"/>
      <c r="K47" s="35"/>
    </row>
    <row r="48" spans="2:11" x14ac:dyDescent="0.3">
      <c r="C48" s="57"/>
      <c r="D48" s="54"/>
      <c r="E48" s="6"/>
      <c r="F48" s="19"/>
      <c r="G48" s="24"/>
      <c r="H48" s="24"/>
      <c r="I48" s="31"/>
      <c r="J48" s="31"/>
      <c r="K48" s="35"/>
    </row>
    <row r="49" spans="1:11" x14ac:dyDescent="0.3">
      <c r="A49" s="10"/>
      <c r="B49" s="28"/>
      <c r="C49" s="58" t="s">
        <v>11</v>
      </c>
      <c r="D49" s="54"/>
      <c r="E49" s="6"/>
      <c r="F49" s="19"/>
      <c r="G49" s="24"/>
      <c r="H49" s="24"/>
      <c r="I49" s="31"/>
      <c r="J49" s="31"/>
      <c r="K49" s="35"/>
    </row>
    <row r="50" spans="1:11" x14ac:dyDescent="0.3">
      <c r="A50" s="28"/>
      <c r="B50" s="28"/>
      <c r="C50" s="58" t="s">
        <v>13</v>
      </c>
      <c r="D50" s="54"/>
      <c r="E50" s="6"/>
      <c r="F50" s="19"/>
      <c r="G50" s="24" t="s">
        <v>2</v>
      </c>
      <c r="H50" s="24" t="s">
        <v>2</v>
      </c>
      <c r="I50" s="31"/>
      <c r="J50" s="31"/>
      <c r="K50" s="35"/>
    </row>
    <row r="51" spans="1:11" x14ac:dyDescent="0.3">
      <c r="A51" s="28"/>
      <c r="B51" s="28"/>
      <c r="C51" s="58"/>
      <c r="D51" s="54"/>
      <c r="E51" s="6"/>
      <c r="F51" s="19"/>
      <c r="G51" s="24"/>
      <c r="H51" s="24"/>
      <c r="I51" s="31"/>
      <c r="J51" s="31"/>
      <c r="K51" s="35"/>
    </row>
    <row r="52" spans="1:11" x14ac:dyDescent="0.3">
      <c r="A52" s="28"/>
      <c r="B52" s="28"/>
      <c r="C52" s="58" t="s">
        <v>14</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15</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16</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C58" s="59" t="s">
        <v>17</v>
      </c>
      <c r="D58" s="54"/>
      <c r="E58" s="6"/>
      <c r="F58" s="19"/>
      <c r="G58" s="24"/>
      <c r="H58" s="24"/>
      <c r="I58" s="31"/>
      <c r="J58" s="31"/>
      <c r="K58" s="35"/>
    </row>
    <row r="59" spans="1:11" x14ac:dyDescent="0.3">
      <c r="B59" s="8" t="s">
        <v>3387</v>
      </c>
      <c r="C59" s="57" t="s">
        <v>3388</v>
      </c>
      <c r="D59" s="54" t="s">
        <v>3389</v>
      </c>
      <c r="E59" s="6" t="s">
        <v>202</v>
      </c>
      <c r="F59" s="19">
        <v>1475000</v>
      </c>
      <c r="G59" s="24">
        <v>1447.76</v>
      </c>
      <c r="H59" s="24">
        <v>3.38</v>
      </c>
      <c r="I59" s="31">
        <v>5.4943</v>
      </c>
      <c r="J59" s="31"/>
      <c r="K59" s="35"/>
    </row>
    <row r="60" spans="1:11" x14ac:dyDescent="0.3">
      <c r="B60" s="8" t="s">
        <v>3334</v>
      </c>
      <c r="C60" s="57" t="s">
        <v>3335</v>
      </c>
      <c r="D60" s="54" t="s">
        <v>3336</v>
      </c>
      <c r="E60" s="6" t="s">
        <v>202</v>
      </c>
      <c r="F60" s="19">
        <v>1148900</v>
      </c>
      <c r="G60" s="24">
        <v>1130.03</v>
      </c>
      <c r="H60" s="24">
        <v>2.64</v>
      </c>
      <c r="I60" s="31">
        <v>5.4917499999999997</v>
      </c>
      <c r="J60" s="31"/>
      <c r="K60" s="35"/>
    </row>
    <row r="61" spans="1:11" x14ac:dyDescent="0.3">
      <c r="B61" s="8" t="s">
        <v>3340</v>
      </c>
      <c r="C61" s="57" t="s">
        <v>3341</v>
      </c>
      <c r="D61" s="54" t="s">
        <v>3342</v>
      </c>
      <c r="E61" s="6" t="s">
        <v>202</v>
      </c>
      <c r="F61" s="19">
        <v>1000000</v>
      </c>
      <c r="G61" s="24">
        <v>989.68</v>
      </c>
      <c r="H61" s="24">
        <v>2.31</v>
      </c>
      <c r="I61" s="31">
        <v>5.4378500000000001</v>
      </c>
      <c r="J61" s="31"/>
      <c r="K61" s="35"/>
    </row>
    <row r="62" spans="1:11" x14ac:dyDescent="0.3">
      <c r="C62" s="58" t="s">
        <v>188</v>
      </c>
      <c r="D62" s="54"/>
      <c r="E62" s="6"/>
      <c r="F62" s="19"/>
      <c r="G62" s="25">
        <v>3567.47</v>
      </c>
      <c r="H62" s="25">
        <v>8.33</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54" x14ac:dyDescent="0.3">
      <c r="A65" s="28"/>
      <c r="B65" s="28"/>
      <c r="C65" s="58" t="s">
        <v>19</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20</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21</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22</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A73" s="28"/>
      <c r="B73" s="28"/>
      <c r="C73" s="58" t="s">
        <v>23</v>
      </c>
      <c r="D73" s="54"/>
      <c r="E73" s="6"/>
      <c r="F73" s="19"/>
      <c r="G73" s="24" t="s">
        <v>2</v>
      </c>
      <c r="H73" s="24" t="s">
        <v>2</v>
      </c>
      <c r="I73" s="31"/>
      <c r="J73" s="31"/>
      <c r="K73" s="35"/>
    </row>
    <row r="74" spans="1:54" x14ac:dyDescent="0.3">
      <c r="A74" s="28"/>
      <c r="B74" s="28"/>
      <c r="C74" s="58"/>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203</v>
      </c>
      <c r="C76" s="57" t="s">
        <v>204</v>
      </c>
      <c r="D76" s="54"/>
      <c r="E76" s="6"/>
      <c r="F76" s="19"/>
      <c r="G76" s="24">
        <v>337.6</v>
      </c>
      <c r="H76" s="24">
        <v>0.79</v>
      </c>
      <c r="I76" s="31"/>
      <c r="J76" s="31"/>
      <c r="K76" s="35"/>
    </row>
    <row r="77" spans="1:54" x14ac:dyDescent="0.3">
      <c r="C77" s="58" t="s">
        <v>188</v>
      </c>
      <c r="D77" s="54"/>
      <c r="E77" s="6"/>
      <c r="F77" s="19"/>
      <c r="G77" s="25">
        <v>337.6</v>
      </c>
      <c r="H77" s="25">
        <v>0.79</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5131</v>
      </c>
      <c r="D80" s="54"/>
      <c r="E80" s="6"/>
      <c r="F80" s="19"/>
      <c r="G80" s="24" t="s">
        <v>2</v>
      </c>
      <c r="H80" s="24" t="s">
        <v>2</v>
      </c>
      <c r="I80" s="31"/>
      <c r="J80" s="31"/>
      <c r="K80" s="35"/>
      <c r="L80" s="3"/>
      <c r="AI80" s="3"/>
      <c r="AV80" s="3"/>
      <c r="AX80" s="3"/>
      <c r="BB80" s="3"/>
    </row>
    <row r="81" spans="2:11" x14ac:dyDescent="0.3">
      <c r="B81" s="8"/>
      <c r="C81" s="57" t="s">
        <v>205</v>
      </c>
      <c r="D81" s="54"/>
      <c r="E81" s="6"/>
      <c r="F81" s="19"/>
      <c r="G81" s="24">
        <v>1237.72</v>
      </c>
      <c r="H81" s="24">
        <v>2.89</v>
      </c>
      <c r="I81" s="31"/>
      <c r="J81" s="31"/>
      <c r="K81" s="35"/>
    </row>
    <row r="82" spans="2:11" x14ac:dyDescent="0.3">
      <c r="C82" s="58" t="s">
        <v>188</v>
      </c>
      <c r="D82" s="54"/>
      <c r="E82" s="6"/>
      <c r="F82" s="19"/>
      <c r="G82" s="25">
        <v>1237.72</v>
      </c>
      <c r="H82" s="25">
        <v>2.89</v>
      </c>
      <c r="I82" s="31"/>
      <c r="J82" s="31"/>
      <c r="K82" s="35"/>
    </row>
    <row r="83" spans="2:11" x14ac:dyDescent="0.3">
      <c r="C83" s="57"/>
      <c r="D83" s="54"/>
      <c r="E83" s="6"/>
      <c r="F83" s="19"/>
      <c r="G83" s="24"/>
      <c r="H83" s="24"/>
      <c r="I83" s="31"/>
      <c r="J83" s="31"/>
      <c r="K83" s="35"/>
    </row>
    <row r="84" spans="2:11" x14ac:dyDescent="0.3">
      <c r="C84" s="60" t="s">
        <v>206</v>
      </c>
      <c r="D84" s="55"/>
      <c r="E84" s="5"/>
      <c r="F84" s="20"/>
      <c r="G84" s="26">
        <v>42824.9</v>
      </c>
      <c r="H84" s="26">
        <v>100</v>
      </c>
      <c r="I84" s="32"/>
      <c r="J84" s="32"/>
      <c r="K84" s="36"/>
    </row>
    <row r="87" spans="2:11" x14ac:dyDescent="0.3">
      <c r="C87" s="1" t="s">
        <v>207</v>
      </c>
    </row>
    <row r="88" spans="2:11" x14ac:dyDescent="0.3">
      <c r="C88" s="37" t="s">
        <v>208</v>
      </c>
      <c r="D88" s="37"/>
      <c r="E88" s="37"/>
      <c r="F88" s="37"/>
      <c r="G88" s="37"/>
      <c r="H88" s="37"/>
      <c r="I88" s="37"/>
      <c r="J88" s="37"/>
      <c r="K88" s="37"/>
    </row>
    <row r="89" spans="2:11" x14ac:dyDescent="0.3">
      <c r="C89" s="2" t="s">
        <v>209</v>
      </c>
    </row>
    <row r="90" spans="2:11" x14ac:dyDescent="0.3">
      <c r="C90" s="2" t="s">
        <v>210</v>
      </c>
    </row>
    <row r="91" spans="2:11" ht="30" customHeight="1" x14ac:dyDescent="0.3">
      <c r="C91" s="81" t="s">
        <v>211</v>
      </c>
      <c r="D91" s="82"/>
      <c r="E91" s="82"/>
      <c r="F91" s="82"/>
      <c r="G91" s="82"/>
      <c r="H91" s="82"/>
      <c r="I91" s="82"/>
      <c r="J91" s="82"/>
      <c r="K91" s="82"/>
    </row>
    <row r="92" spans="2:11" x14ac:dyDescent="0.3">
      <c r="C92" s="2" t="s">
        <v>212</v>
      </c>
    </row>
    <row r="94" spans="2:11" x14ac:dyDescent="0.3">
      <c r="C94" s="1" t="s">
        <v>5272</v>
      </c>
      <c r="E94" s="79" t="s">
        <v>5273</v>
      </c>
    </row>
    <row r="95" spans="2:11" x14ac:dyDescent="0.3">
      <c r="E95" s="2" t="s">
        <v>5324</v>
      </c>
    </row>
  </sheetData>
  <mergeCells count="1">
    <mergeCell ref="C91:K91"/>
  </mergeCells>
  <hyperlinks>
    <hyperlink ref="J2" location="'Index'!A1" display="'Index'!A1" xr:uid="{0555FB9A-57B5-422C-BC2F-D2448A917573}"/>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3B808-2449-4A42-90F0-D57D1493F53A}">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4618</v>
      </c>
      <c r="J2" s="38" t="s">
        <v>4840</v>
      </c>
    </row>
    <row r="3" spans="1:54" ht="16.2" x14ac:dyDescent="0.35">
      <c r="C3" s="1" t="s">
        <v>28</v>
      </c>
      <c r="D3" s="21" t="s">
        <v>4619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458971</v>
      </c>
      <c r="G10" s="24">
        <v>4551.84</v>
      </c>
      <c r="H10" s="24">
        <v>14.98</v>
      </c>
      <c r="I10" s="31"/>
      <c r="J10" s="31"/>
      <c r="K10" s="35"/>
    </row>
    <row r="11" spans="1:54" x14ac:dyDescent="0.3">
      <c r="B11" s="8" t="s">
        <v>79</v>
      </c>
      <c r="C11" s="57" t="s">
        <v>80</v>
      </c>
      <c r="D11" s="54" t="s">
        <v>81</v>
      </c>
      <c r="E11" s="6" t="s">
        <v>82</v>
      </c>
      <c r="F11" s="19">
        <v>204002</v>
      </c>
      <c r="G11" s="24">
        <v>3201.61</v>
      </c>
      <c r="H11" s="24">
        <v>10.54</v>
      </c>
      <c r="I11" s="31"/>
      <c r="J11" s="31"/>
      <c r="K11" s="35"/>
    </row>
    <row r="12" spans="1:54" x14ac:dyDescent="0.3">
      <c r="B12" s="8" t="s">
        <v>44</v>
      </c>
      <c r="C12" s="57" t="s">
        <v>45</v>
      </c>
      <c r="D12" s="54" t="s">
        <v>46</v>
      </c>
      <c r="E12" s="6" t="s">
        <v>43</v>
      </c>
      <c r="F12" s="19">
        <v>215455</v>
      </c>
      <c r="G12" s="24">
        <v>2893.35</v>
      </c>
      <c r="H12" s="24">
        <v>9.52</v>
      </c>
      <c r="I12" s="31"/>
      <c r="J12" s="31"/>
      <c r="K12" s="35"/>
    </row>
    <row r="13" spans="1:54" x14ac:dyDescent="0.3">
      <c r="B13" s="8" t="s">
        <v>418</v>
      </c>
      <c r="C13" s="57" t="s">
        <v>419</v>
      </c>
      <c r="D13" s="54" t="s">
        <v>420</v>
      </c>
      <c r="E13" s="6" t="s">
        <v>254</v>
      </c>
      <c r="F13" s="19">
        <v>84240</v>
      </c>
      <c r="G13" s="24">
        <v>1773.84</v>
      </c>
      <c r="H13" s="24">
        <v>5.84</v>
      </c>
      <c r="I13" s="31"/>
      <c r="J13" s="31"/>
      <c r="K13" s="35"/>
    </row>
    <row r="14" spans="1:54" x14ac:dyDescent="0.3">
      <c r="B14" s="8" t="s">
        <v>50</v>
      </c>
      <c r="C14" s="57" t="s">
        <v>51</v>
      </c>
      <c r="D14" s="54" t="s">
        <v>52</v>
      </c>
      <c r="E14" s="6" t="s">
        <v>53</v>
      </c>
      <c r="F14" s="19">
        <v>107720</v>
      </c>
      <c r="G14" s="24">
        <v>1741.24</v>
      </c>
      <c r="H14" s="24">
        <v>5.73</v>
      </c>
      <c r="I14" s="31"/>
      <c r="J14" s="31"/>
      <c r="K14" s="35"/>
    </row>
    <row r="15" spans="1:54" x14ac:dyDescent="0.3">
      <c r="B15" s="8" t="s">
        <v>54</v>
      </c>
      <c r="C15" s="57" t="s">
        <v>55</v>
      </c>
      <c r="D15" s="54" t="s">
        <v>56</v>
      </c>
      <c r="E15" s="6" t="s">
        <v>57</v>
      </c>
      <c r="F15" s="19">
        <v>35253</v>
      </c>
      <c r="G15" s="24">
        <v>1439.42</v>
      </c>
      <c r="H15" s="24">
        <v>4.74</v>
      </c>
      <c r="I15" s="31"/>
      <c r="J15" s="31"/>
      <c r="K15" s="35"/>
    </row>
    <row r="16" spans="1:54" x14ac:dyDescent="0.3">
      <c r="B16" s="8" t="s">
        <v>62</v>
      </c>
      <c r="C16" s="57" t="s">
        <v>63</v>
      </c>
      <c r="D16" s="54" t="s">
        <v>64</v>
      </c>
      <c r="E16" s="6" t="s">
        <v>43</v>
      </c>
      <c r="F16" s="19">
        <v>125237</v>
      </c>
      <c r="G16" s="24">
        <v>1230.08</v>
      </c>
      <c r="H16" s="24">
        <v>4.05</v>
      </c>
      <c r="I16" s="31"/>
      <c r="J16" s="31"/>
      <c r="K16" s="35"/>
    </row>
    <row r="17" spans="2:11" x14ac:dyDescent="0.3">
      <c r="B17" s="8" t="s">
        <v>412</v>
      </c>
      <c r="C17" s="57" t="s">
        <v>413</v>
      </c>
      <c r="D17" s="54" t="s">
        <v>414</v>
      </c>
      <c r="E17" s="6" t="s">
        <v>180</v>
      </c>
      <c r="F17" s="19">
        <v>290840</v>
      </c>
      <c r="G17" s="24">
        <v>1172.0899999999999</v>
      </c>
      <c r="H17" s="24">
        <v>3.86</v>
      </c>
      <c r="I17" s="31"/>
      <c r="J17" s="31"/>
      <c r="K17" s="35"/>
    </row>
    <row r="18" spans="2:11" x14ac:dyDescent="0.3">
      <c r="B18" s="8" t="s">
        <v>47</v>
      </c>
      <c r="C18" s="57" t="s">
        <v>48</v>
      </c>
      <c r="D18" s="54" t="s">
        <v>49</v>
      </c>
      <c r="E18" s="6" t="s">
        <v>43</v>
      </c>
      <c r="F18" s="19">
        <v>86085</v>
      </c>
      <c r="G18" s="24">
        <v>1092.1600000000001</v>
      </c>
      <c r="H18" s="24">
        <v>3.59</v>
      </c>
      <c r="I18" s="31"/>
      <c r="J18" s="31"/>
      <c r="K18" s="35"/>
    </row>
    <row r="19" spans="2:11" x14ac:dyDescent="0.3">
      <c r="B19" s="8" t="s">
        <v>406</v>
      </c>
      <c r="C19" s="57" t="s">
        <v>407</v>
      </c>
      <c r="D19" s="54" t="s">
        <v>408</v>
      </c>
      <c r="E19" s="6" t="s">
        <v>61</v>
      </c>
      <c r="F19" s="19">
        <v>26995</v>
      </c>
      <c r="G19" s="24">
        <v>1001.41</v>
      </c>
      <c r="H19" s="24">
        <v>3.3</v>
      </c>
      <c r="I19" s="31"/>
      <c r="J19" s="31"/>
      <c r="K19" s="35"/>
    </row>
    <row r="20" spans="2:11" x14ac:dyDescent="0.3">
      <c r="B20" s="8" t="s">
        <v>430</v>
      </c>
      <c r="C20" s="57" t="s">
        <v>431</v>
      </c>
      <c r="D20" s="54" t="s">
        <v>432</v>
      </c>
      <c r="E20" s="6" t="s">
        <v>53</v>
      </c>
      <c r="F20" s="19">
        <v>30544</v>
      </c>
      <c r="G20" s="24">
        <v>979.16</v>
      </c>
      <c r="H20" s="24">
        <v>3.22</v>
      </c>
      <c r="I20" s="31"/>
      <c r="J20" s="31"/>
      <c r="K20" s="35"/>
    </row>
    <row r="21" spans="2:11" x14ac:dyDescent="0.3">
      <c r="B21" s="8" t="s">
        <v>65</v>
      </c>
      <c r="C21" s="57" t="s">
        <v>66</v>
      </c>
      <c r="D21" s="54" t="s">
        <v>67</v>
      </c>
      <c r="E21" s="6" t="s">
        <v>43</v>
      </c>
      <c r="F21" s="19">
        <v>44369</v>
      </c>
      <c r="G21" s="24">
        <v>976.45</v>
      </c>
      <c r="H21" s="24">
        <v>3.21</v>
      </c>
      <c r="I21" s="31"/>
      <c r="J21" s="31"/>
      <c r="K21" s="35"/>
    </row>
    <row r="22" spans="2:11" x14ac:dyDescent="0.3">
      <c r="B22" s="8" t="s">
        <v>87</v>
      </c>
      <c r="C22" s="57" t="s">
        <v>88</v>
      </c>
      <c r="D22" s="54" t="s">
        <v>89</v>
      </c>
      <c r="E22" s="6" t="s">
        <v>90</v>
      </c>
      <c r="F22" s="19">
        <v>78796</v>
      </c>
      <c r="G22" s="24">
        <v>777.44</v>
      </c>
      <c r="H22" s="24">
        <v>2.56</v>
      </c>
      <c r="I22" s="31"/>
      <c r="J22" s="31"/>
      <c r="K22" s="35"/>
    </row>
    <row r="23" spans="2:11" x14ac:dyDescent="0.3">
      <c r="B23" s="8" t="s">
        <v>58</v>
      </c>
      <c r="C23" s="57" t="s">
        <v>59</v>
      </c>
      <c r="D23" s="54" t="s">
        <v>60</v>
      </c>
      <c r="E23" s="6" t="s">
        <v>61</v>
      </c>
      <c r="F23" s="19">
        <v>3981</v>
      </c>
      <c r="G23" s="24">
        <v>665</v>
      </c>
      <c r="H23" s="24">
        <v>2.19</v>
      </c>
      <c r="I23" s="31"/>
      <c r="J23" s="31"/>
      <c r="K23" s="35"/>
    </row>
    <row r="24" spans="2:11" x14ac:dyDescent="0.3">
      <c r="B24" s="8" t="s">
        <v>177</v>
      </c>
      <c r="C24" s="57" t="s">
        <v>178</v>
      </c>
      <c r="D24" s="54" t="s">
        <v>179</v>
      </c>
      <c r="E24" s="6" t="s">
        <v>180</v>
      </c>
      <c r="F24" s="19">
        <v>26919</v>
      </c>
      <c r="G24" s="24">
        <v>623.26</v>
      </c>
      <c r="H24" s="24">
        <v>2.0499999999999998</v>
      </c>
      <c r="I24" s="31"/>
      <c r="J24" s="31"/>
      <c r="K24" s="35"/>
    </row>
    <row r="25" spans="2:11" x14ac:dyDescent="0.3">
      <c r="B25" s="8" t="s">
        <v>627</v>
      </c>
      <c r="C25" s="57" t="s">
        <v>628</v>
      </c>
      <c r="D25" s="54" t="s">
        <v>629</v>
      </c>
      <c r="E25" s="6" t="s">
        <v>159</v>
      </c>
      <c r="F25" s="19">
        <v>209489</v>
      </c>
      <c r="G25" s="24">
        <v>582.27</v>
      </c>
      <c r="H25" s="24">
        <v>1.92</v>
      </c>
      <c r="I25" s="31"/>
      <c r="J25" s="31"/>
      <c r="K25" s="35"/>
    </row>
    <row r="26" spans="2:11" x14ac:dyDescent="0.3">
      <c r="B26" s="8" t="s">
        <v>490</v>
      </c>
      <c r="C26" s="57" t="s">
        <v>491</v>
      </c>
      <c r="D26" s="54" t="s">
        <v>492</v>
      </c>
      <c r="E26" s="6" t="s">
        <v>116</v>
      </c>
      <c r="F26" s="19">
        <v>31828</v>
      </c>
      <c r="G26" s="24">
        <v>547.36</v>
      </c>
      <c r="H26" s="24">
        <v>1.8</v>
      </c>
      <c r="I26" s="31"/>
      <c r="J26" s="31"/>
      <c r="K26" s="35"/>
    </row>
    <row r="27" spans="2:11" x14ac:dyDescent="0.3">
      <c r="B27" s="8" t="s">
        <v>926</v>
      </c>
      <c r="C27" s="57" t="s">
        <v>927</v>
      </c>
      <c r="D27" s="54" t="s">
        <v>928</v>
      </c>
      <c r="E27" s="6" t="s">
        <v>53</v>
      </c>
      <c r="F27" s="19">
        <v>31909</v>
      </c>
      <c r="G27" s="24">
        <v>518.30999999999995</v>
      </c>
      <c r="H27" s="24">
        <v>1.71</v>
      </c>
      <c r="I27" s="31"/>
      <c r="J27" s="31"/>
      <c r="K27" s="35"/>
    </row>
    <row r="28" spans="2:11" x14ac:dyDescent="0.3">
      <c r="B28" s="8" t="s">
        <v>873</v>
      </c>
      <c r="C28" s="57" t="s">
        <v>874</v>
      </c>
      <c r="D28" s="54" t="s">
        <v>875</v>
      </c>
      <c r="E28" s="6" t="s">
        <v>75</v>
      </c>
      <c r="F28" s="19">
        <v>12312</v>
      </c>
      <c r="G28" s="24">
        <v>498.72</v>
      </c>
      <c r="H28" s="24">
        <v>1.64</v>
      </c>
      <c r="I28" s="31"/>
      <c r="J28" s="31"/>
      <c r="K28" s="35"/>
    </row>
    <row r="29" spans="2:11" x14ac:dyDescent="0.3">
      <c r="B29" s="8" t="s">
        <v>615</v>
      </c>
      <c r="C29" s="57" t="s">
        <v>616</v>
      </c>
      <c r="D29" s="54" t="s">
        <v>617</v>
      </c>
      <c r="E29" s="6" t="s">
        <v>250</v>
      </c>
      <c r="F29" s="19">
        <v>143254</v>
      </c>
      <c r="G29" s="24">
        <v>471.95</v>
      </c>
      <c r="H29" s="24">
        <v>1.55</v>
      </c>
      <c r="I29" s="31"/>
      <c r="J29" s="31"/>
      <c r="K29" s="35"/>
    </row>
    <row r="30" spans="2:11" x14ac:dyDescent="0.3">
      <c r="B30" s="8" t="s">
        <v>292</v>
      </c>
      <c r="C30" s="57" t="s">
        <v>293</v>
      </c>
      <c r="D30" s="54" t="s">
        <v>294</v>
      </c>
      <c r="E30" s="6" t="s">
        <v>213</v>
      </c>
      <c r="F30" s="19">
        <v>248407</v>
      </c>
      <c r="G30" s="24">
        <v>447.26</v>
      </c>
      <c r="H30" s="24">
        <v>1.47</v>
      </c>
      <c r="I30" s="31"/>
      <c r="J30" s="31"/>
      <c r="K30" s="35"/>
    </row>
    <row r="31" spans="2:11" x14ac:dyDescent="0.3">
      <c r="B31" s="8" t="s">
        <v>1106</v>
      </c>
      <c r="C31" s="57" t="s">
        <v>1107</v>
      </c>
      <c r="D31" s="54" t="s">
        <v>1108</v>
      </c>
      <c r="E31" s="6" t="s">
        <v>575</v>
      </c>
      <c r="F31" s="19">
        <v>107990</v>
      </c>
      <c r="G31" s="24">
        <v>431.64</v>
      </c>
      <c r="H31" s="24">
        <v>1.42</v>
      </c>
      <c r="I31" s="31"/>
      <c r="J31" s="31"/>
      <c r="K31" s="35"/>
    </row>
    <row r="32" spans="2:11" x14ac:dyDescent="0.3">
      <c r="B32" s="8" t="s">
        <v>68</v>
      </c>
      <c r="C32" s="57" t="s">
        <v>69</v>
      </c>
      <c r="D32" s="54" t="s">
        <v>70</v>
      </c>
      <c r="E32" s="6" t="s">
        <v>71</v>
      </c>
      <c r="F32" s="19">
        <v>3554</v>
      </c>
      <c r="G32" s="24">
        <v>418.85</v>
      </c>
      <c r="H32" s="24">
        <v>1.38</v>
      </c>
      <c r="I32" s="31"/>
      <c r="J32" s="31"/>
      <c r="K32" s="35"/>
    </row>
    <row r="33" spans="2:11" x14ac:dyDescent="0.3">
      <c r="B33" s="8" t="s">
        <v>72</v>
      </c>
      <c r="C33" s="57" t="s">
        <v>73</v>
      </c>
      <c r="D33" s="54" t="s">
        <v>74</v>
      </c>
      <c r="E33" s="6" t="s">
        <v>75</v>
      </c>
      <c r="F33" s="19">
        <v>13592</v>
      </c>
      <c r="G33" s="24">
        <v>376.45</v>
      </c>
      <c r="H33" s="24">
        <v>1.24</v>
      </c>
      <c r="I33" s="31"/>
      <c r="J33" s="31"/>
      <c r="K33" s="35"/>
    </row>
    <row r="34" spans="2:11" x14ac:dyDescent="0.3">
      <c r="B34" s="8" t="s">
        <v>632</v>
      </c>
      <c r="C34" s="57" t="s">
        <v>633</v>
      </c>
      <c r="D34" s="54" t="s">
        <v>634</v>
      </c>
      <c r="E34" s="6" t="s">
        <v>250</v>
      </c>
      <c r="F34" s="19">
        <v>137402</v>
      </c>
      <c r="G34" s="24">
        <v>363.5</v>
      </c>
      <c r="H34" s="24">
        <v>1.2</v>
      </c>
      <c r="I34" s="31"/>
      <c r="J34" s="31"/>
      <c r="K34" s="35"/>
    </row>
    <row r="35" spans="2:11" x14ac:dyDescent="0.3">
      <c r="B35" s="8" t="s">
        <v>624</v>
      </c>
      <c r="C35" s="57" t="s">
        <v>625</v>
      </c>
      <c r="D35" s="54" t="s">
        <v>626</v>
      </c>
      <c r="E35" s="6" t="s">
        <v>90</v>
      </c>
      <c r="F35" s="19">
        <v>17342</v>
      </c>
      <c r="G35" s="24">
        <v>353.57</v>
      </c>
      <c r="H35" s="24">
        <v>1.1599999999999999</v>
      </c>
      <c r="I35" s="31"/>
      <c r="J35" s="31"/>
      <c r="K35" s="35"/>
    </row>
    <row r="36" spans="2:11" x14ac:dyDescent="0.3">
      <c r="B36" s="8" t="s">
        <v>584</v>
      </c>
      <c r="C36" s="57" t="s">
        <v>585</v>
      </c>
      <c r="D36" s="54" t="s">
        <v>586</v>
      </c>
      <c r="E36" s="6" t="s">
        <v>215</v>
      </c>
      <c r="F36" s="19">
        <v>6760</v>
      </c>
      <c r="G36" s="24">
        <v>342.08</v>
      </c>
      <c r="H36" s="24">
        <v>1.1299999999999999</v>
      </c>
      <c r="I36" s="31"/>
      <c r="J36" s="31"/>
      <c r="K36" s="35"/>
    </row>
    <row r="37" spans="2:11" x14ac:dyDescent="0.3">
      <c r="B37" s="8" t="s">
        <v>590</v>
      </c>
      <c r="C37" s="57" t="s">
        <v>591</v>
      </c>
      <c r="D37" s="54" t="s">
        <v>592</v>
      </c>
      <c r="E37" s="6" t="s">
        <v>593</v>
      </c>
      <c r="F37" s="19">
        <v>22144</v>
      </c>
      <c r="G37" s="24">
        <v>325.41000000000003</v>
      </c>
      <c r="H37" s="24">
        <v>1.07</v>
      </c>
      <c r="I37" s="31"/>
      <c r="J37" s="31"/>
      <c r="K37" s="35"/>
    </row>
    <row r="38" spans="2:11" x14ac:dyDescent="0.3">
      <c r="B38" s="8" t="s">
        <v>421</v>
      </c>
      <c r="C38" s="57" t="s">
        <v>422</v>
      </c>
      <c r="D38" s="54" t="s">
        <v>423</v>
      </c>
      <c r="E38" s="6" t="s">
        <v>53</v>
      </c>
      <c r="F38" s="19">
        <v>19198</v>
      </c>
      <c r="G38" s="24">
        <v>305.52</v>
      </c>
      <c r="H38" s="24">
        <v>1.01</v>
      </c>
      <c r="I38" s="31"/>
      <c r="J38" s="31"/>
      <c r="K38" s="35"/>
    </row>
    <row r="39" spans="2:11" x14ac:dyDescent="0.3">
      <c r="B39" s="8" t="s">
        <v>1118</v>
      </c>
      <c r="C39" s="57" t="s">
        <v>1119</v>
      </c>
      <c r="D39" s="54" t="s">
        <v>1120</v>
      </c>
      <c r="E39" s="6" t="s">
        <v>159</v>
      </c>
      <c r="F39" s="19">
        <v>6644</v>
      </c>
      <c r="G39" s="24">
        <v>284.23</v>
      </c>
      <c r="H39" s="24">
        <v>0.94</v>
      </c>
      <c r="I39" s="31"/>
      <c r="J39" s="31"/>
      <c r="K39" s="35"/>
    </row>
    <row r="40" spans="2:11" x14ac:dyDescent="0.3">
      <c r="B40" s="8" t="s">
        <v>185</v>
      </c>
      <c r="C40" s="57" t="s">
        <v>186</v>
      </c>
      <c r="D40" s="54" t="s">
        <v>187</v>
      </c>
      <c r="E40" s="6" t="s">
        <v>124</v>
      </c>
      <c r="F40" s="19">
        <v>31370</v>
      </c>
      <c r="G40" s="24">
        <v>11.97</v>
      </c>
      <c r="H40" s="24">
        <v>0.04</v>
      </c>
      <c r="I40" s="31"/>
      <c r="J40" s="31"/>
      <c r="K40" s="35" t="s">
        <v>5134</v>
      </c>
    </row>
    <row r="41" spans="2:11" x14ac:dyDescent="0.3">
      <c r="C41" s="58" t="s">
        <v>188</v>
      </c>
      <c r="D41" s="54"/>
      <c r="E41" s="6"/>
      <c r="F41" s="19"/>
      <c r="G41" s="25">
        <v>30397.439999999999</v>
      </c>
      <c r="H41" s="25">
        <v>100.06</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203</v>
      </c>
      <c r="C83" s="57" t="s">
        <v>204</v>
      </c>
      <c r="D83" s="54"/>
      <c r="E83" s="6"/>
      <c r="F83" s="19"/>
      <c r="G83" s="24">
        <v>92.84</v>
      </c>
      <c r="H83" s="24">
        <v>0.31</v>
      </c>
      <c r="I83" s="31"/>
      <c r="J83" s="31"/>
      <c r="K83" s="35"/>
    </row>
    <row r="84" spans="1:54" x14ac:dyDescent="0.3">
      <c r="C84" s="58" t="s">
        <v>188</v>
      </c>
      <c r="D84" s="54"/>
      <c r="E84" s="6"/>
      <c r="F84" s="19"/>
      <c r="G84" s="25">
        <v>92.84</v>
      </c>
      <c r="H84" s="25">
        <v>0.31</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5131</v>
      </c>
      <c r="D87" s="54"/>
      <c r="E87" s="6"/>
      <c r="F87" s="19"/>
      <c r="G87" s="24" t="s">
        <v>2</v>
      </c>
      <c r="H87" s="24" t="s">
        <v>2</v>
      </c>
      <c r="I87" s="31"/>
      <c r="J87" s="31"/>
      <c r="K87" s="35"/>
      <c r="L87" s="3"/>
      <c r="AI87" s="3"/>
      <c r="AV87" s="3"/>
      <c r="AX87" s="3"/>
      <c r="BB87" s="3"/>
    </row>
    <row r="88" spans="1:54" x14ac:dyDescent="0.3">
      <c r="B88" s="8"/>
      <c r="C88" s="57" t="s">
        <v>205</v>
      </c>
      <c r="D88" s="54"/>
      <c r="E88" s="6"/>
      <c r="F88" s="19"/>
      <c r="G88" s="24">
        <v>-109.83</v>
      </c>
      <c r="H88" s="24">
        <v>-0.37</v>
      </c>
      <c r="I88" s="31"/>
      <c r="J88" s="31"/>
      <c r="K88" s="35"/>
    </row>
    <row r="89" spans="1:54" x14ac:dyDescent="0.3">
      <c r="C89" s="58" t="s">
        <v>188</v>
      </c>
      <c r="D89" s="54"/>
      <c r="E89" s="6"/>
      <c r="F89" s="19"/>
      <c r="G89" s="25">
        <v>-109.83</v>
      </c>
      <c r="H89" s="25">
        <v>-0.37</v>
      </c>
      <c r="I89" s="31"/>
      <c r="J89" s="31"/>
      <c r="K89" s="35"/>
    </row>
    <row r="90" spans="1:54" x14ac:dyDescent="0.3">
      <c r="C90" s="57"/>
      <c r="D90" s="54"/>
      <c r="E90" s="6"/>
      <c r="F90" s="19"/>
      <c r="G90" s="24"/>
      <c r="H90" s="24"/>
      <c r="I90" s="31"/>
      <c r="J90" s="31"/>
      <c r="K90" s="35"/>
    </row>
    <row r="91" spans="1:54" x14ac:dyDescent="0.3">
      <c r="C91" s="60" t="s">
        <v>206</v>
      </c>
      <c r="D91" s="55"/>
      <c r="E91" s="5"/>
      <c r="F91" s="20"/>
      <c r="G91" s="26">
        <v>30380.45</v>
      </c>
      <c r="H91" s="26">
        <v>100</v>
      </c>
      <c r="I91" s="32"/>
      <c r="J91" s="32"/>
      <c r="K91" s="36"/>
    </row>
    <row r="94" spans="1:54" x14ac:dyDescent="0.3">
      <c r="C94" s="1" t="s">
        <v>207</v>
      </c>
    </row>
    <row r="95" spans="1:54" x14ac:dyDescent="0.3">
      <c r="C95" s="37" t="s">
        <v>208</v>
      </c>
      <c r="D95" s="37"/>
      <c r="E95" s="37"/>
      <c r="F95" s="37"/>
      <c r="G95" s="37"/>
      <c r="H95" s="37"/>
      <c r="I95" s="37"/>
      <c r="J95" s="37"/>
      <c r="K95" s="37"/>
    </row>
    <row r="96" spans="1:54" x14ac:dyDescent="0.3">
      <c r="C96" s="2" t="s">
        <v>209</v>
      </c>
    </row>
    <row r="97" spans="3:11" x14ac:dyDescent="0.3">
      <c r="C97" s="2" t="s">
        <v>210</v>
      </c>
    </row>
    <row r="98" spans="3:11" ht="30" customHeight="1" x14ac:dyDescent="0.3">
      <c r="C98" s="81" t="s">
        <v>211</v>
      </c>
      <c r="D98" s="82"/>
      <c r="E98" s="82"/>
      <c r="F98" s="82"/>
      <c r="G98" s="82"/>
      <c r="H98" s="82"/>
      <c r="I98" s="82"/>
      <c r="J98" s="82"/>
      <c r="K98" s="82"/>
    </row>
    <row r="99" spans="3:11" x14ac:dyDescent="0.3">
      <c r="C99" s="2" t="s">
        <v>212</v>
      </c>
    </row>
    <row r="101" spans="3:11" x14ac:dyDescent="0.3">
      <c r="C101" s="1" t="s">
        <v>5272</v>
      </c>
      <c r="E101" s="79" t="s">
        <v>5273</v>
      </c>
    </row>
    <row r="102" spans="3:11" x14ac:dyDescent="0.3">
      <c r="E102" s="2" t="s">
        <v>5304</v>
      </c>
    </row>
  </sheetData>
  <mergeCells count="1">
    <mergeCell ref="C98:K98"/>
  </mergeCells>
  <hyperlinks>
    <hyperlink ref="J2" location="'Index'!A1" display="'Index'!A1" xr:uid="{5E2DBAA9-BE67-4738-8C48-4632614638D1}"/>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9049-535C-4776-AC56-8BA85BA323E2}">
  <sheetPr codeName="Sheet1"/>
  <dimension ref="A1:IV72"/>
  <sheetViews>
    <sheetView showGridLines="0" zoomScale="90" zoomScaleNormal="90" workbookViewId="0">
      <pane ySplit="6" topLeftCell="A5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4620</v>
      </c>
      <c r="J2" s="38" t="s">
        <v>4840</v>
      </c>
    </row>
    <row r="3" spans="1:54" ht="16.2" x14ac:dyDescent="0.35">
      <c r="C3" s="1" t="s">
        <v>28</v>
      </c>
      <c r="D3" s="21" t="s">
        <v>4621</v>
      </c>
      <c r="F3" s="73" t="s">
        <v>5208</v>
      </c>
      <c r="G3" s="13" t="s">
        <v>4820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203</v>
      </c>
      <c r="C52" s="57" t="s">
        <v>204</v>
      </c>
      <c r="D52" s="54"/>
      <c r="E52" s="6"/>
      <c r="F52" s="19"/>
      <c r="G52" s="24">
        <v>5171.71</v>
      </c>
      <c r="H52" s="24">
        <v>99.47</v>
      </c>
      <c r="I52" s="31"/>
      <c r="J52" s="31"/>
      <c r="K52" s="35"/>
    </row>
    <row r="53" spans="1:54" x14ac:dyDescent="0.3">
      <c r="C53" s="58" t="s">
        <v>188</v>
      </c>
      <c r="D53" s="54"/>
      <c r="E53" s="6"/>
      <c r="F53" s="19"/>
      <c r="G53" s="25">
        <v>5171.71</v>
      </c>
      <c r="H53" s="25">
        <v>99.47</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5131</v>
      </c>
      <c r="D56" s="54"/>
      <c r="E56" s="6"/>
      <c r="F56" s="19"/>
      <c r="G56" s="24" t="s">
        <v>2</v>
      </c>
      <c r="H56" s="24" t="s">
        <v>2</v>
      </c>
      <c r="I56" s="31"/>
      <c r="J56" s="31"/>
      <c r="K56" s="35"/>
      <c r="L56" s="3"/>
      <c r="AI56" s="3"/>
      <c r="AV56" s="3"/>
      <c r="AX56" s="3"/>
      <c r="BB56" s="3"/>
    </row>
    <row r="57" spans="1:54" x14ac:dyDescent="0.3">
      <c r="B57" s="8"/>
      <c r="C57" s="57" t="s">
        <v>205</v>
      </c>
      <c r="D57" s="54"/>
      <c r="E57" s="6"/>
      <c r="F57" s="19"/>
      <c r="G57" s="24">
        <v>27.78</v>
      </c>
      <c r="H57" s="24">
        <v>0.53</v>
      </c>
      <c r="I57" s="31"/>
      <c r="J57" s="31"/>
      <c r="K57" s="35"/>
    </row>
    <row r="58" spans="1:54" x14ac:dyDescent="0.3">
      <c r="C58" s="58" t="s">
        <v>188</v>
      </c>
      <c r="D58" s="54"/>
      <c r="E58" s="6"/>
      <c r="F58" s="19"/>
      <c r="G58" s="25">
        <v>27.78</v>
      </c>
      <c r="H58" s="25">
        <v>0.53</v>
      </c>
      <c r="I58" s="31"/>
      <c r="J58" s="31"/>
      <c r="K58" s="35"/>
    </row>
    <row r="59" spans="1:54" x14ac:dyDescent="0.3">
      <c r="C59" s="57"/>
      <c r="D59" s="54"/>
      <c r="E59" s="6"/>
      <c r="F59" s="19"/>
      <c r="G59" s="24"/>
      <c r="H59" s="24"/>
      <c r="I59" s="31"/>
      <c r="J59" s="31"/>
      <c r="K59" s="35"/>
    </row>
    <row r="60" spans="1:54" x14ac:dyDescent="0.3">
      <c r="C60" s="60" t="s">
        <v>206</v>
      </c>
      <c r="D60" s="55"/>
      <c r="E60" s="5"/>
      <c r="F60" s="20"/>
      <c r="G60" s="26">
        <v>5199.49</v>
      </c>
      <c r="H60" s="26">
        <v>100</v>
      </c>
      <c r="I60" s="32"/>
      <c r="J60" s="32"/>
      <c r="K60" s="36"/>
    </row>
    <row r="63" spans="1:54" x14ac:dyDescent="0.3">
      <c r="C63" s="1" t="s">
        <v>207</v>
      </c>
    </row>
    <row r="64" spans="1:54" x14ac:dyDescent="0.3">
      <c r="C64" s="37" t="s">
        <v>208</v>
      </c>
      <c r="D64" s="37"/>
      <c r="E64" s="37"/>
      <c r="F64" s="37"/>
      <c r="G64" s="37"/>
      <c r="H64" s="37"/>
      <c r="I64" s="37"/>
      <c r="J64" s="37"/>
      <c r="K64" s="37"/>
    </row>
    <row r="65" spans="3:11" x14ac:dyDescent="0.3">
      <c r="C65" s="2" t="s">
        <v>209</v>
      </c>
    </row>
    <row r="66" spans="3:11" x14ac:dyDescent="0.3">
      <c r="C66" s="2" t="s">
        <v>210</v>
      </c>
    </row>
    <row r="67" spans="3:11" ht="30" customHeight="1" x14ac:dyDescent="0.3">
      <c r="C67" s="81" t="s">
        <v>211</v>
      </c>
      <c r="D67" s="82"/>
      <c r="E67" s="82"/>
      <c r="F67" s="82"/>
      <c r="G67" s="82"/>
      <c r="H67" s="82"/>
      <c r="I67" s="82"/>
      <c r="J67" s="82"/>
      <c r="K67" s="82"/>
    </row>
    <row r="68" spans="3:11" x14ac:dyDescent="0.3">
      <c r="C68" s="2" t="s">
        <v>212</v>
      </c>
    </row>
    <row r="69" spans="3:11" x14ac:dyDescent="0.3">
      <c r="C69" s="2" t="s">
        <v>5267</v>
      </c>
    </row>
    <row r="71" spans="3:11" x14ac:dyDescent="0.3">
      <c r="C71" s="1" t="s">
        <v>5272</v>
      </c>
      <c r="E71" s="79" t="s">
        <v>5273</v>
      </c>
    </row>
    <row r="72" spans="3:11" x14ac:dyDescent="0.3">
      <c r="E72" s="2" t="s">
        <v>5330</v>
      </c>
    </row>
  </sheetData>
  <mergeCells count="1">
    <mergeCell ref="C67:K67"/>
  </mergeCells>
  <hyperlinks>
    <hyperlink ref="J2" location="'Index'!A1" display="'Index'!A1" xr:uid="{A2B072AD-AE4F-4579-BEE3-4B179BEF947C}"/>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A0BE7-CD57-44A6-A9A9-F368091DD218}">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4622</v>
      </c>
      <c r="J2" s="38" t="s">
        <v>4840</v>
      </c>
    </row>
    <row r="3" spans="1:54" ht="16.2" x14ac:dyDescent="0.35">
      <c r="C3" s="1" t="s">
        <v>28</v>
      </c>
      <c r="D3" s="21" t="s">
        <v>4623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292</v>
      </c>
      <c r="C10" s="57" t="s">
        <v>293</v>
      </c>
      <c r="D10" s="54" t="s">
        <v>294</v>
      </c>
      <c r="E10" s="6" t="s">
        <v>213</v>
      </c>
      <c r="F10" s="19">
        <v>1209758</v>
      </c>
      <c r="G10" s="24">
        <v>2178.5300000000002</v>
      </c>
      <c r="H10" s="24">
        <v>2.12</v>
      </c>
      <c r="I10" s="31"/>
      <c r="J10" s="31"/>
      <c r="K10" s="35"/>
    </row>
    <row r="11" spans="1:54" x14ac:dyDescent="0.3">
      <c r="B11" s="8" t="s">
        <v>1112</v>
      </c>
      <c r="C11" s="57" t="s">
        <v>1113</v>
      </c>
      <c r="D11" s="54" t="s">
        <v>1114</v>
      </c>
      <c r="E11" s="6" t="s">
        <v>213</v>
      </c>
      <c r="F11" s="19">
        <v>186947</v>
      </c>
      <c r="G11" s="24">
        <v>2177.56</v>
      </c>
      <c r="H11" s="24">
        <v>2.12</v>
      </c>
      <c r="I11" s="31"/>
      <c r="J11" s="31"/>
      <c r="K11" s="35"/>
    </row>
    <row r="12" spans="1:54" x14ac:dyDescent="0.3">
      <c r="B12" s="8" t="s">
        <v>1109</v>
      </c>
      <c r="C12" s="57" t="s">
        <v>1110</v>
      </c>
      <c r="D12" s="54" t="s">
        <v>1111</v>
      </c>
      <c r="E12" s="6" t="s">
        <v>90</v>
      </c>
      <c r="F12" s="19">
        <v>213064</v>
      </c>
      <c r="G12" s="24">
        <v>2122.54</v>
      </c>
      <c r="H12" s="24">
        <v>2.06</v>
      </c>
      <c r="I12" s="31"/>
      <c r="J12" s="31"/>
      <c r="K12" s="35"/>
    </row>
    <row r="13" spans="1:54" x14ac:dyDescent="0.3">
      <c r="B13" s="8" t="s">
        <v>47</v>
      </c>
      <c r="C13" s="57" t="s">
        <v>48</v>
      </c>
      <c r="D13" s="54" t="s">
        <v>49</v>
      </c>
      <c r="E13" s="6" t="s">
        <v>43</v>
      </c>
      <c r="F13" s="19">
        <v>166581</v>
      </c>
      <c r="G13" s="24">
        <v>2114.58</v>
      </c>
      <c r="H13" s="24">
        <v>2.06</v>
      </c>
      <c r="I13" s="31"/>
      <c r="J13" s="31"/>
      <c r="K13" s="35"/>
    </row>
    <row r="14" spans="1:54" x14ac:dyDescent="0.3">
      <c r="B14" s="8" t="s">
        <v>1019</v>
      </c>
      <c r="C14" s="57" t="s">
        <v>1020</v>
      </c>
      <c r="D14" s="54" t="s">
        <v>1021</v>
      </c>
      <c r="E14" s="6" t="s">
        <v>61</v>
      </c>
      <c r="F14" s="19">
        <v>22570</v>
      </c>
      <c r="G14" s="24">
        <v>2108.7199999999998</v>
      </c>
      <c r="H14" s="24">
        <v>2.0499999999999998</v>
      </c>
      <c r="I14" s="31"/>
      <c r="J14" s="31"/>
      <c r="K14" s="35"/>
    </row>
    <row r="15" spans="1:54" x14ac:dyDescent="0.3">
      <c r="B15" s="8" t="s">
        <v>446</v>
      </c>
      <c r="C15" s="57" t="s">
        <v>447</v>
      </c>
      <c r="D15" s="54" t="s">
        <v>448</v>
      </c>
      <c r="E15" s="6" t="s">
        <v>449</v>
      </c>
      <c r="F15" s="19">
        <v>872359</v>
      </c>
      <c r="G15" s="24">
        <v>2096.98</v>
      </c>
      <c r="H15" s="24">
        <v>2.04</v>
      </c>
      <c r="I15" s="31"/>
      <c r="J15" s="31"/>
      <c r="K15" s="35"/>
    </row>
    <row r="16" spans="1:54" x14ac:dyDescent="0.3">
      <c r="B16" s="8" t="s">
        <v>468</v>
      </c>
      <c r="C16" s="57" t="s">
        <v>469</v>
      </c>
      <c r="D16" s="54" t="s">
        <v>470</v>
      </c>
      <c r="E16" s="6" t="s">
        <v>61</v>
      </c>
      <c r="F16" s="19">
        <v>570219</v>
      </c>
      <c r="G16" s="24">
        <v>2094.6999999999998</v>
      </c>
      <c r="H16" s="24">
        <v>2.04</v>
      </c>
      <c r="I16" s="31"/>
      <c r="J16" s="31"/>
      <c r="K16" s="35"/>
    </row>
    <row r="17" spans="2:11" x14ac:dyDescent="0.3">
      <c r="B17" s="8" t="s">
        <v>406</v>
      </c>
      <c r="C17" s="57" t="s">
        <v>407</v>
      </c>
      <c r="D17" s="54" t="s">
        <v>408</v>
      </c>
      <c r="E17" s="6" t="s">
        <v>61</v>
      </c>
      <c r="F17" s="19">
        <v>56470</v>
      </c>
      <c r="G17" s="24">
        <v>2094.59</v>
      </c>
      <c r="H17" s="24">
        <v>2.04</v>
      </c>
      <c r="I17" s="31"/>
      <c r="J17" s="31"/>
      <c r="K17" s="35"/>
    </row>
    <row r="18" spans="2:11" x14ac:dyDescent="0.3">
      <c r="B18" s="8" t="s">
        <v>65</v>
      </c>
      <c r="C18" s="57" t="s">
        <v>66</v>
      </c>
      <c r="D18" s="54" t="s">
        <v>67</v>
      </c>
      <c r="E18" s="6" t="s">
        <v>43</v>
      </c>
      <c r="F18" s="19">
        <v>94536</v>
      </c>
      <c r="G18" s="24">
        <v>2080.83</v>
      </c>
      <c r="H18" s="24">
        <v>2.02</v>
      </c>
      <c r="I18" s="31"/>
      <c r="J18" s="31"/>
      <c r="K18" s="35"/>
    </row>
    <row r="19" spans="2:11" x14ac:dyDescent="0.3">
      <c r="B19" s="8" t="s">
        <v>615</v>
      </c>
      <c r="C19" s="57" t="s">
        <v>616</v>
      </c>
      <c r="D19" s="54" t="s">
        <v>617</v>
      </c>
      <c r="E19" s="6" t="s">
        <v>250</v>
      </c>
      <c r="F19" s="19">
        <v>631270</v>
      </c>
      <c r="G19" s="24">
        <v>2080.35</v>
      </c>
      <c r="H19" s="24">
        <v>2.02</v>
      </c>
      <c r="I19" s="31"/>
      <c r="J19" s="31"/>
      <c r="K19" s="35"/>
    </row>
    <row r="20" spans="2:11" x14ac:dyDescent="0.3">
      <c r="B20" s="8" t="s">
        <v>62</v>
      </c>
      <c r="C20" s="57" t="s">
        <v>63</v>
      </c>
      <c r="D20" s="54" t="s">
        <v>64</v>
      </c>
      <c r="E20" s="6" t="s">
        <v>43</v>
      </c>
      <c r="F20" s="19">
        <v>211729</v>
      </c>
      <c r="G20" s="24">
        <v>2079.6</v>
      </c>
      <c r="H20" s="24">
        <v>2.02</v>
      </c>
      <c r="I20" s="31"/>
      <c r="J20" s="31"/>
      <c r="K20" s="35"/>
    </row>
    <row r="21" spans="2:11" x14ac:dyDescent="0.3">
      <c r="B21" s="8" t="s">
        <v>83</v>
      </c>
      <c r="C21" s="57" t="s">
        <v>84</v>
      </c>
      <c r="D21" s="54" t="s">
        <v>85</v>
      </c>
      <c r="E21" s="6" t="s">
        <v>86</v>
      </c>
      <c r="F21" s="19">
        <v>234385</v>
      </c>
      <c r="G21" s="24">
        <v>2078.29</v>
      </c>
      <c r="H21" s="24">
        <v>2.02</v>
      </c>
      <c r="I21" s="31"/>
      <c r="J21" s="31"/>
      <c r="K21" s="35"/>
    </row>
    <row r="22" spans="2:11" x14ac:dyDescent="0.3">
      <c r="B22" s="8" t="s">
        <v>873</v>
      </c>
      <c r="C22" s="57" t="s">
        <v>874</v>
      </c>
      <c r="D22" s="54" t="s">
        <v>875</v>
      </c>
      <c r="E22" s="6" t="s">
        <v>75</v>
      </c>
      <c r="F22" s="19">
        <v>51251</v>
      </c>
      <c r="G22" s="24">
        <v>2076.4299999999998</v>
      </c>
      <c r="H22" s="24">
        <v>2.02</v>
      </c>
      <c r="I22" s="31"/>
      <c r="J22" s="31"/>
      <c r="K22" s="35"/>
    </row>
    <row r="23" spans="2:11" x14ac:dyDescent="0.3">
      <c r="B23" s="8" t="s">
        <v>1134</v>
      </c>
      <c r="C23" s="57" t="s">
        <v>1135</v>
      </c>
      <c r="D23" s="54" t="s">
        <v>1136</v>
      </c>
      <c r="E23" s="6" t="s">
        <v>531</v>
      </c>
      <c r="F23" s="19">
        <v>174019</v>
      </c>
      <c r="G23" s="24">
        <v>2074.31</v>
      </c>
      <c r="H23" s="24">
        <v>2.02</v>
      </c>
      <c r="I23" s="31"/>
      <c r="J23" s="31"/>
      <c r="K23" s="35"/>
    </row>
    <row r="24" spans="2:11" x14ac:dyDescent="0.3">
      <c r="B24" s="8" t="s">
        <v>1121</v>
      </c>
      <c r="C24" s="57" t="s">
        <v>1122</v>
      </c>
      <c r="D24" s="54" t="s">
        <v>1123</v>
      </c>
      <c r="E24" s="6" t="s">
        <v>124</v>
      </c>
      <c r="F24" s="19">
        <v>160768</v>
      </c>
      <c r="G24" s="24">
        <v>2070.69</v>
      </c>
      <c r="H24" s="24">
        <v>2.0099999999999998</v>
      </c>
      <c r="I24" s="31"/>
      <c r="J24" s="31"/>
      <c r="K24" s="35"/>
    </row>
    <row r="25" spans="2:11" x14ac:dyDescent="0.3">
      <c r="B25" s="8" t="s">
        <v>624</v>
      </c>
      <c r="C25" s="57" t="s">
        <v>625</v>
      </c>
      <c r="D25" s="54" t="s">
        <v>626</v>
      </c>
      <c r="E25" s="6" t="s">
        <v>90</v>
      </c>
      <c r="F25" s="19">
        <v>101405</v>
      </c>
      <c r="G25" s="24">
        <v>2068.56</v>
      </c>
      <c r="H25" s="24">
        <v>2.0099999999999998</v>
      </c>
      <c r="I25" s="31"/>
      <c r="J25" s="31"/>
      <c r="K25" s="35"/>
    </row>
    <row r="26" spans="2:11" x14ac:dyDescent="0.3">
      <c r="B26" s="8" t="s">
        <v>54</v>
      </c>
      <c r="C26" s="57" t="s">
        <v>55</v>
      </c>
      <c r="D26" s="54" t="s">
        <v>56</v>
      </c>
      <c r="E26" s="6" t="s">
        <v>57</v>
      </c>
      <c r="F26" s="19">
        <v>50550</v>
      </c>
      <c r="G26" s="24">
        <v>2064.21</v>
      </c>
      <c r="H26" s="24">
        <v>2.0099999999999998</v>
      </c>
      <c r="I26" s="31"/>
      <c r="J26" s="31"/>
      <c r="K26" s="35"/>
    </row>
    <row r="27" spans="2:11" x14ac:dyDescent="0.3">
      <c r="B27" s="8" t="s">
        <v>72</v>
      </c>
      <c r="C27" s="57" t="s">
        <v>73</v>
      </c>
      <c r="D27" s="54" t="s">
        <v>74</v>
      </c>
      <c r="E27" s="6" t="s">
        <v>75</v>
      </c>
      <c r="F27" s="19">
        <v>74492</v>
      </c>
      <c r="G27" s="24">
        <v>2063.06</v>
      </c>
      <c r="H27" s="24">
        <v>2.0099999999999998</v>
      </c>
      <c r="I27" s="31"/>
      <c r="J27" s="31"/>
      <c r="K27" s="35"/>
    </row>
    <row r="28" spans="2:11" x14ac:dyDescent="0.3">
      <c r="B28" s="8" t="s">
        <v>1124</v>
      </c>
      <c r="C28" s="57" t="s">
        <v>1125</v>
      </c>
      <c r="D28" s="54" t="s">
        <v>1126</v>
      </c>
      <c r="E28" s="6" t="s">
        <v>108</v>
      </c>
      <c r="F28" s="19">
        <v>101330</v>
      </c>
      <c r="G28" s="24">
        <v>2061.96</v>
      </c>
      <c r="H28" s="24">
        <v>2.0099999999999998</v>
      </c>
      <c r="I28" s="31"/>
      <c r="J28" s="31"/>
      <c r="K28" s="35"/>
    </row>
    <row r="29" spans="2:11" x14ac:dyDescent="0.3">
      <c r="B29" s="8" t="s">
        <v>79</v>
      </c>
      <c r="C29" s="57" t="s">
        <v>80</v>
      </c>
      <c r="D29" s="54" t="s">
        <v>81</v>
      </c>
      <c r="E29" s="6" t="s">
        <v>82</v>
      </c>
      <c r="F29" s="19">
        <v>131217</v>
      </c>
      <c r="G29" s="24">
        <v>2060.63</v>
      </c>
      <c r="H29" s="24">
        <v>2</v>
      </c>
      <c r="I29" s="31"/>
      <c r="J29" s="31"/>
      <c r="K29" s="35"/>
    </row>
    <row r="30" spans="2:11" x14ac:dyDescent="0.3">
      <c r="B30" s="8" t="s">
        <v>58</v>
      </c>
      <c r="C30" s="57" t="s">
        <v>59</v>
      </c>
      <c r="D30" s="54" t="s">
        <v>60</v>
      </c>
      <c r="E30" s="6" t="s">
        <v>61</v>
      </c>
      <c r="F30" s="19">
        <v>12328</v>
      </c>
      <c r="G30" s="24">
        <v>2058.41</v>
      </c>
      <c r="H30" s="24">
        <v>2</v>
      </c>
      <c r="I30" s="31"/>
      <c r="J30" s="31"/>
      <c r="K30" s="35"/>
    </row>
    <row r="31" spans="2:11" x14ac:dyDescent="0.3">
      <c r="B31" s="8" t="s">
        <v>1144</v>
      </c>
      <c r="C31" s="57" t="s">
        <v>1145</v>
      </c>
      <c r="D31" s="54" t="s">
        <v>1146</v>
      </c>
      <c r="E31" s="6" t="s">
        <v>1147</v>
      </c>
      <c r="F31" s="19">
        <v>91750</v>
      </c>
      <c r="G31" s="24">
        <v>2054.92</v>
      </c>
      <c r="H31" s="24">
        <v>2</v>
      </c>
      <c r="I31" s="31"/>
      <c r="J31" s="31"/>
      <c r="K31" s="35"/>
    </row>
    <row r="32" spans="2:11" x14ac:dyDescent="0.3">
      <c r="B32" s="8" t="s">
        <v>1031</v>
      </c>
      <c r="C32" s="57" t="s">
        <v>1032</v>
      </c>
      <c r="D32" s="54" t="s">
        <v>1033</v>
      </c>
      <c r="E32" s="6" t="s">
        <v>71</v>
      </c>
      <c r="F32" s="19">
        <v>72610</v>
      </c>
      <c r="G32" s="24">
        <v>2054.14</v>
      </c>
      <c r="H32" s="24">
        <v>2</v>
      </c>
      <c r="I32" s="31"/>
      <c r="J32" s="31"/>
      <c r="K32" s="35"/>
    </row>
    <row r="33" spans="2:11" x14ac:dyDescent="0.3">
      <c r="B33" s="8" t="s">
        <v>409</v>
      </c>
      <c r="C33" s="57" t="s">
        <v>410</v>
      </c>
      <c r="D33" s="54" t="s">
        <v>411</v>
      </c>
      <c r="E33" s="6" t="s">
        <v>116</v>
      </c>
      <c r="F33" s="19">
        <v>135853</v>
      </c>
      <c r="G33" s="24">
        <v>2053.15</v>
      </c>
      <c r="H33" s="24">
        <v>2</v>
      </c>
      <c r="I33" s="31"/>
      <c r="J33" s="31"/>
      <c r="K33" s="35"/>
    </row>
    <row r="34" spans="2:11" x14ac:dyDescent="0.3">
      <c r="B34" s="8" t="s">
        <v>1106</v>
      </c>
      <c r="C34" s="57" t="s">
        <v>1107</v>
      </c>
      <c r="D34" s="54" t="s">
        <v>1108</v>
      </c>
      <c r="E34" s="6" t="s">
        <v>575</v>
      </c>
      <c r="F34" s="19">
        <v>513476</v>
      </c>
      <c r="G34" s="24">
        <v>2051.85</v>
      </c>
      <c r="H34" s="24">
        <v>2</v>
      </c>
      <c r="I34" s="31"/>
      <c r="J34" s="31"/>
      <c r="K34" s="35"/>
    </row>
    <row r="35" spans="2:11" x14ac:dyDescent="0.3">
      <c r="B35" s="8" t="s">
        <v>1131</v>
      </c>
      <c r="C35" s="57" t="s">
        <v>1132</v>
      </c>
      <c r="D35" s="54" t="s">
        <v>1133</v>
      </c>
      <c r="E35" s="6" t="s">
        <v>108</v>
      </c>
      <c r="F35" s="19">
        <v>273357</v>
      </c>
      <c r="G35" s="24">
        <v>2049.77</v>
      </c>
      <c r="H35" s="24">
        <v>1.99</v>
      </c>
      <c r="I35" s="31"/>
      <c r="J35" s="31"/>
      <c r="K35" s="35"/>
    </row>
    <row r="36" spans="2:11" x14ac:dyDescent="0.3">
      <c r="B36" s="8" t="s">
        <v>1137</v>
      </c>
      <c r="C36" s="57" t="s">
        <v>1138</v>
      </c>
      <c r="D36" s="54" t="s">
        <v>1139</v>
      </c>
      <c r="E36" s="6" t="s">
        <v>116</v>
      </c>
      <c r="F36" s="19">
        <v>161187</v>
      </c>
      <c r="G36" s="24">
        <v>2049.33</v>
      </c>
      <c r="H36" s="24">
        <v>1.99</v>
      </c>
      <c r="I36" s="31"/>
      <c r="J36" s="31"/>
      <c r="K36" s="35"/>
    </row>
    <row r="37" spans="2:11" x14ac:dyDescent="0.3">
      <c r="B37" s="8" t="s">
        <v>490</v>
      </c>
      <c r="C37" s="57" t="s">
        <v>491</v>
      </c>
      <c r="D37" s="54" t="s">
        <v>492</v>
      </c>
      <c r="E37" s="6" t="s">
        <v>116</v>
      </c>
      <c r="F37" s="19">
        <v>118984</v>
      </c>
      <c r="G37" s="24">
        <v>2046.17</v>
      </c>
      <c r="H37" s="24">
        <v>1.99</v>
      </c>
      <c r="I37" s="31"/>
      <c r="J37" s="31"/>
      <c r="K37" s="35"/>
    </row>
    <row r="38" spans="2:11" x14ac:dyDescent="0.3">
      <c r="B38" s="8" t="s">
        <v>418</v>
      </c>
      <c r="C38" s="57" t="s">
        <v>419</v>
      </c>
      <c r="D38" s="54" t="s">
        <v>420</v>
      </c>
      <c r="E38" s="6" t="s">
        <v>254</v>
      </c>
      <c r="F38" s="19">
        <v>97176</v>
      </c>
      <c r="G38" s="24">
        <v>2046.14</v>
      </c>
      <c r="H38" s="24">
        <v>1.99</v>
      </c>
      <c r="I38" s="31"/>
      <c r="J38" s="31"/>
      <c r="K38" s="35"/>
    </row>
    <row r="39" spans="2:11" x14ac:dyDescent="0.3">
      <c r="B39" s="8" t="s">
        <v>68</v>
      </c>
      <c r="C39" s="57" t="s">
        <v>69</v>
      </c>
      <c r="D39" s="54" t="s">
        <v>70</v>
      </c>
      <c r="E39" s="6" t="s">
        <v>71</v>
      </c>
      <c r="F39" s="19">
        <v>17347</v>
      </c>
      <c r="G39" s="24">
        <v>2044.17</v>
      </c>
      <c r="H39" s="24">
        <v>1.99</v>
      </c>
      <c r="I39" s="31"/>
      <c r="J39" s="31"/>
      <c r="K39" s="35"/>
    </row>
    <row r="40" spans="2:11" x14ac:dyDescent="0.3">
      <c r="B40" s="8" t="s">
        <v>40</v>
      </c>
      <c r="C40" s="57" t="s">
        <v>41</v>
      </c>
      <c r="D40" s="54" t="s">
        <v>42</v>
      </c>
      <c r="E40" s="6" t="s">
        <v>43</v>
      </c>
      <c r="F40" s="19">
        <v>206224</v>
      </c>
      <c r="G40" s="24">
        <v>2044.09</v>
      </c>
      <c r="H40" s="24">
        <v>1.99</v>
      </c>
      <c r="I40" s="31"/>
      <c r="J40" s="31"/>
      <c r="K40" s="35"/>
    </row>
    <row r="41" spans="2:11" x14ac:dyDescent="0.3">
      <c r="B41" s="8" t="s">
        <v>1118</v>
      </c>
      <c r="C41" s="57" t="s">
        <v>1119</v>
      </c>
      <c r="D41" s="54" t="s">
        <v>1120</v>
      </c>
      <c r="E41" s="6" t="s">
        <v>159</v>
      </c>
      <c r="F41" s="19">
        <v>47744</v>
      </c>
      <c r="G41" s="24">
        <v>2042.97</v>
      </c>
      <c r="H41" s="24">
        <v>1.99</v>
      </c>
      <c r="I41" s="31"/>
      <c r="J41" s="31"/>
      <c r="K41" s="35"/>
    </row>
    <row r="42" spans="2:11" x14ac:dyDescent="0.3">
      <c r="B42" s="8" t="s">
        <v>94</v>
      </c>
      <c r="C42" s="57" t="s">
        <v>95</v>
      </c>
      <c r="D42" s="54" t="s">
        <v>96</v>
      </c>
      <c r="E42" s="6" t="s">
        <v>61</v>
      </c>
      <c r="F42" s="19">
        <v>27935</v>
      </c>
      <c r="G42" s="24">
        <v>2042.75</v>
      </c>
      <c r="H42" s="24">
        <v>1.99</v>
      </c>
      <c r="I42" s="31"/>
      <c r="J42" s="31"/>
      <c r="K42" s="35"/>
    </row>
    <row r="43" spans="2:11" x14ac:dyDescent="0.3">
      <c r="B43" s="8" t="s">
        <v>412</v>
      </c>
      <c r="C43" s="57" t="s">
        <v>413</v>
      </c>
      <c r="D43" s="54" t="s">
        <v>414</v>
      </c>
      <c r="E43" s="6" t="s">
        <v>180</v>
      </c>
      <c r="F43" s="19">
        <v>506234</v>
      </c>
      <c r="G43" s="24">
        <v>2040.12</v>
      </c>
      <c r="H43" s="24">
        <v>1.98</v>
      </c>
      <c r="I43" s="31"/>
      <c r="J43" s="31"/>
      <c r="K43" s="35"/>
    </row>
    <row r="44" spans="2:11" x14ac:dyDescent="0.3">
      <c r="B44" s="8" t="s">
        <v>584</v>
      </c>
      <c r="C44" s="57" t="s">
        <v>585</v>
      </c>
      <c r="D44" s="54" t="s">
        <v>586</v>
      </c>
      <c r="E44" s="6" t="s">
        <v>215</v>
      </c>
      <c r="F44" s="19">
        <v>40322</v>
      </c>
      <c r="G44" s="24">
        <v>2040.09</v>
      </c>
      <c r="H44" s="24">
        <v>1.98</v>
      </c>
      <c r="I44" s="31"/>
      <c r="J44" s="31"/>
      <c r="K44" s="35"/>
    </row>
    <row r="45" spans="2:11" x14ac:dyDescent="0.3">
      <c r="B45" s="8" t="s">
        <v>632</v>
      </c>
      <c r="C45" s="57" t="s">
        <v>633</v>
      </c>
      <c r="D45" s="54" t="s">
        <v>634</v>
      </c>
      <c r="E45" s="6" t="s">
        <v>250</v>
      </c>
      <c r="F45" s="19">
        <v>770746</v>
      </c>
      <c r="G45" s="24">
        <v>2039.39</v>
      </c>
      <c r="H45" s="24">
        <v>1.98</v>
      </c>
      <c r="I45" s="31"/>
      <c r="J45" s="31"/>
      <c r="K45" s="35"/>
    </row>
    <row r="46" spans="2:11" x14ac:dyDescent="0.3">
      <c r="B46" s="8" t="s">
        <v>177</v>
      </c>
      <c r="C46" s="57" t="s">
        <v>178</v>
      </c>
      <c r="D46" s="54" t="s">
        <v>179</v>
      </c>
      <c r="E46" s="6" t="s">
        <v>180</v>
      </c>
      <c r="F46" s="19">
        <v>87975</v>
      </c>
      <c r="G46" s="24">
        <v>2037.41</v>
      </c>
      <c r="H46" s="24">
        <v>1.98</v>
      </c>
      <c r="I46" s="31"/>
      <c r="J46" s="31"/>
      <c r="K46" s="35"/>
    </row>
    <row r="47" spans="2:11" x14ac:dyDescent="0.3">
      <c r="B47" s="8" t="s">
        <v>44</v>
      </c>
      <c r="C47" s="57" t="s">
        <v>45</v>
      </c>
      <c r="D47" s="54" t="s">
        <v>46</v>
      </c>
      <c r="E47" s="6" t="s">
        <v>43</v>
      </c>
      <c r="F47" s="19">
        <v>151506</v>
      </c>
      <c r="G47" s="24">
        <v>2034.57</v>
      </c>
      <c r="H47" s="24">
        <v>1.98</v>
      </c>
      <c r="I47" s="31"/>
      <c r="J47" s="31"/>
      <c r="K47" s="35"/>
    </row>
    <row r="48" spans="2:11" x14ac:dyDescent="0.3">
      <c r="B48" s="8" t="s">
        <v>1115</v>
      </c>
      <c r="C48" s="57" t="s">
        <v>1116</v>
      </c>
      <c r="D48" s="54" t="s">
        <v>1117</v>
      </c>
      <c r="E48" s="6" t="s">
        <v>90</v>
      </c>
      <c r="F48" s="19">
        <v>688987</v>
      </c>
      <c r="G48" s="24">
        <v>2032.17</v>
      </c>
      <c r="H48" s="24">
        <v>1.98</v>
      </c>
      <c r="I48" s="31"/>
      <c r="J48" s="31"/>
      <c r="K48" s="35"/>
    </row>
    <row r="49" spans="2:11" x14ac:dyDescent="0.3">
      <c r="B49" s="8" t="s">
        <v>1127</v>
      </c>
      <c r="C49" s="57" t="s">
        <v>1128</v>
      </c>
      <c r="D49" s="54" t="s">
        <v>1129</v>
      </c>
      <c r="E49" s="6" t="s">
        <v>1130</v>
      </c>
      <c r="F49" s="19">
        <v>508752</v>
      </c>
      <c r="G49" s="24">
        <v>2029.92</v>
      </c>
      <c r="H49" s="24">
        <v>1.97</v>
      </c>
      <c r="I49" s="31"/>
      <c r="J49" s="31"/>
      <c r="K49" s="35"/>
    </row>
    <row r="50" spans="2:11" x14ac:dyDescent="0.3">
      <c r="B50" s="8" t="s">
        <v>364</v>
      </c>
      <c r="C50" s="57" t="s">
        <v>365</v>
      </c>
      <c r="D50" s="54" t="s">
        <v>366</v>
      </c>
      <c r="E50" s="6" t="s">
        <v>53</v>
      </c>
      <c r="F50" s="19">
        <v>768286</v>
      </c>
      <c r="G50" s="24">
        <v>2022.74</v>
      </c>
      <c r="H50" s="24">
        <v>1.97</v>
      </c>
      <c r="I50" s="31"/>
      <c r="J50" s="31"/>
      <c r="K50" s="35"/>
    </row>
    <row r="51" spans="2:11" x14ac:dyDescent="0.3">
      <c r="B51" s="8" t="s">
        <v>590</v>
      </c>
      <c r="C51" s="57" t="s">
        <v>591</v>
      </c>
      <c r="D51" s="54" t="s">
        <v>592</v>
      </c>
      <c r="E51" s="6" t="s">
        <v>593</v>
      </c>
      <c r="F51" s="19">
        <v>137580</v>
      </c>
      <c r="G51" s="24">
        <v>2022.15</v>
      </c>
      <c r="H51" s="24">
        <v>1.97</v>
      </c>
      <c r="I51" s="31"/>
      <c r="J51" s="31"/>
      <c r="K51" s="35"/>
    </row>
    <row r="52" spans="2:11" x14ac:dyDescent="0.3">
      <c r="B52" s="8" t="s">
        <v>627</v>
      </c>
      <c r="C52" s="57" t="s">
        <v>628</v>
      </c>
      <c r="D52" s="54" t="s">
        <v>629</v>
      </c>
      <c r="E52" s="6" t="s">
        <v>159</v>
      </c>
      <c r="F52" s="19">
        <v>726157</v>
      </c>
      <c r="G52" s="24">
        <v>2019.08</v>
      </c>
      <c r="H52" s="24">
        <v>1.96</v>
      </c>
      <c r="I52" s="31"/>
      <c r="J52" s="31"/>
      <c r="K52" s="35"/>
    </row>
    <row r="53" spans="2:11" x14ac:dyDescent="0.3">
      <c r="B53" s="8" t="s">
        <v>87</v>
      </c>
      <c r="C53" s="57" t="s">
        <v>88</v>
      </c>
      <c r="D53" s="54" t="s">
        <v>89</v>
      </c>
      <c r="E53" s="6" t="s">
        <v>90</v>
      </c>
      <c r="F53" s="19">
        <v>204594</v>
      </c>
      <c r="G53" s="24">
        <v>2018.93</v>
      </c>
      <c r="H53" s="24">
        <v>1.96</v>
      </c>
      <c r="I53" s="31"/>
      <c r="J53" s="31"/>
      <c r="K53" s="35"/>
    </row>
    <row r="54" spans="2:11" x14ac:dyDescent="0.3">
      <c r="B54" s="8" t="s">
        <v>421</v>
      </c>
      <c r="C54" s="57" t="s">
        <v>422</v>
      </c>
      <c r="D54" s="54" t="s">
        <v>423</v>
      </c>
      <c r="E54" s="6" t="s">
        <v>53</v>
      </c>
      <c r="F54" s="19">
        <v>126896</v>
      </c>
      <c r="G54" s="24">
        <v>2018.79</v>
      </c>
      <c r="H54" s="24">
        <v>1.96</v>
      </c>
      <c r="I54" s="31"/>
      <c r="J54" s="31"/>
      <c r="K54" s="35"/>
    </row>
    <row r="55" spans="2:11" x14ac:dyDescent="0.3">
      <c r="B55" s="8" t="s">
        <v>1140</v>
      </c>
      <c r="C55" s="57" t="s">
        <v>1141</v>
      </c>
      <c r="D55" s="54" t="s">
        <v>1142</v>
      </c>
      <c r="E55" s="6" t="s">
        <v>166</v>
      </c>
      <c r="F55" s="19">
        <v>28591</v>
      </c>
      <c r="G55" s="24">
        <v>2013.52</v>
      </c>
      <c r="H55" s="24">
        <v>1.96</v>
      </c>
      <c r="I55" s="31"/>
      <c r="J55" s="31"/>
      <c r="K55" s="35"/>
    </row>
    <row r="56" spans="2:11" x14ac:dyDescent="0.3">
      <c r="B56" s="8" t="s">
        <v>430</v>
      </c>
      <c r="C56" s="57" t="s">
        <v>431</v>
      </c>
      <c r="D56" s="54" t="s">
        <v>432</v>
      </c>
      <c r="E56" s="6" t="s">
        <v>53</v>
      </c>
      <c r="F56" s="19">
        <v>62376</v>
      </c>
      <c r="G56" s="24">
        <v>1999.9</v>
      </c>
      <c r="H56" s="24">
        <v>1.95</v>
      </c>
      <c r="I56" s="31"/>
      <c r="J56" s="31"/>
      <c r="K56" s="35"/>
    </row>
    <row r="57" spans="2:11" x14ac:dyDescent="0.3">
      <c r="B57" s="8" t="s">
        <v>926</v>
      </c>
      <c r="C57" s="57" t="s">
        <v>927</v>
      </c>
      <c r="D57" s="54" t="s">
        <v>928</v>
      </c>
      <c r="E57" s="6" t="s">
        <v>53</v>
      </c>
      <c r="F57" s="19">
        <v>123184</v>
      </c>
      <c r="G57" s="24">
        <v>1999.65</v>
      </c>
      <c r="H57" s="24">
        <v>1.95</v>
      </c>
      <c r="I57" s="31"/>
      <c r="J57" s="31"/>
      <c r="K57" s="35"/>
    </row>
    <row r="58" spans="2:11" x14ac:dyDescent="0.3">
      <c r="B58" s="8" t="s">
        <v>50</v>
      </c>
      <c r="C58" s="57" t="s">
        <v>51</v>
      </c>
      <c r="D58" s="54" t="s">
        <v>52</v>
      </c>
      <c r="E58" s="6" t="s">
        <v>53</v>
      </c>
      <c r="F58" s="19">
        <v>123540</v>
      </c>
      <c r="G58" s="24">
        <v>1995.67</v>
      </c>
      <c r="H58" s="24">
        <v>1.94</v>
      </c>
      <c r="I58" s="31"/>
      <c r="J58" s="31"/>
      <c r="K58" s="35"/>
    </row>
    <row r="59" spans="2:11" x14ac:dyDescent="0.3">
      <c r="B59" s="8" t="s">
        <v>606</v>
      </c>
      <c r="C59" s="57" t="s">
        <v>607</v>
      </c>
      <c r="D59" s="54" t="s">
        <v>608</v>
      </c>
      <c r="E59" s="6" t="s">
        <v>166</v>
      </c>
      <c r="F59" s="19">
        <v>190445</v>
      </c>
      <c r="G59" s="24">
        <v>1990.34</v>
      </c>
      <c r="H59" s="24">
        <v>1.94</v>
      </c>
      <c r="I59" s="31"/>
      <c r="J59" s="31"/>
      <c r="K59" s="35"/>
    </row>
    <row r="60" spans="2:11" x14ac:dyDescent="0.3">
      <c r="B60" s="8" t="s">
        <v>185</v>
      </c>
      <c r="C60" s="57" t="s">
        <v>186</v>
      </c>
      <c r="D60" s="54" t="s">
        <v>187</v>
      </c>
      <c r="E60" s="6" t="s">
        <v>124</v>
      </c>
      <c r="F60" s="19">
        <v>79568</v>
      </c>
      <c r="G60" s="24">
        <v>31.99</v>
      </c>
      <c r="H60" s="24">
        <v>0.03</v>
      </c>
      <c r="I60" s="31"/>
      <c r="J60" s="31"/>
      <c r="K60" s="35" t="s">
        <v>5134</v>
      </c>
    </row>
    <row r="61" spans="2:11" x14ac:dyDescent="0.3">
      <c r="C61" s="58" t="s">
        <v>188</v>
      </c>
      <c r="D61" s="54"/>
      <c r="E61" s="6"/>
      <c r="F61" s="19"/>
      <c r="G61" s="25">
        <v>102871.41</v>
      </c>
      <c r="H61" s="25">
        <v>100.06</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203</v>
      </c>
      <c r="C103" s="57" t="s">
        <v>204</v>
      </c>
      <c r="D103" s="54"/>
      <c r="E103" s="6"/>
      <c r="F103" s="19"/>
      <c r="G103" s="24">
        <v>188.67</v>
      </c>
      <c r="H103" s="24">
        <v>0.18</v>
      </c>
      <c r="I103" s="31"/>
      <c r="J103" s="31"/>
      <c r="K103" s="35"/>
    </row>
    <row r="104" spans="1:54" x14ac:dyDescent="0.3">
      <c r="C104" s="58" t="s">
        <v>188</v>
      </c>
      <c r="D104" s="54"/>
      <c r="E104" s="6"/>
      <c r="F104" s="19"/>
      <c r="G104" s="25">
        <v>188.67</v>
      </c>
      <c r="H104" s="25">
        <v>0.18</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5131</v>
      </c>
      <c r="D107" s="54"/>
      <c r="E107" s="6"/>
      <c r="F107" s="19"/>
      <c r="G107" s="24" t="s">
        <v>2</v>
      </c>
      <c r="H107" s="24" t="s">
        <v>2</v>
      </c>
      <c r="I107" s="31"/>
      <c r="J107" s="31"/>
      <c r="K107" s="35"/>
      <c r="L107" s="3"/>
      <c r="AI107" s="3"/>
      <c r="AV107" s="3"/>
      <c r="AX107" s="3"/>
      <c r="BB107" s="3"/>
    </row>
    <row r="108" spans="1:54" x14ac:dyDescent="0.3">
      <c r="B108" s="8"/>
      <c r="C108" s="57" t="s">
        <v>205</v>
      </c>
      <c r="D108" s="54"/>
      <c r="E108" s="6"/>
      <c r="F108" s="19"/>
      <c r="G108" s="24">
        <v>-255.79</v>
      </c>
      <c r="H108" s="24">
        <v>-0.24</v>
      </c>
      <c r="I108" s="31"/>
      <c r="J108" s="31"/>
      <c r="K108" s="35"/>
    </row>
    <row r="109" spans="1:54" x14ac:dyDescent="0.3">
      <c r="C109" s="58" t="s">
        <v>188</v>
      </c>
      <c r="D109" s="54"/>
      <c r="E109" s="6"/>
      <c r="F109" s="19"/>
      <c r="G109" s="25">
        <v>-255.79</v>
      </c>
      <c r="H109" s="25">
        <v>-0.24</v>
      </c>
      <c r="I109" s="31"/>
      <c r="J109" s="31"/>
      <c r="K109" s="35"/>
    </row>
    <row r="110" spans="1:54" x14ac:dyDescent="0.3">
      <c r="C110" s="57"/>
      <c r="D110" s="54"/>
      <c r="E110" s="6"/>
      <c r="F110" s="19"/>
      <c r="G110" s="24"/>
      <c r="H110" s="24"/>
      <c r="I110" s="31"/>
      <c r="J110" s="31"/>
      <c r="K110" s="35"/>
    </row>
    <row r="111" spans="1:54" x14ac:dyDescent="0.3">
      <c r="C111" s="60" t="s">
        <v>206</v>
      </c>
      <c r="D111" s="55"/>
      <c r="E111" s="5"/>
      <c r="F111" s="20"/>
      <c r="G111" s="26">
        <v>102804.29</v>
      </c>
      <c r="H111" s="26">
        <v>100.00000000000001</v>
      </c>
      <c r="I111" s="32"/>
      <c r="J111" s="32"/>
      <c r="K111" s="36"/>
    </row>
    <row r="114" spans="3:11" x14ac:dyDescent="0.3">
      <c r="C114" s="1" t="s">
        <v>207</v>
      </c>
    </row>
    <row r="115" spans="3:11" x14ac:dyDescent="0.3">
      <c r="C115" s="37" t="s">
        <v>208</v>
      </c>
      <c r="D115" s="37"/>
      <c r="E115" s="37"/>
      <c r="F115" s="37"/>
      <c r="G115" s="37"/>
      <c r="H115" s="37"/>
      <c r="I115" s="37"/>
      <c r="J115" s="37"/>
      <c r="K115" s="37"/>
    </row>
    <row r="116" spans="3:11" x14ac:dyDescent="0.3">
      <c r="C116" s="2" t="s">
        <v>209</v>
      </c>
    </row>
    <row r="117" spans="3:11" x14ac:dyDescent="0.3">
      <c r="C117" s="2" t="s">
        <v>210</v>
      </c>
    </row>
    <row r="118" spans="3:11" ht="30" customHeight="1" x14ac:dyDescent="0.3">
      <c r="C118" s="81" t="s">
        <v>211</v>
      </c>
      <c r="D118" s="82"/>
      <c r="E118" s="82"/>
      <c r="F118" s="82"/>
      <c r="G118" s="82"/>
      <c r="H118" s="82"/>
      <c r="I118" s="82"/>
      <c r="J118" s="82"/>
      <c r="K118" s="82"/>
    </row>
    <row r="119" spans="3:11" x14ac:dyDescent="0.3">
      <c r="C119" s="2" t="s">
        <v>212</v>
      </c>
    </row>
    <row r="121" spans="3:11" x14ac:dyDescent="0.3">
      <c r="C121" s="1" t="s">
        <v>5272</v>
      </c>
      <c r="E121" s="79" t="s">
        <v>5273</v>
      </c>
    </row>
    <row r="122" spans="3:11" x14ac:dyDescent="0.3">
      <c r="E122" s="2" t="s">
        <v>5331</v>
      </c>
    </row>
  </sheetData>
  <mergeCells count="1">
    <mergeCell ref="C118:K118"/>
  </mergeCells>
  <hyperlinks>
    <hyperlink ref="J2" location="'Index'!A1" display="'Index'!A1" xr:uid="{7A66AAFA-CB67-4EC3-A9FE-27EB001650CD}"/>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9180D-FF0C-4D69-848C-577449E66FBB}">
  <sheetPr codeName="Sheet1"/>
  <dimension ref="A1:IV104"/>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4624</v>
      </c>
      <c r="J2" s="38" t="s">
        <v>4840</v>
      </c>
    </row>
    <row r="3" spans="1:54" ht="16.2" x14ac:dyDescent="0.35">
      <c r="C3" s="1" t="s">
        <v>28</v>
      </c>
      <c r="D3" s="21" t="s">
        <v>4625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79</v>
      </c>
      <c r="C10" s="57" t="s">
        <v>80</v>
      </c>
      <c r="D10" s="54" t="s">
        <v>81</v>
      </c>
      <c r="E10" s="6" t="s">
        <v>82</v>
      </c>
      <c r="F10" s="19">
        <v>5645000</v>
      </c>
      <c r="G10" s="24">
        <v>88649.08</v>
      </c>
      <c r="H10" s="24">
        <v>9.7100000000000009</v>
      </c>
      <c r="I10" s="31"/>
      <c r="J10" s="31"/>
      <c r="K10" s="35"/>
    </row>
    <row r="11" spans="1:54" x14ac:dyDescent="0.3">
      <c r="B11" s="8" t="s">
        <v>427</v>
      </c>
      <c r="C11" s="57" t="s">
        <v>428</v>
      </c>
      <c r="D11" s="54" t="s">
        <v>429</v>
      </c>
      <c r="E11" s="6" t="s">
        <v>82</v>
      </c>
      <c r="F11" s="19">
        <v>22251217</v>
      </c>
      <c r="G11" s="24">
        <v>85444.67</v>
      </c>
      <c r="H11" s="24">
        <v>9.36</v>
      </c>
      <c r="I11" s="31"/>
      <c r="J11" s="31"/>
      <c r="K11" s="35"/>
    </row>
    <row r="12" spans="1:54" x14ac:dyDescent="0.3">
      <c r="B12" s="8" t="s">
        <v>1022</v>
      </c>
      <c r="C12" s="57" t="s">
        <v>1023</v>
      </c>
      <c r="D12" s="54" t="s">
        <v>1024</v>
      </c>
      <c r="E12" s="6" t="s">
        <v>82</v>
      </c>
      <c r="F12" s="19">
        <v>47774163</v>
      </c>
      <c r="G12" s="24">
        <v>79524.87</v>
      </c>
      <c r="H12" s="24">
        <v>8.7100000000000009</v>
      </c>
      <c r="I12" s="31"/>
      <c r="J12" s="31"/>
      <c r="K12" s="35"/>
    </row>
    <row r="13" spans="1:54" x14ac:dyDescent="0.3">
      <c r="B13" s="8" t="s">
        <v>433</v>
      </c>
      <c r="C13" s="57" t="s">
        <v>434</v>
      </c>
      <c r="D13" s="54" t="s">
        <v>435</v>
      </c>
      <c r="E13" s="6" t="s">
        <v>436</v>
      </c>
      <c r="F13" s="19">
        <v>35634819</v>
      </c>
      <c r="G13" s="24">
        <v>61348.9</v>
      </c>
      <c r="H13" s="24">
        <v>6.72</v>
      </c>
      <c r="I13" s="31"/>
      <c r="J13" s="31"/>
      <c r="K13" s="35"/>
    </row>
    <row r="14" spans="1:54" x14ac:dyDescent="0.3">
      <c r="B14" s="8" t="s">
        <v>493</v>
      </c>
      <c r="C14" s="57" t="s">
        <v>494</v>
      </c>
      <c r="D14" s="54" t="s">
        <v>495</v>
      </c>
      <c r="E14" s="6" t="s">
        <v>436</v>
      </c>
      <c r="F14" s="19">
        <v>17268032</v>
      </c>
      <c r="G14" s="24">
        <v>52883.35</v>
      </c>
      <c r="H14" s="24">
        <v>5.79</v>
      </c>
      <c r="I14" s="31"/>
      <c r="J14" s="31"/>
      <c r="K14" s="35"/>
    </row>
    <row r="15" spans="1:54" x14ac:dyDescent="0.3">
      <c r="B15" s="8" t="s">
        <v>615</v>
      </c>
      <c r="C15" s="57" t="s">
        <v>616</v>
      </c>
      <c r="D15" s="54" t="s">
        <v>617</v>
      </c>
      <c r="E15" s="6" t="s">
        <v>250</v>
      </c>
      <c r="F15" s="19">
        <v>15507670</v>
      </c>
      <c r="G15" s="24">
        <v>51105.53</v>
      </c>
      <c r="H15" s="24">
        <v>5.6</v>
      </c>
      <c r="I15" s="31"/>
      <c r="J15" s="31"/>
      <c r="K15" s="35"/>
    </row>
    <row r="16" spans="1:54" x14ac:dyDescent="0.3">
      <c r="B16" s="8" t="s">
        <v>2286</v>
      </c>
      <c r="C16" s="57" t="s">
        <v>2287</v>
      </c>
      <c r="D16" s="54" t="s">
        <v>2288</v>
      </c>
      <c r="E16" s="6" t="s">
        <v>57</v>
      </c>
      <c r="F16" s="19">
        <v>4005515</v>
      </c>
      <c r="G16" s="24">
        <v>48162.31</v>
      </c>
      <c r="H16" s="24">
        <v>5.28</v>
      </c>
      <c r="I16" s="31"/>
      <c r="J16" s="31"/>
      <c r="K16" s="35"/>
    </row>
    <row r="17" spans="2:11" x14ac:dyDescent="0.3">
      <c r="B17" s="8" t="s">
        <v>2876</v>
      </c>
      <c r="C17" s="57" t="s">
        <v>2877</v>
      </c>
      <c r="D17" s="54" t="s">
        <v>2878</v>
      </c>
      <c r="E17" s="6" t="s">
        <v>120</v>
      </c>
      <c r="F17" s="19">
        <v>6719943</v>
      </c>
      <c r="G17" s="24">
        <v>41922.36</v>
      </c>
      <c r="H17" s="24">
        <v>4.59</v>
      </c>
      <c r="I17" s="31"/>
      <c r="J17" s="31"/>
      <c r="K17" s="35"/>
    </row>
    <row r="18" spans="2:11" x14ac:dyDescent="0.3">
      <c r="B18" s="8" t="s">
        <v>462</v>
      </c>
      <c r="C18" s="57" t="s">
        <v>463</v>
      </c>
      <c r="D18" s="54" t="s">
        <v>464</v>
      </c>
      <c r="E18" s="6" t="s">
        <v>436</v>
      </c>
      <c r="F18" s="19">
        <v>13219320</v>
      </c>
      <c r="G18" s="24">
        <v>37556.089999999997</v>
      </c>
      <c r="H18" s="24">
        <v>4.1100000000000003</v>
      </c>
      <c r="I18" s="31"/>
      <c r="J18" s="31"/>
      <c r="K18" s="35"/>
    </row>
    <row r="19" spans="2:11" x14ac:dyDescent="0.3">
      <c r="B19" s="8" t="s">
        <v>136</v>
      </c>
      <c r="C19" s="57" t="s">
        <v>137</v>
      </c>
      <c r="D19" s="54" t="s">
        <v>138</v>
      </c>
      <c r="E19" s="6" t="s">
        <v>100</v>
      </c>
      <c r="F19" s="19">
        <v>1133474</v>
      </c>
      <c r="G19" s="24">
        <v>34260.39</v>
      </c>
      <c r="H19" s="24">
        <v>3.75</v>
      </c>
      <c r="I19" s="31"/>
      <c r="J19" s="31"/>
      <c r="K19" s="35"/>
    </row>
    <row r="20" spans="2:11" x14ac:dyDescent="0.3">
      <c r="B20" s="8" t="s">
        <v>247</v>
      </c>
      <c r="C20" s="57" t="s">
        <v>248</v>
      </c>
      <c r="D20" s="54" t="s">
        <v>249</v>
      </c>
      <c r="E20" s="6" t="s">
        <v>250</v>
      </c>
      <c r="F20" s="19">
        <v>2435360</v>
      </c>
      <c r="G20" s="24">
        <v>31822.85</v>
      </c>
      <c r="H20" s="24">
        <v>3.49</v>
      </c>
      <c r="I20" s="31"/>
      <c r="J20" s="31"/>
      <c r="K20" s="35"/>
    </row>
    <row r="21" spans="2:11" x14ac:dyDescent="0.3">
      <c r="B21" s="8" t="s">
        <v>446</v>
      </c>
      <c r="C21" s="57" t="s">
        <v>447</v>
      </c>
      <c r="D21" s="54" t="s">
        <v>448</v>
      </c>
      <c r="E21" s="6" t="s">
        <v>449</v>
      </c>
      <c r="F21" s="19">
        <v>12316276</v>
      </c>
      <c r="G21" s="24">
        <v>29605.86</v>
      </c>
      <c r="H21" s="24">
        <v>3.24</v>
      </c>
      <c r="I21" s="31"/>
      <c r="J21" s="31"/>
      <c r="K21" s="35"/>
    </row>
    <row r="22" spans="2:11" x14ac:dyDescent="0.3">
      <c r="B22" s="8" t="s">
        <v>173</v>
      </c>
      <c r="C22" s="57" t="s">
        <v>174</v>
      </c>
      <c r="D22" s="54" t="s">
        <v>175</v>
      </c>
      <c r="E22" s="6" t="s">
        <v>176</v>
      </c>
      <c r="F22" s="19">
        <v>76240</v>
      </c>
      <c r="G22" s="24">
        <v>25010.53</v>
      </c>
      <c r="H22" s="24">
        <v>2.74</v>
      </c>
      <c r="I22" s="31"/>
      <c r="J22" s="31"/>
      <c r="K22" s="35"/>
    </row>
    <row r="23" spans="2:11" x14ac:dyDescent="0.3">
      <c r="B23" s="8" t="s">
        <v>600</v>
      </c>
      <c r="C23" s="57" t="s">
        <v>601</v>
      </c>
      <c r="D23" s="54" t="s">
        <v>602</v>
      </c>
      <c r="E23" s="6" t="s">
        <v>250</v>
      </c>
      <c r="F23" s="19">
        <v>4650124</v>
      </c>
      <c r="G23" s="24">
        <v>22434.52</v>
      </c>
      <c r="H23" s="24">
        <v>2.46</v>
      </c>
      <c r="I23" s="31"/>
      <c r="J23" s="31"/>
      <c r="K23" s="35"/>
    </row>
    <row r="24" spans="2:11" x14ac:dyDescent="0.3">
      <c r="B24" s="8" t="s">
        <v>2818</v>
      </c>
      <c r="C24" s="57" t="s">
        <v>2819</v>
      </c>
      <c r="D24" s="54" t="s">
        <v>2820</v>
      </c>
      <c r="E24" s="6" t="s">
        <v>436</v>
      </c>
      <c r="F24" s="19">
        <v>11183665</v>
      </c>
      <c r="G24" s="24">
        <v>21760.06</v>
      </c>
      <c r="H24" s="24">
        <v>2.38</v>
      </c>
      <c r="I24" s="31"/>
      <c r="J24" s="31"/>
      <c r="K24" s="35"/>
    </row>
    <row r="25" spans="2:11" x14ac:dyDescent="0.3">
      <c r="B25" s="8" t="s">
        <v>1028</v>
      </c>
      <c r="C25" s="57" t="s">
        <v>1029</v>
      </c>
      <c r="D25" s="54" t="s">
        <v>1030</v>
      </c>
      <c r="E25" s="6" t="s">
        <v>250</v>
      </c>
      <c r="F25" s="19">
        <v>12368742</v>
      </c>
      <c r="G25" s="24">
        <v>20725.060000000001</v>
      </c>
      <c r="H25" s="24">
        <v>2.27</v>
      </c>
      <c r="I25" s="31"/>
      <c r="J25" s="31"/>
      <c r="K25" s="35"/>
    </row>
    <row r="26" spans="2:11" x14ac:dyDescent="0.3">
      <c r="B26" s="8" t="s">
        <v>1913</v>
      </c>
      <c r="C26" s="57" t="s">
        <v>1914</v>
      </c>
      <c r="D26" s="54" t="s">
        <v>1915</v>
      </c>
      <c r="E26" s="6" t="s">
        <v>120</v>
      </c>
      <c r="F26" s="19">
        <v>2796573</v>
      </c>
      <c r="G26" s="24">
        <v>17945.61</v>
      </c>
      <c r="H26" s="24">
        <v>1.97</v>
      </c>
      <c r="I26" s="31"/>
      <c r="J26" s="31"/>
      <c r="K26" s="35"/>
    </row>
    <row r="27" spans="2:11" x14ac:dyDescent="0.3">
      <c r="B27" s="8" t="s">
        <v>4626</v>
      </c>
      <c r="C27" s="57" t="s">
        <v>4627</v>
      </c>
      <c r="D27" s="54" t="s">
        <v>4628</v>
      </c>
      <c r="E27" s="6" t="s">
        <v>82</v>
      </c>
      <c r="F27" s="19">
        <v>4356925</v>
      </c>
      <c r="G27" s="24">
        <v>16726.240000000002</v>
      </c>
      <c r="H27" s="24">
        <v>1.83</v>
      </c>
      <c r="I27" s="31"/>
      <c r="J27" s="31"/>
      <c r="K27" s="35"/>
    </row>
    <row r="28" spans="2:11" x14ac:dyDescent="0.3">
      <c r="B28" s="8" t="s">
        <v>2361</v>
      </c>
      <c r="C28" s="57" t="s">
        <v>707</v>
      </c>
      <c r="D28" s="54" t="s">
        <v>2362</v>
      </c>
      <c r="E28" s="6" t="s">
        <v>90</v>
      </c>
      <c r="F28" s="19">
        <v>4325000</v>
      </c>
      <c r="G28" s="24">
        <v>15431.6</v>
      </c>
      <c r="H28" s="24">
        <v>1.69</v>
      </c>
      <c r="I28" s="31"/>
      <c r="J28" s="31"/>
      <c r="K28" s="35"/>
    </row>
    <row r="29" spans="2:11" x14ac:dyDescent="0.3">
      <c r="B29" s="8" t="s">
        <v>2824</v>
      </c>
      <c r="C29" s="57" t="s">
        <v>2825</v>
      </c>
      <c r="D29" s="54" t="s">
        <v>2826</v>
      </c>
      <c r="E29" s="6" t="s">
        <v>436</v>
      </c>
      <c r="F29" s="19">
        <v>3693637</v>
      </c>
      <c r="G29" s="24">
        <v>15225.17</v>
      </c>
      <c r="H29" s="24">
        <v>1.67</v>
      </c>
      <c r="I29" s="31"/>
      <c r="J29" s="31"/>
      <c r="K29" s="35"/>
    </row>
    <row r="30" spans="2:11" x14ac:dyDescent="0.3">
      <c r="B30" s="8" t="s">
        <v>2359</v>
      </c>
      <c r="C30" s="57" t="s">
        <v>722</v>
      </c>
      <c r="D30" s="54" t="s">
        <v>2360</v>
      </c>
      <c r="E30" s="6" t="s">
        <v>90</v>
      </c>
      <c r="F30" s="19">
        <v>4257426</v>
      </c>
      <c r="G30" s="24">
        <v>15130.89</v>
      </c>
      <c r="H30" s="24">
        <v>1.66</v>
      </c>
      <c r="I30" s="31"/>
      <c r="J30" s="31"/>
      <c r="K30" s="35"/>
    </row>
    <row r="31" spans="2:11" x14ac:dyDescent="0.3">
      <c r="B31" s="8" t="s">
        <v>581</v>
      </c>
      <c r="C31" s="57" t="s">
        <v>582</v>
      </c>
      <c r="D31" s="54" t="s">
        <v>583</v>
      </c>
      <c r="E31" s="6" t="s">
        <v>250</v>
      </c>
      <c r="F31" s="19">
        <v>1250000</v>
      </c>
      <c r="G31" s="24">
        <v>12841.88</v>
      </c>
      <c r="H31" s="24">
        <v>1.41</v>
      </c>
      <c r="I31" s="31"/>
      <c r="J31" s="31"/>
      <c r="K31" s="35"/>
    </row>
    <row r="32" spans="2:11" x14ac:dyDescent="0.3">
      <c r="B32" s="8" t="s">
        <v>632</v>
      </c>
      <c r="C32" s="57" t="s">
        <v>633</v>
      </c>
      <c r="D32" s="54" t="s">
        <v>634</v>
      </c>
      <c r="E32" s="6" t="s">
        <v>250</v>
      </c>
      <c r="F32" s="19">
        <v>4310964</v>
      </c>
      <c r="G32" s="24">
        <v>11406.81</v>
      </c>
      <c r="H32" s="24">
        <v>1.25</v>
      </c>
      <c r="I32" s="31"/>
      <c r="J32" s="31"/>
      <c r="K32" s="35"/>
    </row>
    <row r="33" spans="2:11" x14ac:dyDescent="0.3">
      <c r="B33" s="8" t="s">
        <v>367</v>
      </c>
      <c r="C33" s="57" t="s">
        <v>368</v>
      </c>
      <c r="D33" s="54" t="s">
        <v>369</v>
      </c>
      <c r="E33" s="6" t="s">
        <v>146</v>
      </c>
      <c r="F33" s="19">
        <v>425000</v>
      </c>
      <c r="G33" s="24">
        <v>11109.93</v>
      </c>
      <c r="H33" s="24">
        <v>1.22</v>
      </c>
      <c r="I33" s="31"/>
      <c r="J33" s="31"/>
      <c r="K33" s="35"/>
    </row>
    <row r="34" spans="2:11" x14ac:dyDescent="0.3">
      <c r="B34" s="8" t="s">
        <v>4629</v>
      </c>
      <c r="C34" s="57" t="s">
        <v>4630</v>
      </c>
      <c r="D34" s="54" t="s">
        <v>4631</v>
      </c>
      <c r="E34" s="6" t="s">
        <v>120</v>
      </c>
      <c r="F34" s="19">
        <v>2352146</v>
      </c>
      <c r="G34" s="24">
        <v>10107.17</v>
      </c>
      <c r="H34" s="24">
        <v>1.1100000000000001</v>
      </c>
      <c r="I34" s="31"/>
      <c r="J34" s="31"/>
      <c r="K34" s="35"/>
    </row>
    <row r="35" spans="2:11" x14ac:dyDescent="0.3">
      <c r="B35" s="8" t="s">
        <v>2236</v>
      </c>
      <c r="C35" s="57" t="s">
        <v>2237</v>
      </c>
      <c r="D35" s="54" t="s">
        <v>2238</v>
      </c>
      <c r="E35" s="6" t="s">
        <v>449</v>
      </c>
      <c r="F35" s="19">
        <v>2100000</v>
      </c>
      <c r="G35" s="24">
        <v>8911.35</v>
      </c>
      <c r="H35" s="24">
        <v>0.98</v>
      </c>
      <c r="I35" s="31"/>
      <c r="J35" s="31"/>
      <c r="K35" s="35"/>
    </row>
    <row r="36" spans="2:11" x14ac:dyDescent="0.3">
      <c r="B36" s="8" t="s">
        <v>2499</v>
      </c>
      <c r="C36" s="57" t="s">
        <v>2500</v>
      </c>
      <c r="D36" s="54" t="s">
        <v>2501</v>
      </c>
      <c r="E36" s="6" t="s">
        <v>250</v>
      </c>
      <c r="F36" s="19">
        <v>10964983</v>
      </c>
      <c r="G36" s="24">
        <v>8686.4599999999991</v>
      </c>
      <c r="H36" s="24">
        <v>0.95</v>
      </c>
      <c r="I36" s="31"/>
      <c r="J36" s="31"/>
      <c r="K36" s="35"/>
    </row>
    <row r="37" spans="2:11" x14ac:dyDescent="0.3">
      <c r="B37" s="8" t="s">
        <v>1050</v>
      </c>
      <c r="C37" s="57" t="s">
        <v>1051</v>
      </c>
      <c r="D37" s="54" t="s">
        <v>1052</v>
      </c>
      <c r="E37" s="6" t="s">
        <v>221</v>
      </c>
      <c r="F37" s="19">
        <v>5704650</v>
      </c>
      <c r="G37" s="24">
        <v>7656.78</v>
      </c>
      <c r="H37" s="24">
        <v>0.84</v>
      </c>
      <c r="I37" s="31"/>
      <c r="J37" s="31"/>
      <c r="K37" s="35"/>
    </row>
    <row r="38" spans="2:11" x14ac:dyDescent="0.3">
      <c r="B38" s="8" t="s">
        <v>4114</v>
      </c>
      <c r="C38" s="57" t="s">
        <v>4115</v>
      </c>
      <c r="D38" s="54" t="s">
        <v>4116</v>
      </c>
      <c r="E38" s="6" t="s">
        <v>57</v>
      </c>
      <c r="F38" s="19">
        <v>900000</v>
      </c>
      <c r="G38" s="24">
        <v>6641.1</v>
      </c>
      <c r="H38" s="24">
        <v>0.73</v>
      </c>
      <c r="I38" s="31"/>
      <c r="J38" s="31"/>
      <c r="K38" s="35"/>
    </row>
    <row r="39" spans="2:11" x14ac:dyDescent="0.3">
      <c r="B39" s="8" t="s">
        <v>587</v>
      </c>
      <c r="C39" s="57" t="s">
        <v>588</v>
      </c>
      <c r="D39" s="54" t="s">
        <v>589</v>
      </c>
      <c r="E39" s="6" t="s">
        <v>250</v>
      </c>
      <c r="F39" s="19">
        <v>2224865</v>
      </c>
      <c r="G39" s="24">
        <v>3181.33</v>
      </c>
      <c r="H39" s="24">
        <v>0.35</v>
      </c>
      <c r="I39" s="31"/>
      <c r="J39" s="31"/>
      <c r="K39" s="35"/>
    </row>
    <row r="40" spans="2:11" x14ac:dyDescent="0.3">
      <c r="B40" s="8" t="s">
        <v>4484</v>
      </c>
      <c r="C40" s="57" t="s">
        <v>4485</v>
      </c>
      <c r="D40" s="54" t="s">
        <v>4486</v>
      </c>
      <c r="E40" s="6" t="s">
        <v>120</v>
      </c>
      <c r="F40" s="19">
        <v>200000</v>
      </c>
      <c r="G40" s="24">
        <v>2268.1999999999998</v>
      </c>
      <c r="H40" s="24">
        <v>0.25</v>
      </c>
      <c r="I40" s="31"/>
      <c r="J40" s="31"/>
      <c r="K40" s="35"/>
    </row>
    <row r="41" spans="2:11" x14ac:dyDescent="0.3">
      <c r="B41" s="8" t="s">
        <v>505</v>
      </c>
      <c r="C41" s="57" t="s">
        <v>506</v>
      </c>
      <c r="D41" s="54" t="s">
        <v>507</v>
      </c>
      <c r="E41" s="6" t="s">
        <v>104</v>
      </c>
      <c r="F41" s="19">
        <v>664422</v>
      </c>
      <c r="G41" s="24">
        <v>1735.47</v>
      </c>
      <c r="H41" s="24">
        <v>0.19</v>
      </c>
      <c r="I41" s="31"/>
      <c r="J41" s="31"/>
      <c r="K41" s="35"/>
    </row>
    <row r="42" spans="2:11" x14ac:dyDescent="0.3">
      <c r="C42" s="58" t="s">
        <v>188</v>
      </c>
      <c r="D42" s="54"/>
      <c r="E42" s="6"/>
      <c r="F42" s="19"/>
      <c r="G42" s="25">
        <v>897222.42</v>
      </c>
      <c r="H42" s="25">
        <v>98.3</v>
      </c>
      <c r="I42" s="31"/>
      <c r="J42" s="31"/>
      <c r="K42" s="35"/>
    </row>
    <row r="43" spans="2:11" x14ac:dyDescent="0.3">
      <c r="C43" s="57"/>
      <c r="D43" s="54"/>
      <c r="E43" s="6"/>
      <c r="F43" s="19"/>
      <c r="G43" s="24"/>
      <c r="H43" s="24"/>
      <c r="I43" s="31"/>
      <c r="J43" s="31"/>
      <c r="K43" s="35"/>
    </row>
    <row r="44" spans="2:11" x14ac:dyDescent="0.3">
      <c r="C44" s="58" t="s">
        <v>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4</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1:11" x14ac:dyDescent="0.3">
      <c r="C49" s="57"/>
      <c r="D49" s="54"/>
      <c r="E49" s="6"/>
      <c r="F49" s="19"/>
      <c r="G49" s="24"/>
      <c r="H49" s="24"/>
      <c r="I49" s="31"/>
      <c r="J49" s="31"/>
      <c r="K49" s="35"/>
    </row>
    <row r="50" spans="1:11" x14ac:dyDescent="0.3">
      <c r="C50" s="58" t="s">
        <v>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199</v>
      </c>
      <c r="C66" s="57" t="s">
        <v>200</v>
      </c>
      <c r="D66" s="54" t="s">
        <v>201</v>
      </c>
      <c r="E66" s="6" t="s">
        <v>202</v>
      </c>
      <c r="F66" s="19">
        <v>500000</v>
      </c>
      <c r="G66" s="24">
        <v>476.82</v>
      </c>
      <c r="H66" s="24">
        <v>0.05</v>
      </c>
      <c r="I66" s="31">
        <v>5.5096999999999996</v>
      </c>
      <c r="J66" s="31"/>
      <c r="K66" s="35"/>
    </row>
    <row r="67" spans="1:11" x14ac:dyDescent="0.3">
      <c r="C67" s="58" t="s">
        <v>188</v>
      </c>
      <c r="D67" s="54"/>
      <c r="E67" s="6"/>
      <c r="F67" s="19"/>
      <c r="G67" s="25">
        <v>476.82</v>
      </c>
      <c r="H67" s="25">
        <v>0.05</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203</v>
      </c>
      <c r="C85" s="57" t="s">
        <v>204</v>
      </c>
      <c r="D85" s="54"/>
      <c r="E85" s="6"/>
      <c r="F85" s="19"/>
      <c r="G85" s="24">
        <v>12371.28</v>
      </c>
      <c r="H85" s="24">
        <v>1.36</v>
      </c>
      <c r="I85" s="31"/>
      <c r="J85" s="31"/>
      <c r="K85" s="35"/>
    </row>
    <row r="86" spans="1:54" x14ac:dyDescent="0.3">
      <c r="C86" s="58" t="s">
        <v>188</v>
      </c>
      <c r="D86" s="54"/>
      <c r="E86" s="6"/>
      <c r="F86" s="19"/>
      <c r="G86" s="25">
        <v>12371.28</v>
      </c>
      <c r="H86" s="25">
        <v>1.36</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5131</v>
      </c>
      <c r="D89" s="54"/>
      <c r="E89" s="6"/>
      <c r="F89" s="19"/>
      <c r="G89" s="24">
        <v>5000</v>
      </c>
      <c r="H89" s="24">
        <v>0.55000000000000004</v>
      </c>
      <c r="I89" s="31"/>
      <c r="J89" s="31"/>
      <c r="K89" s="35"/>
      <c r="L89" s="3"/>
      <c r="AI89" s="3"/>
      <c r="AV89" s="3"/>
      <c r="AX89" s="3"/>
      <c r="BB89" s="3"/>
    </row>
    <row r="90" spans="1:54" x14ac:dyDescent="0.3">
      <c r="B90" s="8"/>
      <c r="C90" s="57" t="s">
        <v>205</v>
      </c>
      <c r="D90" s="54"/>
      <c r="E90" s="6"/>
      <c r="F90" s="19"/>
      <c r="G90" s="24">
        <v>-2212.4899999999998</v>
      </c>
      <c r="H90" s="24">
        <v>-0.26000000000000006</v>
      </c>
      <c r="I90" s="31"/>
      <c r="J90" s="31"/>
      <c r="K90" s="35"/>
    </row>
    <row r="91" spans="1:54" x14ac:dyDescent="0.3">
      <c r="C91" s="58" t="s">
        <v>188</v>
      </c>
      <c r="D91" s="54"/>
      <c r="E91" s="6"/>
      <c r="F91" s="19"/>
      <c r="G91" s="25">
        <v>2787.51</v>
      </c>
      <c r="H91" s="25">
        <v>0.28999999999999998</v>
      </c>
      <c r="I91" s="31"/>
      <c r="J91" s="31"/>
      <c r="K91" s="35"/>
    </row>
    <row r="92" spans="1:54" x14ac:dyDescent="0.3">
      <c r="C92" s="57"/>
      <c r="D92" s="54"/>
      <c r="E92" s="6"/>
      <c r="F92" s="19"/>
      <c r="G92" s="24"/>
      <c r="H92" s="24"/>
      <c r="I92" s="31"/>
      <c r="J92" s="31"/>
      <c r="K92" s="35"/>
    </row>
    <row r="93" spans="1:54" x14ac:dyDescent="0.3">
      <c r="C93" s="60" t="s">
        <v>206</v>
      </c>
      <c r="D93" s="55"/>
      <c r="E93" s="5"/>
      <c r="F93" s="20"/>
      <c r="G93" s="26">
        <v>912858.03</v>
      </c>
      <c r="H93" s="26">
        <v>100</v>
      </c>
      <c r="I93" s="32"/>
      <c r="J93" s="32"/>
      <c r="K93" s="36"/>
    </row>
    <row r="96" spans="1:54" x14ac:dyDescent="0.3">
      <c r="C96" s="1" t="s">
        <v>207</v>
      </c>
    </row>
    <row r="97" spans="3:11" x14ac:dyDescent="0.3">
      <c r="C97" s="37" t="s">
        <v>208</v>
      </c>
      <c r="D97" s="37"/>
      <c r="E97" s="37"/>
      <c r="F97" s="37"/>
      <c r="G97" s="37"/>
      <c r="H97" s="37"/>
      <c r="I97" s="37"/>
      <c r="J97" s="37"/>
      <c r="K97" s="37"/>
    </row>
    <row r="98" spans="3:11" x14ac:dyDescent="0.3">
      <c r="C98" s="2" t="s">
        <v>209</v>
      </c>
    </row>
    <row r="99" spans="3:11" x14ac:dyDescent="0.3">
      <c r="C99" s="2" t="s">
        <v>210</v>
      </c>
    </row>
    <row r="100" spans="3:11" ht="30" customHeight="1" x14ac:dyDescent="0.3">
      <c r="C100" s="81" t="s">
        <v>211</v>
      </c>
      <c r="D100" s="82"/>
      <c r="E100" s="82"/>
      <c r="F100" s="82"/>
      <c r="G100" s="82"/>
      <c r="H100" s="82"/>
      <c r="I100" s="82"/>
      <c r="J100" s="82"/>
      <c r="K100" s="82"/>
    </row>
    <row r="101" spans="3:11" x14ac:dyDescent="0.3">
      <c r="C101" s="2" t="s">
        <v>212</v>
      </c>
    </row>
    <row r="103" spans="3:11" x14ac:dyDescent="0.3">
      <c r="C103" s="1" t="s">
        <v>5272</v>
      </c>
      <c r="E103" s="79" t="s">
        <v>5273</v>
      </c>
    </row>
    <row r="104" spans="3:11" x14ac:dyDescent="0.3">
      <c r="E104" s="2" t="s">
        <v>5332</v>
      </c>
    </row>
  </sheetData>
  <mergeCells count="1">
    <mergeCell ref="C100:K100"/>
  </mergeCells>
  <hyperlinks>
    <hyperlink ref="J2" location="'Index'!A1" display="'Index'!A1" xr:uid="{A8C6B4CC-3F32-4912-B9EC-37A0E4077A18}"/>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C0718-F045-42F1-B537-B5B01C0CFDC2}">
  <sheetPr codeName="Sheet1"/>
  <dimension ref="A1:IV105"/>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4632</v>
      </c>
      <c r="J2" s="38" t="s">
        <v>4840</v>
      </c>
    </row>
    <row r="3" spans="1:54" ht="16.2" x14ac:dyDescent="0.35">
      <c r="C3" s="1" t="s">
        <v>28</v>
      </c>
      <c r="D3" s="21" t="s">
        <v>4633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406</v>
      </c>
      <c r="C10" s="57" t="s">
        <v>407</v>
      </c>
      <c r="D10" s="54" t="s">
        <v>408</v>
      </c>
      <c r="E10" s="6" t="s">
        <v>61</v>
      </c>
      <c r="F10" s="19">
        <v>2400000</v>
      </c>
      <c r="G10" s="24">
        <v>89020.800000000003</v>
      </c>
      <c r="H10" s="24">
        <v>16.54</v>
      </c>
      <c r="I10" s="31"/>
      <c r="J10" s="31"/>
      <c r="K10" s="35"/>
    </row>
    <row r="11" spans="1:54" x14ac:dyDescent="0.3">
      <c r="B11" s="8" t="s">
        <v>58</v>
      </c>
      <c r="C11" s="57" t="s">
        <v>59</v>
      </c>
      <c r="D11" s="54" t="s">
        <v>60</v>
      </c>
      <c r="E11" s="6" t="s">
        <v>61</v>
      </c>
      <c r="F11" s="19">
        <v>320000</v>
      </c>
      <c r="G11" s="24">
        <v>53430.400000000001</v>
      </c>
      <c r="H11" s="24">
        <v>9.93</v>
      </c>
      <c r="I11" s="31"/>
      <c r="J11" s="31"/>
      <c r="K11" s="35"/>
    </row>
    <row r="12" spans="1:54" x14ac:dyDescent="0.3">
      <c r="B12" s="8" t="s">
        <v>91</v>
      </c>
      <c r="C12" s="57" t="s">
        <v>92</v>
      </c>
      <c r="D12" s="54" t="s">
        <v>93</v>
      </c>
      <c r="E12" s="6" t="s">
        <v>61</v>
      </c>
      <c r="F12" s="19">
        <v>875000</v>
      </c>
      <c r="G12" s="24">
        <v>32548.25</v>
      </c>
      <c r="H12" s="24">
        <v>6.05</v>
      </c>
      <c r="I12" s="31"/>
      <c r="J12" s="31"/>
      <c r="K12" s="35"/>
    </row>
    <row r="13" spans="1:54" x14ac:dyDescent="0.3">
      <c r="B13" s="8" t="s">
        <v>94</v>
      </c>
      <c r="C13" s="57" t="s">
        <v>95</v>
      </c>
      <c r="D13" s="54" t="s">
        <v>96</v>
      </c>
      <c r="E13" s="6" t="s">
        <v>61</v>
      </c>
      <c r="F13" s="19">
        <v>440000</v>
      </c>
      <c r="G13" s="24">
        <v>32175</v>
      </c>
      <c r="H13" s="24">
        <v>5.98</v>
      </c>
      <c r="I13" s="31"/>
      <c r="J13" s="31"/>
      <c r="K13" s="35"/>
    </row>
    <row r="14" spans="1:54" x14ac:dyDescent="0.3">
      <c r="B14" s="8" t="s">
        <v>4120</v>
      </c>
      <c r="C14" s="57" t="s">
        <v>4121</v>
      </c>
      <c r="D14" s="54" t="s">
        <v>4122</v>
      </c>
      <c r="E14" s="6" t="s">
        <v>146</v>
      </c>
      <c r="F14" s="19">
        <v>280000</v>
      </c>
      <c r="G14" s="24">
        <v>21530.6</v>
      </c>
      <c r="H14" s="24">
        <v>4</v>
      </c>
      <c r="I14" s="31"/>
      <c r="J14" s="31"/>
      <c r="K14" s="35"/>
    </row>
    <row r="15" spans="1:54" x14ac:dyDescent="0.3">
      <c r="B15" s="8" t="s">
        <v>283</v>
      </c>
      <c r="C15" s="57" t="s">
        <v>284</v>
      </c>
      <c r="D15" s="54" t="s">
        <v>285</v>
      </c>
      <c r="E15" s="6" t="s">
        <v>146</v>
      </c>
      <c r="F15" s="19">
        <v>140000</v>
      </c>
      <c r="G15" s="24">
        <v>20829.2</v>
      </c>
      <c r="H15" s="24">
        <v>3.87</v>
      </c>
      <c r="I15" s="31"/>
      <c r="J15" s="31"/>
      <c r="K15" s="35"/>
    </row>
    <row r="16" spans="1:54" x14ac:dyDescent="0.3">
      <c r="B16" s="8" t="s">
        <v>2885</v>
      </c>
      <c r="C16" s="57" t="s">
        <v>2886</v>
      </c>
      <c r="D16" s="54" t="s">
        <v>2887</v>
      </c>
      <c r="E16" s="6" t="s">
        <v>146</v>
      </c>
      <c r="F16" s="19">
        <v>1200000</v>
      </c>
      <c r="G16" s="24">
        <v>20124</v>
      </c>
      <c r="H16" s="24">
        <v>3.74</v>
      </c>
      <c r="I16" s="31"/>
      <c r="J16" s="31"/>
      <c r="K16" s="35"/>
    </row>
    <row r="17" spans="2:11" x14ac:dyDescent="0.3">
      <c r="B17" s="8" t="s">
        <v>150</v>
      </c>
      <c r="C17" s="57" t="s">
        <v>151</v>
      </c>
      <c r="D17" s="54" t="s">
        <v>152</v>
      </c>
      <c r="E17" s="6" t="s">
        <v>146</v>
      </c>
      <c r="F17" s="19">
        <v>4000000</v>
      </c>
      <c r="G17" s="24">
        <v>19176</v>
      </c>
      <c r="H17" s="24">
        <v>3.56</v>
      </c>
      <c r="I17" s="31"/>
      <c r="J17" s="31"/>
      <c r="K17" s="35"/>
    </row>
    <row r="18" spans="2:11" x14ac:dyDescent="0.3">
      <c r="B18" s="8" t="s">
        <v>2867</v>
      </c>
      <c r="C18" s="57" t="s">
        <v>2868</v>
      </c>
      <c r="D18" s="54" t="s">
        <v>2869</v>
      </c>
      <c r="E18" s="6" t="s">
        <v>120</v>
      </c>
      <c r="F18" s="19">
        <v>1600000</v>
      </c>
      <c r="G18" s="24">
        <v>18385.599999999999</v>
      </c>
      <c r="H18" s="24">
        <v>3.42</v>
      </c>
      <c r="I18" s="31"/>
      <c r="J18" s="31"/>
      <c r="K18" s="35"/>
    </row>
    <row r="19" spans="2:11" x14ac:dyDescent="0.3">
      <c r="B19" s="8" t="s">
        <v>277</v>
      </c>
      <c r="C19" s="57" t="s">
        <v>278</v>
      </c>
      <c r="D19" s="54" t="s">
        <v>279</v>
      </c>
      <c r="E19" s="6" t="s">
        <v>146</v>
      </c>
      <c r="F19" s="19">
        <v>1400000</v>
      </c>
      <c r="G19" s="24">
        <v>18001.2</v>
      </c>
      <c r="H19" s="24">
        <v>3.34</v>
      </c>
      <c r="I19" s="31"/>
      <c r="J19" s="31"/>
      <c r="K19" s="35"/>
    </row>
    <row r="20" spans="2:11" x14ac:dyDescent="0.3">
      <c r="B20" s="8" t="s">
        <v>541</v>
      </c>
      <c r="C20" s="57" t="s">
        <v>542</v>
      </c>
      <c r="D20" s="54" t="s">
        <v>543</v>
      </c>
      <c r="E20" s="6" t="s">
        <v>146</v>
      </c>
      <c r="F20" s="19">
        <v>3300000</v>
      </c>
      <c r="G20" s="24">
        <v>16760.7</v>
      </c>
      <c r="H20" s="24">
        <v>3.11</v>
      </c>
      <c r="I20" s="31"/>
      <c r="J20" s="31"/>
      <c r="K20" s="35"/>
    </row>
    <row r="21" spans="2:11" x14ac:dyDescent="0.3">
      <c r="B21" s="8" t="s">
        <v>2833</v>
      </c>
      <c r="C21" s="57" t="s">
        <v>2834</v>
      </c>
      <c r="D21" s="54" t="s">
        <v>2835</v>
      </c>
      <c r="E21" s="6" t="s">
        <v>61</v>
      </c>
      <c r="F21" s="19">
        <v>2000000</v>
      </c>
      <c r="G21" s="24">
        <v>15095</v>
      </c>
      <c r="H21" s="24">
        <v>2.8</v>
      </c>
      <c r="I21" s="31"/>
      <c r="J21" s="31"/>
      <c r="K21" s="35"/>
    </row>
    <row r="22" spans="2:11" x14ac:dyDescent="0.3">
      <c r="B22" s="8" t="s">
        <v>550</v>
      </c>
      <c r="C22" s="57" t="s">
        <v>551</v>
      </c>
      <c r="D22" s="54" t="s">
        <v>552</v>
      </c>
      <c r="E22" s="6" t="s">
        <v>146</v>
      </c>
      <c r="F22" s="19">
        <v>12000000</v>
      </c>
      <c r="G22" s="24">
        <v>14392.8</v>
      </c>
      <c r="H22" s="24">
        <v>2.67</v>
      </c>
      <c r="I22" s="31"/>
      <c r="J22" s="31"/>
      <c r="K22" s="35"/>
    </row>
    <row r="23" spans="2:11" x14ac:dyDescent="0.3">
      <c r="B23" s="8" t="s">
        <v>1034</v>
      </c>
      <c r="C23" s="57" t="s">
        <v>1035</v>
      </c>
      <c r="D23" s="54" t="s">
        <v>1036</v>
      </c>
      <c r="E23" s="6" t="s">
        <v>61</v>
      </c>
      <c r="F23" s="19">
        <v>240000</v>
      </c>
      <c r="G23" s="24">
        <v>13850.4</v>
      </c>
      <c r="H23" s="24">
        <v>2.57</v>
      </c>
      <c r="I23" s="31"/>
      <c r="J23" s="31"/>
      <c r="K23" s="35"/>
    </row>
    <row r="24" spans="2:11" x14ac:dyDescent="0.3">
      <c r="B24" s="8" t="s">
        <v>4634</v>
      </c>
      <c r="C24" s="57" t="s">
        <v>4635</v>
      </c>
      <c r="D24" s="54" t="s">
        <v>4636</v>
      </c>
      <c r="E24" s="6" t="s">
        <v>146</v>
      </c>
      <c r="F24" s="19">
        <v>1320000</v>
      </c>
      <c r="G24" s="24">
        <v>13329.36</v>
      </c>
      <c r="H24" s="24">
        <v>2.48</v>
      </c>
      <c r="I24" s="31"/>
      <c r="J24" s="31"/>
      <c r="K24" s="35"/>
    </row>
    <row r="25" spans="2:11" x14ac:dyDescent="0.3">
      <c r="B25" s="8" t="s">
        <v>143</v>
      </c>
      <c r="C25" s="57" t="s">
        <v>144</v>
      </c>
      <c r="D25" s="54" t="s">
        <v>145</v>
      </c>
      <c r="E25" s="6" t="s">
        <v>146</v>
      </c>
      <c r="F25" s="19">
        <v>330000</v>
      </c>
      <c r="G25" s="24">
        <v>12800.7</v>
      </c>
      <c r="H25" s="24">
        <v>2.38</v>
      </c>
      <c r="I25" s="31"/>
      <c r="J25" s="31"/>
      <c r="K25" s="35"/>
    </row>
    <row r="26" spans="2:11" x14ac:dyDescent="0.3">
      <c r="B26" s="8" t="s">
        <v>117</v>
      </c>
      <c r="C26" s="57" t="s">
        <v>118</v>
      </c>
      <c r="D26" s="54" t="s">
        <v>119</v>
      </c>
      <c r="E26" s="6" t="s">
        <v>120</v>
      </c>
      <c r="F26" s="19">
        <v>400000</v>
      </c>
      <c r="G26" s="24">
        <v>12012.4</v>
      </c>
      <c r="H26" s="24">
        <v>2.23</v>
      </c>
      <c r="I26" s="31"/>
      <c r="J26" s="31"/>
      <c r="K26" s="35"/>
    </row>
    <row r="27" spans="2:11" x14ac:dyDescent="0.3">
      <c r="B27" s="8" t="s">
        <v>2844</v>
      </c>
      <c r="C27" s="57" t="s">
        <v>2845</v>
      </c>
      <c r="D27" s="54" t="s">
        <v>2846</v>
      </c>
      <c r="E27" s="6" t="s">
        <v>146</v>
      </c>
      <c r="F27" s="19">
        <v>6400000</v>
      </c>
      <c r="G27" s="24">
        <v>11861.76</v>
      </c>
      <c r="H27" s="24">
        <v>2.2000000000000002</v>
      </c>
      <c r="I27" s="31"/>
      <c r="J27" s="31"/>
      <c r="K27" s="35"/>
    </row>
    <row r="28" spans="2:11" x14ac:dyDescent="0.3">
      <c r="B28" s="8" t="s">
        <v>226</v>
      </c>
      <c r="C28" s="57" t="s">
        <v>227</v>
      </c>
      <c r="D28" s="54" t="s">
        <v>228</v>
      </c>
      <c r="E28" s="6" t="s">
        <v>146</v>
      </c>
      <c r="F28" s="19">
        <v>800000</v>
      </c>
      <c r="G28" s="24">
        <v>11763.2</v>
      </c>
      <c r="H28" s="24">
        <v>2.19</v>
      </c>
      <c r="I28" s="31"/>
      <c r="J28" s="31"/>
      <c r="K28" s="35"/>
    </row>
    <row r="29" spans="2:11" x14ac:dyDescent="0.3">
      <c r="B29" s="8" t="s">
        <v>376</v>
      </c>
      <c r="C29" s="57" t="s">
        <v>377</v>
      </c>
      <c r="D29" s="54" t="s">
        <v>378</v>
      </c>
      <c r="E29" s="6" t="s">
        <v>146</v>
      </c>
      <c r="F29" s="19">
        <v>7000</v>
      </c>
      <c r="G29" s="24">
        <v>10699.85</v>
      </c>
      <c r="H29" s="24">
        <v>1.99</v>
      </c>
      <c r="I29" s="31"/>
      <c r="J29" s="31"/>
      <c r="K29" s="35"/>
    </row>
    <row r="30" spans="2:11" x14ac:dyDescent="0.3">
      <c r="B30" s="8" t="s">
        <v>232</v>
      </c>
      <c r="C30" s="57" t="s">
        <v>233</v>
      </c>
      <c r="D30" s="54" t="s">
        <v>234</v>
      </c>
      <c r="E30" s="6" t="s">
        <v>225</v>
      </c>
      <c r="F30" s="19">
        <v>2100000</v>
      </c>
      <c r="G30" s="24">
        <v>8725.5</v>
      </c>
      <c r="H30" s="24">
        <v>1.62</v>
      </c>
      <c r="I30" s="31"/>
      <c r="J30" s="31"/>
      <c r="K30" s="35"/>
    </row>
    <row r="31" spans="2:11" x14ac:dyDescent="0.3">
      <c r="B31" s="8" t="s">
        <v>3263</v>
      </c>
      <c r="C31" s="57" t="s">
        <v>3264</v>
      </c>
      <c r="D31" s="54" t="s">
        <v>3265</v>
      </c>
      <c r="E31" s="6" t="s">
        <v>146</v>
      </c>
      <c r="F31" s="19">
        <v>320000</v>
      </c>
      <c r="G31" s="24">
        <v>8287.68</v>
      </c>
      <c r="H31" s="24">
        <v>1.54</v>
      </c>
      <c r="I31" s="31"/>
      <c r="J31" s="31"/>
      <c r="K31" s="35"/>
    </row>
    <row r="32" spans="2:11" x14ac:dyDescent="0.3">
      <c r="B32" s="8" t="s">
        <v>1911</v>
      </c>
      <c r="C32" s="57" t="s">
        <v>1912</v>
      </c>
      <c r="D32" s="54" t="s">
        <v>5135</v>
      </c>
      <c r="E32" s="6" t="s">
        <v>120</v>
      </c>
      <c r="F32" s="19">
        <v>184438</v>
      </c>
      <c r="G32" s="24">
        <v>7998.67</v>
      </c>
      <c r="H32" s="24">
        <v>1.49</v>
      </c>
      <c r="I32" s="31"/>
      <c r="J32" s="31"/>
      <c r="K32" s="35" t="s">
        <v>5136</v>
      </c>
    </row>
    <row r="33" spans="1:11" x14ac:dyDescent="0.3">
      <c r="B33" s="8" t="s">
        <v>3805</v>
      </c>
      <c r="C33" s="57" t="s">
        <v>3806</v>
      </c>
      <c r="D33" s="54" t="s">
        <v>3807</v>
      </c>
      <c r="E33" s="6" t="s">
        <v>146</v>
      </c>
      <c r="F33" s="19">
        <v>1600000</v>
      </c>
      <c r="G33" s="24">
        <v>7658.4</v>
      </c>
      <c r="H33" s="24">
        <v>1.42</v>
      </c>
      <c r="I33" s="31"/>
      <c r="J33" s="31"/>
      <c r="K33" s="35"/>
    </row>
    <row r="34" spans="1:11" x14ac:dyDescent="0.3">
      <c r="B34" s="8" t="s">
        <v>280</v>
      </c>
      <c r="C34" s="57" t="s">
        <v>281</v>
      </c>
      <c r="D34" s="54" t="s">
        <v>282</v>
      </c>
      <c r="E34" s="6" t="s">
        <v>146</v>
      </c>
      <c r="F34" s="19">
        <v>800000</v>
      </c>
      <c r="G34" s="24">
        <v>7477.2</v>
      </c>
      <c r="H34" s="24">
        <v>1.39</v>
      </c>
      <c r="I34" s="31"/>
      <c r="J34" s="31"/>
      <c r="K34" s="35"/>
    </row>
    <row r="35" spans="1:11" x14ac:dyDescent="0.3">
      <c r="B35" s="8" t="s">
        <v>3232</v>
      </c>
      <c r="C35" s="57" t="s">
        <v>3233</v>
      </c>
      <c r="D35" s="54" t="s">
        <v>3234</v>
      </c>
      <c r="E35" s="6" t="s">
        <v>146</v>
      </c>
      <c r="F35" s="19">
        <v>720000</v>
      </c>
      <c r="G35" s="24">
        <v>7308</v>
      </c>
      <c r="H35" s="24">
        <v>1.36</v>
      </c>
      <c r="I35" s="31"/>
      <c r="J35" s="31"/>
      <c r="K35" s="35"/>
    </row>
    <row r="36" spans="1:11" x14ac:dyDescent="0.3">
      <c r="B36" s="8" t="s">
        <v>255</v>
      </c>
      <c r="C36" s="57" t="s">
        <v>256</v>
      </c>
      <c r="D36" s="54" t="s">
        <v>257</v>
      </c>
      <c r="E36" s="6" t="s">
        <v>146</v>
      </c>
      <c r="F36" s="19">
        <v>300000</v>
      </c>
      <c r="G36" s="24">
        <v>6959.1</v>
      </c>
      <c r="H36" s="24">
        <v>1.29</v>
      </c>
      <c r="I36" s="31"/>
      <c r="J36" s="31"/>
      <c r="K36" s="35"/>
    </row>
    <row r="37" spans="1:11" x14ac:dyDescent="0.3">
      <c r="B37" s="8" t="s">
        <v>4350</v>
      </c>
      <c r="C37" s="57" t="s">
        <v>2132</v>
      </c>
      <c r="D37" s="54" t="s">
        <v>4351</v>
      </c>
      <c r="E37" s="6" t="s">
        <v>146</v>
      </c>
      <c r="F37" s="19">
        <v>1030500</v>
      </c>
      <c r="G37" s="24">
        <v>5916.1</v>
      </c>
      <c r="H37" s="24">
        <v>1.1000000000000001</v>
      </c>
      <c r="I37" s="31"/>
      <c r="J37" s="31"/>
      <c r="K37" s="35"/>
    </row>
    <row r="38" spans="1:11" x14ac:dyDescent="0.3">
      <c r="B38" s="8" t="s">
        <v>4637</v>
      </c>
      <c r="C38" s="57" t="s">
        <v>4638</v>
      </c>
      <c r="D38" s="54" t="s">
        <v>4639</v>
      </c>
      <c r="E38" s="6" t="s">
        <v>146</v>
      </c>
      <c r="F38" s="19">
        <v>540000</v>
      </c>
      <c r="G38" s="24">
        <v>4402.62</v>
      </c>
      <c r="H38" s="24">
        <v>0.82</v>
      </c>
      <c r="I38" s="31"/>
      <c r="J38" s="31"/>
      <c r="K38" s="35"/>
    </row>
    <row r="39" spans="1:11" x14ac:dyDescent="0.3">
      <c r="B39" s="8" t="s">
        <v>481</v>
      </c>
      <c r="C39" s="57" t="s">
        <v>482</v>
      </c>
      <c r="D39" s="54" t="s">
        <v>483</v>
      </c>
      <c r="E39" s="6" t="s">
        <v>146</v>
      </c>
      <c r="F39" s="19">
        <v>204000</v>
      </c>
      <c r="G39" s="24">
        <v>2496.14</v>
      </c>
      <c r="H39" s="24">
        <v>0.46</v>
      </c>
      <c r="I39" s="31"/>
      <c r="J39" s="31"/>
      <c r="K39" s="35"/>
    </row>
    <row r="40" spans="1:11" x14ac:dyDescent="0.3">
      <c r="B40" s="8" t="s">
        <v>4640</v>
      </c>
      <c r="C40" s="57" t="s">
        <v>4641</v>
      </c>
      <c r="D40" s="54" t="s">
        <v>4642</v>
      </c>
      <c r="E40" s="6" t="s">
        <v>146</v>
      </c>
      <c r="F40" s="19">
        <v>1582010</v>
      </c>
      <c r="G40" s="24">
        <v>2037.15</v>
      </c>
      <c r="H40" s="24">
        <v>0.38</v>
      </c>
      <c r="I40" s="31"/>
      <c r="J40" s="31"/>
      <c r="K40" s="35"/>
    </row>
    <row r="41" spans="1:11" x14ac:dyDescent="0.3">
      <c r="C41" s="58" t="s">
        <v>188</v>
      </c>
      <c r="D41" s="54"/>
      <c r="E41" s="6"/>
      <c r="F41" s="19"/>
      <c r="G41" s="25">
        <v>527053.78</v>
      </c>
      <c r="H41" s="25">
        <v>97.92</v>
      </c>
      <c r="I41" s="31"/>
      <c r="J41" s="31"/>
      <c r="K41" s="35"/>
    </row>
    <row r="42" spans="1:11" x14ac:dyDescent="0.3">
      <c r="C42" s="57"/>
      <c r="D42" s="54"/>
      <c r="E42" s="6"/>
      <c r="F42" s="19"/>
      <c r="G42" s="24"/>
      <c r="H42" s="24"/>
      <c r="I42" s="31"/>
      <c r="J42" s="31"/>
      <c r="K42" s="35"/>
    </row>
    <row r="43" spans="1:11" x14ac:dyDescent="0.3">
      <c r="C43" s="58" t="s">
        <v>3</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C45" s="58" t="s">
        <v>4</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A47" s="10"/>
      <c r="B47" s="28"/>
      <c r="C47" s="58" t="s">
        <v>5</v>
      </c>
      <c r="D47" s="54"/>
      <c r="E47" s="6"/>
      <c r="F47" s="19"/>
      <c r="G47" s="24"/>
      <c r="H47" s="24"/>
      <c r="I47" s="31"/>
      <c r="J47" s="31"/>
      <c r="K47" s="35"/>
    </row>
    <row r="48" spans="1:11" x14ac:dyDescent="0.3">
      <c r="C48" s="59" t="s">
        <v>6</v>
      </c>
      <c r="D48" s="54"/>
      <c r="E48" s="6"/>
      <c r="F48" s="19"/>
      <c r="G48" s="24"/>
      <c r="H48" s="24"/>
      <c r="I48" s="31"/>
      <c r="J48" s="31"/>
      <c r="K48" s="35"/>
    </row>
    <row r="49" spans="1:11" x14ac:dyDescent="0.3">
      <c r="B49" s="8" t="s">
        <v>196</v>
      </c>
      <c r="C49" s="57" t="s">
        <v>92</v>
      </c>
      <c r="D49" s="54" t="s">
        <v>197</v>
      </c>
      <c r="E49" s="6" t="s">
        <v>198</v>
      </c>
      <c r="F49" s="19">
        <v>4000000</v>
      </c>
      <c r="G49" s="24">
        <v>407.44</v>
      </c>
      <c r="H49" s="24">
        <v>0.08</v>
      </c>
      <c r="I49" s="31">
        <v>6.1050000000000004</v>
      </c>
      <c r="J49" s="31"/>
      <c r="K49" s="35" t="s">
        <v>5133</v>
      </c>
    </row>
    <row r="50" spans="1:11" x14ac:dyDescent="0.3">
      <c r="C50" s="58" t="s">
        <v>188</v>
      </c>
      <c r="D50" s="54"/>
      <c r="E50" s="6"/>
      <c r="F50" s="19"/>
      <c r="G50" s="25">
        <v>407.44</v>
      </c>
      <c r="H50" s="25">
        <v>0.08</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199</v>
      </c>
      <c r="C66" s="57" t="s">
        <v>200</v>
      </c>
      <c r="D66" s="54" t="s">
        <v>201</v>
      </c>
      <c r="E66" s="6" t="s">
        <v>202</v>
      </c>
      <c r="F66" s="19">
        <v>500000</v>
      </c>
      <c r="G66" s="24">
        <v>476.82</v>
      </c>
      <c r="H66" s="24">
        <v>0.09</v>
      </c>
      <c r="I66" s="31">
        <v>5.5096999999999996</v>
      </c>
      <c r="J66" s="31"/>
      <c r="K66" s="35"/>
    </row>
    <row r="67" spans="1:11" x14ac:dyDescent="0.3">
      <c r="C67" s="58" t="s">
        <v>188</v>
      </c>
      <c r="D67" s="54"/>
      <c r="E67" s="6"/>
      <c r="F67" s="19"/>
      <c r="G67" s="25">
        <v>476.82</v>
      </c>
      <c r="H67" s="25">
        <v>0.09</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203</v>
      </c>
      <c r="C85" s="57" t="s">
        <v>204</v>
      </c>
      <c r="D85" s="54"/>
      <c r="E85" s="6"/>
      <c r="F85" s="19"/>
      <c r="G85" s="24">
        <v>10101.83</v>
      </c>
      <c r="H85" s="24">
        <v>1.88</v>
      </c>
      <c r="I85" s="31"/>
      <c r="J85" s="31"/>
      <c r="K85" s="35"/>
    </row>
    <row r="86" spans="1:54" x14ac:dyDescent="0.3">
      <c r="C86" s="58" t="s">
        <v>188</v>
      </c>
      <c r="D86" s="54"/>
      <c r="E86" s="6"/>
      <c r="F86" s="19"/>
      <c r="G86" s="25">
        <v>10101.83</v>
      </c>
      <c r="H86" s="25">
        <v>1.88</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5131</v>
      </c>
      <c r="D89" s="54"/>
      <c r="E89" s="6"/>
      <c r="F89" s="19"/>
      <c r="G89" s="24" t="s">
        <v>2</v>
      </c>
      <c r="H89" s="24" t="s">
        <v>2</v>
      </c>
      <c r="I89" s="31"/>
      <c r="J89" s="31"/>
      <c r="K89" s="35"/>
      <c r="L89" s="3"/>
      <c r="AI89" s="3"/>
      <c r="AV89" s="3"/>
      <c r="AX89" s="3"/>
      <c r="BB89" s="3"/>
    </row>
    <row r="90" spans="1:54" x14ac:dyDescent="0.3">
      <c r="B90" s="8"/>
      <c r="C90" s="57" t="s">
        <v>205</v>
      </c>
      <c r="D90" s="54"/>
      <c r="E90" s="6"/>
      <c r="F90" s="19"/>
      <c r="G90" s="24">
        <v>215.7</v>
      </c>
      <c r="H90" s="24">
        <v>0.03</v>
      </c>
      <c r="I90" s="31"/>
      <c r="J90" s="31"/>
      <c r="K90" s="35"/>
    </row>
    <row r="91" spans="1:54" x14ac:dyDescent="0.3">
      <c r="C91" s="58" t="s">
        <v>188</v>
      </c>
      <c r="D91" s="54"/>
      <c r="E91" s="6"/>
      <c r="F91" s="19"/>
      <c r="G91" s="25">
        <v>215.7</v>
      </c>
      <c r="H91" s="25">
        <v>0.03</v>
      </c>
      <c r="I91" s="31"/>
      <c r="J91" s="31"/>
      <c r="K91" s="35"/>
    </row>
    <row r="92" spans="1:54" x14ac:dyDescent="0.3">
      <c r="C92" s="57"/>
      <c r="D92" s="54"/>
      <c r="E92" s="6"/>
      <c r="F92" s="19"/>
      <c r="G92" s="24"/>
      <c r="H92" s="24"/>
      <c r="I92" s="31"/>
      <c r="J92" s="31"/>
      <c r="K92" s="35"/>
    </row>
    <row r="93" spans="1:54" x14ac:dyDescent="0.3">
      <c r="C93" s="60" t="s">
        <v>206</v>
      </c>
      <c r="D93" s="55"/>
      <c r="E93" s="5"/>
      <c r="F93" s="20"/>
      <c r="G93" s="26">
        <v>538255.56999999995</v>
      </c>
      <c r="H93" s="26">
        <v>100</v>
      </c>
      <c r="I93" s="32"/>
      <c r="J93" s="32"/>
      <c r="K93" s="36"/>
    </row>
    <row r="96" spans="1:54" x14ac:dyDescent="0.3">
      <c r="C96" s="1" t="s">
        <v>207</v>
      </c>
    </row>
    <row r="97" spans="3:11" x14ac:dyDescent="0.3">
      <c r="C97" s="37" t="s">
        <v>208</v>
      </c>
      <c r="D97" s="37"/>
      <c r="E97" s="37"/>
      <c r="F97" s="37"/>
      <c r="G97" s="37"/>
      <c r="H97" s="37"/>
      <c r="I97" s="37"/>
      <c r="J97" s="37"/>
      <c r="K97" s="37"/>
    </row>
    <row r="98" spans="3:11" x14ac:dyDescent="0.3">
      <c r="C98" s="2" t="s">
        <v>209</v>
      </c>
    </row>
    <row r="99" spans="3:11" x14ac:dyDescent="0.3">
      <c r="C99" s="2" t="s">
        <v>210</v>
      </c>
    </row>
    <row r="100" spans="3:11" ht="30" customHeight="1" x14ac:dyDescent="0.3">
      <c r="C100" s="81" t="s">
        <v>211</v>
      </c>
      <c r="D100" s="82"/>
      <c r="E100" s="82"/>
      <c r="F100" s="82"/>
      <c r="G100" s="82"/>
      <c r="H100" s="82"/>
      <c r="I100" s="82"/>
      <c r="J100" s="82"/>
      <c r="K100" s="82"/>
    </row>
    <row r="101" spans="3:11" x14ac:dyDescent="0.3">
      <c r="C101" s="2" t="s">
        <v>212</v>
      </c>
    </row>
    <row r="102" spans="3:11" x14ac:dyDescent="0.3">
      <c r="C102" s="2" t="s">
        <v>5139</v>
      </c>
    </row>
    <row r="104" spans="3:11" x14ac:dyDescent="0.3">
      <c r="C104" s="1" t="s">
        <v>5272</v>
      </c>
      <c r="E104" s="79" t="s">
        <v>5273</v>
      </c>
    </row>
    <row r="105" spans="3:11" x14ac:dyDescent="0.3">
      <c r="E105" s="2" t="s">
        <v>5333</v>
      </c>
    </row>
  </sheetData>
  <mergeCells count="1">
    <mergeCell ref="C100:K100"/>
  </mergeCells>
  <hyperlinks>
    <hyperlink ref="J2" location="'Index'!A1" display="'Index'!A1" xr:uid="{4E15C223-42A7-4CC9-93AE-B1EC748E948B}"/>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AF4AF-890E-4BE6-91BF-0DA177365388}">
  <sheetPr codeName="Sheet1"/>
  <dimension ref="A1:IV176"/>
  <sheetViews>
    <sheetView showGridLines="0" zoomScale="90" zoomScaleNormal="90" workbookViewId="0">
      <pane ySplit="6" topLeftCell="A14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1017</v>
      </c>
      <c r="J2" s="38" t="s">
        <v>4840</v>
      </c>
    </row>
    <row r="3" spans="1:54" ht="16.2" x14ac:dyDescent="0.35">
      <c r="C3" s="1" t="s">
        <v>28</v>
      </c>
      <c r="D3" s="21" t="s">
        <v>1018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40449258</v>
      </c>
      <c r="G10" s="24">
        <v>400933.05</v>
      </c>
      <c r="H10" s="24">
        <v>8.02</v>
      </c>
      <c r="I10" s="31"/>
      <c r="J10" s="31"/>
      <c r="K10" s="35"/>
    </row>
    <row r="11" spans="1:54" x14ac:dyDescent="0.3">
      <c r="B11" s="8" t="s">
        <v>79</v>
      </c>
      <c r="C11" s="57" t="s">
        <v>80</v>
      </c>
      <c r="D11" s="54" t="s">
        <v>81</v>
      </c>
      <c r="E11" s="6" t="s">
        <v>82</v>
      </c>
      <c r="F11" s="19">
        <v>19717567</v>
      </c>
      <c r="G11" s="24">
        <v>309644.67</v>
      </c>
      <c r="H11" s="24">
        <v>6.2</v>
      </c>
      <c r="I11" s="31"/>
      <c r="J11" s="31"/>
      <c r="K11" s="35"/>
    </row>
    <row r="12" spans="1:54" x14ac:dyDescent="0.3">
      <c r="B12" s="8" t="s">
        <v>65</v>
      </c>
      <c r="C12" s="57" t="s">
        <v>66</v>
      </c>
      <c r="D12" s="54" t="s">
        <v>67</v>
      </c>
      <c r="E12" s="6" t="s">
        <v>43</v>
      </c>
      <c r="F12" s="19">
        <v>6405768</v>
      </c>
      <c r="G12" s="24">
        <v>140997.35999999999</v>
      </c>
      <c r="H12" s="24">
        <v>2.82</v>
      </c>
      <c r="I12" s="31"/>
      <c r="J12" s="31"/>
      <c r="K12" s="35"/>
    </row>
    <row r="13" spans="1:54" x14ac:dyDescent="0.3">
      <c r="B13" s="8" t="s">
        <v>301</v>
      </c>
      <c r="C13" s="57" t="s">
        <v>302</v>
      </c>
      <c r="D13" s="54" t="s">
        <v>303</v>
      </c>
      <c r="E13" s="6" t="s">
        <v>43</v>
      </c>
      <c r="F13" s="19">
        <v>113256586</v>
      </c>
      <c r="G13" s="24">
        <v>139962.49</v>
      </c>
      <c r="H13" s="24">
        <v>2.8</v>
      </c>
      <c r="I13" s="31"/>
      <c r="J13" s="31"/>
      <c r="K13" s="35"/>
    </row>
    <row r="14" spans="1:54" x14ac:dyDescent="0.3">
      <c r="B14" s="8" t="s">
        <v>292</v>
      </c>
      <c r="C14" s="57" t="s">
        <v>293</v>
      </c>
      <c r="D14" s="54" t="s">
        <v>294</v>
      </c>
      <c r="E14" s="6" t="s">
        <v>213</v>
      </c>
      <c r="F14" s="19">
        <v>74067300</v>
      </c>
      <c r="G14" s="24">
        <v>133380.39000000001</v>
      </c>
      <c r="H14" s="24">
        <v>2.67</v>
      </c>
      <c r="I14" s="31"/>
      <c r="J14" s="31"/>
      <c r="K14" s="35"/>
    </row>
    <row r="15" spans="1:54" x14ac:dyDescent="0.3">
      <c r="B15" s="8" t="s">
        <v>412</v>
      </c>
      <c r="C15" s="57" t="s">
        <v>413</v>
      </c>
      <c r="D15" s="54" t="s">
        <v>414</v>
      </c>
      <c r="E15" s="6" t="s">
        <v>180</v>
      </c>
      <c r="F15" s="19">
        <v>31014741</v>
      </c>
      <c r="G15" s="24">
        <v>124989.41</v>
      </c>
      <c r="H15" s="24">
        <v>2.5</v>
      </c>
      <c r="I15" s="31"/>
      <c r="J15" s="31"/>
      <c r="K15" s="35"/>
    </row>
    <row r="16" spans="1:54" x14ac:dyDescent="0.3">
      <c r="B16" s="8" t="s">
        <v>271</v>
      </c>
      <c r="C16" s="57" t="s">
        <v>272</v>
      </c>
      <c r="D16" s="54" t="s">
        <v>273</v>
      </c>
      <c r="E16" s="6" t="s">
        <v>116</v>
      </c>
      <c r="F16" s="19">
        <v>28807465</v>
      </c>
      <c r="G16" s="24">
        <v>113472.6</v>
      </c>
      <c r="H16" s="24">
        <v>2.27</v>
      </c>
      <c r="I16" s="31"/>
      <c r="J16" s="31"/>
      <c r="K16" s="35"/>
    </row>
    <row r="17" spans="2:11" x14ac:dyDescent="0.3">
      <c r="B17" s="8" t="s">
        <v>251</v>
      </c>
      <c r="C17" s="57" t="s">
        <v>252</v>
      </c>
      <c r="D17" s="54" t="s">
        <v>253</v>
      </c>
      <c r="E17" s="6" t="s">
        <v>254</v>
      </c>
      <c r="F17" s="19">
        <v>25286692</v>
      </c>
      <c r="G17" s="24">
        <v>105888.02</v>
      </c>
      <c r="H17" s="24">
        <v>2.12</v>
      </c>
      <c r="I17" s="31"/>
      <c r="J17" s="31"/>
      <c r="K17" s="35"/>
    </row>
    <row r="18" spans="2:11" x14ac:dyDescent="0.3">
      <c r="B18" s="8" t="s">
        <v>355</v>
      </c>
      <c r="C18" s="57" t="s">
        <v>356</v>
      </c>
      <c r="D18" s="54" t="s">
        <v>357</v>
      </c>
      <c r="E18" s="6" t="s">
        <v>184</v>
      </c>
      <c r="F18" s="19">
        <v>18846663</v>
      </c>
      <c r="G18" s="24">
        <v>94911.79</v>
      </c>
      <c r="H18" s="24">
        <v>1.9</v>
      </c>
      <c r="I18" s="31"/>
      <c r="J18" s="31"/>
      <c r="K18" s="35"/>
    </row>
    <row r="19" spans="2:11" x14ac:dyDescent="0.3">
      <c r="B19" s="8" t="s">
        <v>433</v>
      </c>
      <c r="C19" s="57" t="s">
        <v>434</v>
      </c>
      <c r="D19" s="54" t="s">
        <v>435</v>
      </c>
      <c r="E19" s="6" t="s">
        <v>436</v>
      </c>
      <c r="F19" s="19">
        <v>51993788</v>
      </c>
      <c r="G19" s="24">
        <v>89512.51</v>
      </c>
      <c r="H19" s="24">
        <v>1.79</v>
      </c>
      <c r="I19" s="31"/>
      <c r="J19" s="31"/>
      <c r="K19" s="35"/>
    </row>
    <row r="20" spans="2:11" x14ac:dyDescent="0.3">
      <c r="B20" s="8" t="s">
        <v>247</v>
      </c>
      <c r="C20" s="57" t="s">
        <v>248</v>
      </c>
      <c r="D20" s="54" t="s">
        <v>249</v>
      </c>
      <c r="E20" s="6" t="s">
        <v>250</v>
      </c>
      <c r="F20" s="19">
        <v>6482410</v>
      </c>
      <c r="G20" s="24">
        <v>84705.65</v>
      </c>
      <c r="H20" s="24">
        <v>1.7</v>
      </c>
      <c r="I20" s="31"/>
      <c r="J20" s="31"/>
      <c r="K20" s="35"/>
    </row>
    <row r="21" spans="2:11" x14ac:dyDescent="0.3">
      <c r="B21" s="8" t="s">
        <v>421</v>
      </c>
      <c r="C21" s="57" t="s">
        <v>422</v>
      </c>
      <c r="D21" s="54" t="s">
        <v>423</v>
      </c>
      <c r="E21" s="6" t="s">
        <v>53</v>
      </c>
      <c r="F21" s="19">
        <v>5288382</v>
      </c>
      <c r="G21" s="24">
        <v>84132.87</v>
      </c>
      <c r="H21" s="24">
        <v>1.68</v>
      </c>
      <c r="I21" s="31"/>
      <c r="J21" s="31"/>
      <c r="K21" s="35"/>
    </row>
    <row r="22" spans="2:11" x14ac:dyDescent="0.3">
      <c r="B22" s="8" t="s">
        <v>415</v>
      </c>
      <c r="C22" s="57" t="s">
        <v>416</v>
      </c>
      <c r="D22" s="54" t="s">
        <v>417</v>
      </c>
      <c r="E22" s="6" t="s">
        <v>90</v>
      </c>
      <c r="F22" s="19">
        <v>19717172</v>
      </c>
      <c r="G22" s="24">
        <v>79460.2</v>
      </c>
      <c r="H22" s="24">
        <v>1.59</v>
      </c>
      <c r="I22" s="31"/>
      <c r="J22" s="31"/>
      <c r="K22" s="35"/>
    </row>
    <row r="23" spans="2:11" x14ac:dyDescent="0.3">
      <c r="B23" s="8" t="s">
        <v>83</v>
      </c>
      <c r="C23" s="57" t="s">
        <v>84</v>
      </c>
      <c r="D23" s="54" t="s">
        <v>85</v>
      </c>
      <c r="E23" s="6" t="s">
        <v>86</v>
      </c>
      <c r="F23" s="19">
        <v>8020000</v>
      </c>
      <c r="G23" s="24">
        <v>71113.34</v>
      </c>
      <c r="H23" s="24">
        <v>1.42</v>
      </c>
      <c r="I23" s="31"/>
      <c r="J23" s="31"/>
      <c r="K23" s="35"/>
    </row>
    <row r="24" spans="2:11" x14ac:dyDescent="0.3">
      <c r="B24" s="8" t="s">
        <v>44</v>
      </c>
      <c r="C24" s="57" t="s">
        <v>45</v>
      </c>
      <c r="D24" s="54" t="s">
        <v>46</v>
      </c>
      <c r="E24" s="6" t="s">
        <v>43</v>
      </c>
      <c r="F24" s="19">
        <v>5281550</v>
      </c>
      <c r="G24" s="24">
        <v>70925.929999999993</v>
      </c>
      <c r="H24" s="24">
        <v>1.42</v>
      </c>
      <c r="I24" s="31"/>
      <c r="J24" s="31"/>
      <c r="K24" s="35"/>
    </row>
    <row r="25" spans="2:11" x14ac:dyDescent="0.3">
      <c r="B25" s="8" t="s">
        <v>418</v>
      </c>
      <c r="C25" s="57" t="s">
        <v>419</v>
      </c>
      <c r="D25" s="54" t="s">
        <v>420</v>
      </c>
      <c r="E25" s="6" t="s">
        <v>254</v>
      </c>
      <c r="F25" s="19">
        <v>3152051</v>
      </c>
      <c r="G25" s="24">
        <v>66369.59</v>
      </c>
      <c r="H25" s="24">
        <v>1.33</v>
      </c>
      <c r="I25" s="31"/>
      <c r="J25" s="31"/>
      <c r="K25" s="35"/>
    </row>
    <row r="26" spans="2:11" x14ac:dyDescent="0.3">
      <c r="B26" s="8" t="s">
        <v>58</v>
      </c>
      <c r="C26" s="57" t="s">
        <v>59</v>
      </c>
      <c r="D26" s="54" t="s">
        <v>60</v>
      </c>
      <c r="E26" s="6" t="s">
        <v>61</v>
      </c>
      <c r="F26" s="19">
        <v>393463</v>
      </c>
      <c r="G26" s="24">
        <v>65696.52</v>
      </c>
      <c r="H26" s="24">
        <v>1.31</v>
      </c>
      <c r="I26" s="31"/>
      <c r="J26" s="31"/>
      <c r="K26" s="35"/>
    </row>
    <row r="27" spans="2:11" x14ac:dyDescent="0.3">
      <c r="B27" s="8" t="s">
        <v>47</v>
      </c>
      <c r="C27" s="57" t="s">
        <v>48</v>
      </c>
      <c r="D27" s="54" t="s">
        <v>49</v>
      </c>
      <c r="E27" s="6" t="s">
        <v>43</v>
      </c>
      <c r="F27" s="19">
        <v>4904255</v>
      </c>
      <c r="G27" s="24">
        <v>62254.61</v>
      </c>
      <c r="H27" s="24">
        <v>1.25</v>
      </c>
      <c r="I27" s="31"/>
      <c r="J27" s="31"/>
      <c r="K27" s="35"/>
    </row>
    <row r="28" spans="2:11" x14ac:dyDescent="0.3">
      <c r="B28" s="8" t="s">
        <v>1019</v>
      </c>
      <c r="C28" s="57" t="s">
        <v>1020</v>
      </c>
      <c r="D28" s="54" t="s">
        <v>1021</v>
      </c>
      <c r="E28" s="6" t="s">
        <v>61</v>
      </c>
      <c r="F28" s="19">
        <v>651816</v>
      </c>
      <c r="G28" s="24">
        <v>60899.17</v>
      </c>
      <c r="H28" s="24">
        <v>1.22</v>
      </c>
      <c r="I28" s="31"/>
      <c r="J28" s="31"/>
      <c r="K28" s="35"/>
    </row>
    <row r="29" spans="2:11" x14ac:dyDescent="0.3">
      <c r="B29" s="8" t="s">
        <v>1022</v>
      </c>
      <c r="C29" s="57" t="s">
        <v>1023</v>
      </c>
      <c r="D29" s="54" t="s">
        <v>1024</v>
      </c>
      <c r="E29" s="6" t="s">
        <v>82</v>
      </c>
      <c r="F29" s="19">
        <v>36049578</v>
      </c>
      <c r="G29" s="24">
        <v>60008.13</v>
      </c>
      <c r="H29" s="24">
        <v>1.2</v>
      </c>
      <c r="I29" s="31"/>
      <c r="J29" s="31"/>
      <c r="K29" s="35"/>
    </row>
    <row r="30" spans="2:11" x14ac:dyDescent="0.3">
      <c r="B30" s="8" t="s">
        <v>105</v>
      </c>
      <c r="C30" s="57" t="s">
        <v>106</v>
      </c>
      <c r="D30" s="54" t="s">
        <v>107</v>
      </c>
      <c r="E30" s="6" t="s">
        <v>108</v>
      </c>
      <c r="F30" s="19">
        <v>8824999</v>
      </c>
      <c r="G30" s="24">
        <v>58973.06</v>
      </c>
      <c r="H30" s="24">
        <v>1.18</v>
      </c>
      <c r="I30" s="31"/>
      <c r="J30" s="31"/>
      <c r="K30" s="35"/>
    </row>
    <row r="31" spans="2:11" x14ac:dyDescent="0.3">
      <c r="B31" s="8" t="s">
        <v>156</v>
      </c>
      <c r="C31" s="57" t="s">
        <v>157</v>
      </c>
      <c r="D31" s="54" t="s">
        <v>158</v>
      </c>
      <c r="E31" s="6" t="s">
        <v>159</v>
      </c>
      <c r="F31" s="19">
        <v>22188917</v>
      </c>
      <c r="G31" s="24">
        <v>58833.91</v>
      </c>
      <c r="H31" s="24">
        <v>1.18</v>
      </c>
      <c r="I31" s="31"/>
      <c r="J31" s="31"/>
      <c r="K31" s="35"/>
    </row>
    <row r="32" spans="2:11" x14ac:dyDescent="0.3">
      <c r="B32" s="8" t="s">
        <v>409</v>
      </c>
      <c r="C32" s="57" t="s">
        <v>410</v>
      </c>
      <c r="D32" s="54" t="s">
        <v>411</v>
      </c>
      <c r="E32" s="6" t="s">
        <v>116</v>
      </c>
      <c r="F32" s="19">
        <v>3836985</v>
      </c>
      <c r="G32" s="24">
        <v>57988.35</v>
      </c>
      <c r="H32" s="24">
        <v>1.1599999999999999</v>
      </c>
      <c r="I32" s="31"/>
      <c r="J32" s="31"/>
      <c r="K32" s="35"/>
    </row>
    <row r="33" spans="2:11" x14ac:dyDescent="0.3">
      <c r="B33" s="8" t="s">
        <v>446</v>
      </c>
      <c r="C33" s="57" t="s">
        <v>447</v>
      </c>
      <c r="D33" s="54" t="s">
        <v>448</v>
      </c>
      <c r="E33" s="6" t="s">
        <v>449</v>
      </c>
      <c r="F33" s="19">
        <v>23896662</v>
      </c>
      <c r="G33" s="24">
        <v>57442.8</v>
      </c>
      <c r="H33" s="24">
        <v>1.1499999999999999</v>
      </c>
      <c r="I33" s="31"/>
      <c r="J33" s="31"/>
      <c r="K33" s="35"/>
    </row>
    <row r="34" spans="2:11" x14ac:dyDescent="0.3">
      <c r="B34" s="8" t="s">
        <v>926</v>
      </c>
      <c r="C34" s="57" t="s">
        <v>927</v>
      </c>
      <c r="D34" s="54" t="s">
        <v>928</v>
      </c>
      <c r="E34" s="6" t="s">
        <v>53</v>
      </c>
      <c r="F34" s="19">
        <v>3526100</v>
      </c>
      <c r="G34" s="24">
        <v>57239.18</v>
      </c>
      <c r="H34" s="24">
        <v>1.1499999999999999</v>
      </c>
      <c r="I34" s="31"/>
      <c r="J34" s="31"/>
      <c r="K34" s="35"/>
    </row>
    <row r="35" spans="2:11" x14ac:dyDescent="0.3">
      <c r="B35" s="8" t="s">
        <v>984</v>
      </c>
      <c r="C35" s="57" t="s">
        <v>985</v>
      </c>
      <c r="D35" s="54" t="s">
        <v>986</v>
      </c>
      <c r="E35" s="6" t="s">
        <v>166</v>
      </c>
      <c r="F35" s="19">
        <v>9199605</v>
      </c>
      <c r="G35" s="24">
        <v>56747.76</v>
      </c>
      <c r="H35" s="24">
        <v>1.1399999999999999</v>
      </c>
      <c r="I35" s="31"/>
      <c r="J35" s="31"/>
      <c r="K35" s="35"/>
    </row>
    <row r="36" spans="2:11" x14ac:dyDescent="0.3">
      <c r="B36" s="8" t="s">
        <v>235</v>
      </c>
      <c r="C36" s="57" t="s">
        <v>236</v>
      </c>
      <c r="D36" s="54" t="s">
        <v>237</v>
      </c>
      <c r="E36" s="6" t="s">
        <v>116</v>
      </c>
      <c r="F36" s="19">
        <v>1004007</v>
      </c>
      <c r="G36" s="24">
        <v>55285.65</v>
      </c>
      <c r="H36" s="24">
        <v>1.1100000000000001</v>
      </c>
      <c r="I36" s="31"/>
      <c r="J36" s="31"/>
      <c r="K36" s="35"/>
    </row>
    <row r="37" spans="2:11" x14ac:dyDescent="0.3">
      <c r="B37" s="8" t="s">
        <v>232</v>
      </c>
      <c r="C37" s="57" t="s">
        <v>233</v>
      </c>
      <c r="D37" s="54" t="s">
        <v>234</v>
      </c>
      <c r="E37" s="6" t="s">
        <v>225</v>
      </c>
      <c r="F37" s="19">
        <v>12394339</v>
      </c>
      <c r="G37" s="24">
        <v>51498.48</v>
      </c>
      <c r="H37" s="24">
        <v>1.03</v>
      </c>
      <c r="I37" s="31"/>
      <c r="J37" s="31"/>
      <c r="K37" s="35"/>
    </row>
    <row r="38" spans="2:11" x14ac:dyDescent="0.3">
      <c r="B38" s="8" t="s">
        <v>462</v>
      </c>
      <c r="C38" s="57" t="s">
        <v>463</v>
      </c>
      <c r="D38" s="54" t="s">
        <v>464</v>
      </c>
      <c r="E38" s="6" t="s">
        <v>436</v>
      </c>
      <c r="F38" s="19">
        <v>17474315</v>
      </c>
      <c r="G38" s="24">
        <v>49644.53</v>
      </c>
      <c r="H38" s="24">
        <v>0.99</v>
      </c>
      <c r="I38" s="31"/>
      <c r="J38" s="31"/>
      <c r="K38" s="35"/>
    </row>
    <row r="39" spans="2:11" x14ac:dyDescent="0.3">
      <c r="B39" s="8" t="s">
        <v>62</v>
      </c>
      <c r="C39" s="57" t="s">
        <v>63</v>
      </c>
      <c r="D39" s="54" t="s">
        <v>64</v>
      </c>
      <c r="E39" s="6" t="s">
        <v>43</v>
      </c>
      <c r="F39" s="19">
        <v>5000519</v>
      </c>
      <c r="G39" s="24">
        <v>49115.1</v>
      </c>
      <c r="H39" s="24">
        <v>0.98</v>
      </c>
      <c r="I39" s="31"/>
      <c r="J39" s="31"/>
      <c r="K39" s="35"/>
    </row>
    <row r="40" spans="2:11" x14ac:dyDescent="0.3">
      <c r="B40" s="8" t="s">
        <v>468</v>
      </c>
      <c r="C40" s="57" t="s">
        <v>469</v>
      </c>
      <c r="D40" s="54" t="s">
        <v>470</v>
      </c>
      <c r="E40" s="6" t="s">
        <v>61</v>
      </c>
      <c r="F40" s="19">
        <v>12394339</v>
      </c>
      <c r="G40" s="24">
        <v>45530.6</v>
      </c>
      <c r="H40" s="24">
        <v>0.91</v>
      </c>
      <c r="I40" s="31"/>
      <c r="J40" s="31"/>
      <c r="K40" s="35"/>
    </row>
    <row r="41" spans="2:11" x14ac:dyDescent="0.3">
      <c r="B41" s="8" t="s">
        <v>72</v>
      </c>
      <c r="C41" s="57" t="s">
        <v>73</v>
      </c>
      <c r="D41" s="54" t="s">
        <v>74</v>
      </c>
      <c r="E41" s="6" t="s">
        <v>75</v>
      </c>
      <c r="F41" s="19">
        <v>1642500</v>
      </c>
      <c r="G41" s="24">
        <v>45489.04</v>
      </c>
      <c r="H41" s="24">
        <v>0.91</v>
      </c>
      <c r="I41" s="31"/>
      <c r="J41" s="31"/>
      <c r="K41" s="35"/>
    </row>
    <row r="42" spans="2:11" x14ac:dyDescent="0.3">
      <c r="B42" s="8" t="s">
        <v>50</v>
      </c>
      <c r="C42" s="57" t="s">
        <v>51</v>
      </c>
      <c r="D42" s="54" t="s">
        <v>52</v>
      </c>
      <c r="E42" s="6" t="s">
        <v>53</v>
      </c>
      <c r="F42" s="19">
        <v>2767311</v>
      </c>
      <c r="G42" s="24">
        <v>44703.14</v>
      </c>
      <c r="H42" s="24">
        <v>0.89</v>
      </c>
      <c r="I42" s="31"/>
      <c r="J42" s="31"/>
      <c r="K42" s="35"/>
    </row>
    <row r="43" spans="2:11" x14ac:dyDescent="0.3">
      <c r="B43" s="8" t="s">
        <v>1025</v>
      </c>
      <c r="C43" s="57" t="s">
        <v>1026</v>
      </c>
      <c r="D43" s="54" t="s">
        <v>1027</v>
      </c>
      <c r="E43" s="6" t="s">
        <v>270</v>
      </c>
      <c r="F43" s="19">
        <v>2937085</v>
      </c>
      <c r="G43" s="24">
        <v>42402.7</v>
      </c>
      <c r="H43" s="24">
        <v>0.85</v>
      </c>
      <c r="I43" s="31"/>
      <c r="J43" s="31"/>
      <c r="K43" s="35"/>
    </row>
    <row r="44" spans="2:11" x14ac:dyDescent="0.3">
      <c r="B44" s="8" t="s">
        <v>54</v>
      </c>
      <c r="C44" s="57" t="s">
        <v>55</v>
      </c>
      <c r="D44" s="54" t="s">
        <v>56</v>
      </c>
      <c r="E44" s="6" t="s">
        <v>57</v>
      </c>
      <c r="F44" s="19">
        <v>1005000</v>
      </c>
      <c r="G44" s="24">
        <v>41039.18</v>
      </c>
      <c r="H44" s="24">
        <v>0.82</v>
      </c>
      <c r="I44" s="31"/>
      <c r="J44" s="31"/>
      <c r="K44" s="35"/>
    </row>
    <row r="45" spans="2:11" x14ac:dyDescent="0.3">
      <c r="B45" s="8" t="s">
        <v>364</v>
      </c>
      <c r="C45" s="57" t="s">
        <v>365</v>
      </c>
      <c r="D45" s="54" t="s">
        <v>366</v>
      </c>
      <c r="E45" s="6" t="s">
        <v>53</v>
      </c>
      <c r="F45" s="19">
        <v>15000000</v>
      </c>
      <c r="G45" s="24">
        <v>39492</v>
      </c>
      <c r="H45" s="24">
        <v>0.79</v>
      </c>
      <c r="I45" s="31"/>
      <c r="J45" s="31"/>
      <c r="K45" s="35"/>
    </row>
    <row r="46" spans="2:11" x14ac:dyDescent="0.3">
      <c r="B46" s="8" t="s">
        <v>1028</v>
      </c>
      <c r="C46" s="57" t="s">
        <v>1029</v>
      </c>
      <c r="D46" s="54" t="s">
        <v>1030</v>
      </c>
      <c r="E46" s="6" t="s">
        <v>250</v>
      </c>
      <c r="F46" s="19">
        <v>21853430</v>
      </c>
      <c r="G46" s="24">
        <v>36617.61</v>
      </c>
      <c r="H46" s="24">
        <v>0.73</v>
      </c>
      <c r="I46" s="31"/>
      <c r="J46" s="31"/>
      <c r="K46" s="35"/>
    </row>
    <row r="47" spans="2:11" x14ac:dyDescent="0.3">
      <c r="B47" s="8" t="s">
        <v>566</v>
      </c>
      <c r="C47" s="57" t="s">
        <v>567</v>
      </c>
      <c r="D47" s="54" t="s">
        <v>568</v>
      </c>
      <c r="E47" s="6" t="s">
        <v>75</v>
      </c>
      <c r="F47" s="19">
        <v>4040000</v>
      </c>
      <c r="G47" s="24">
        <v>36323.64</v>
      </c>
      <c r="H47" s="24">
        <v>0.73</v>
      </c>
      <c r="I47" s="31"/>
      <c r="J47" s="31"/>
      <c r="K47" s="35"/>
    </row>
    <row r="48" spans="2:11" x14ac:dyDescent="0.3">
      <c r="B48" s="8" t="s">
        <v>550</v>
      </c>
      <c r="C48" s="57" t="s">
        <v>551</v>
      </c>
      <c r="D48" s="54" t="s">
        <v>552</v>
      </c>
      <c r="E48" s="6" t="s">
        <v>146</v>
      </c>
      <c r="F48" s="19">
        <v>30000000</v>
      </c>
      <c r="G48" s="24">
        <v>35982</v>
      </c>
      <c r="H48" s="24">
        <v>0.72</v>
      </c>
      <c r="I48" s="31"/>
      <c r="J48" s="31"/>
      <c r="K48" s="35"/>
    </row>
    <row r="49" spans="2:11" x14ac:dyDescent="0.3">
      <c r="B49" s="8" t="s">
        <v>1031</v>
      </c>
      <c r="C49" s="57" t="s">
        <v>1032</v>
      </c>
      <c r="D49" s="54" t="s">
        <v>1033</v>
      </c>
      <c r="E49" s="6" t="s">
        <v>71</v>
      </c>
      <c r="F49" s="19">
        <v>1115585</v>
      </c>
      <c r="G49" s="24">
        <v>31559.9</v>
      </c>
      <c r="H49" s="24">
        <v>0.63</v>
      </c>
      <c r="I49" s="31"/>
      <c r="J49" s="31"/>
      <c r="K49" s="35"/>
    </row>
    <row r="50" spans="2:11" x14ac:dyDescent="0.3">
      <c r="B50" s="8" t="s">
        <v>430</v>
      </c>
      <c r="C50" s="57" t="s">
        <v>431</v>
      </c>
      <c r="D50" s="54" t="s">
        <v>432</v>
      </c>
      <c r="E50" s="6" t="s">
        <v>53</v>
      </c>
      <c r="F50" s="19">
        <v>932400</v>
      </c>
      <c r="G50" s="24">
        <v>29894.61</v>
      </c>
      <c r="H50" s="24">
        <v>0.6</v>
      </c>
      <c r="I50" s="31"/>
      <c r="J50" s="31"/>
      <c r="K50" s="35"/>
    </row>
    <row r="51" spans="2:11" x14ac:dyDescent="0.3">
      <c r="B51" s="8" t="s">
        <v>328</v>
      </c>
      <c r="C51" s="57" t="s">
        <v>329</v>
      </c>
      <c r="D51" s="54" t="s">
        <v>330</v>
      </c>
      <c r="E51" s="6" t="s">
        <v>71</v>
      </c>
      <c r="F51" s="19">
        <v>8370435</v>
      </c>
      <c r="G51" s="24">
        <v>29794.560000000001</v>
      </c>
      <c r="H51" s="24">
        <v>0.6</v>
      </c>
      <c r="I51" s="31"/>
      <c r="J51" s="31"/>
      <c r="K51" s="35"/>
    </row>
    <row r="52" spans="2:11" x14ac:dyDescent="0.3">
      <c r="B52" s="8" t="s">
        <v>987</v>
      </c>
      <c r="C52" s="57" t="s">
        <v>988</v>
      </c>
      <c r="D52" s="54" t="s">
        <v>989</v>
      </c>
      <c r="E52" s="6" t="s">
        <v>116</v>
      </c>
      <c r="F52" s="19">
        <v>1328039</v>
      </c>
      <c r="G52" s="24">
        <v>29170.38</v>
      </c>
      <c r="H52" s="24">
        <v>0.57999999999999996</v>
      </c>
      <c r="I52" s="31"/>
      <c r="J52" s="31"/>
      <c r="K52" s="35"/>
    </row>
    <row r="53" spans="2:11" x14ac:dyDescent="0.3">
      <c r="B53" s="8" t="s">
        <v>298</v>
      </c>
      <c r="C53" s="57" t="s">
        <v>299</v>
      </c>
      <c r="D53" s="54" t="s">
        <v>300</v>
      </c>
      <c r="E53" s="6" t="s">
        <v>215</v>
      </c>
      <c r="F53" s="19">
        <v>7156013</v>
      </c>
      <c r="G53" s="24">
        <v>28899.56</v>
      </c>
      <c r="H53" s="24">
        <v>0.57999999999999996</v>
      </c>
      <c r="I53" s="31"/>
      <c r="J53" s="31"/>
      <c r="K53" s="35"/>
    </row>
    <row r="54" spans="2:11" x14ac:dyDescent="0.3">
      <c r="B54" s="8" t="s">
        <v>484</v>
      </c>
      <c r="C54" s="57" t="s">
        <v>485</v>
      </c>
      <c r="D54" s="54" t="s">
        <v>486</v>
      </c>
      <c r="E54" s="6" t="s">
        <v>108</v>
      </c>
      <c r="F54" s="19">
        <v>3101220</v>
      </c>
      <c r="G54" s="24">
        <v>26512.33</v>
      </c>
      <c r="H54" s="24">
        <v>0.53</v>
      </c>
      <c r="I54" s="31"/>
      <c r="J54" s="31"/>
      <c r="K54" s="35"/>
    </row>
    <row r="55" spans="2:11" x14ac:dyDescent="0.3">
      <c r="B55" s="8" t="s">
        <v>1034</v>
      </c>
      <c r="C55" s="57" t="s">
        <v>1035</v>
      </c>
      <c r="D55" s="54" t="s">
        <v>1036</v>
      </c>
      <c r="E55" s="6" t="s">
        <v>61</v>
      </c>
      <c r="F55" s="19">
        <v>448770</v>
      </c>
      <c r="G55" s="24">
        <v>25898.52</v>
      </c>
      <c r="H55" s="24">
        <v>0.52</v>
      </c>
      <c r="I55" s="31"/>
      <c r="J55" s="31"/>
      <c r="K55" s="35"/>
    </row>
    <row r="56" spans="2:11" x14ac:dyDescent="0.3">
      <c r="B56" s="8" t="s">
        <v>477</v>
      </c>
      <c r="C56" s="57" t="s">
        <v>478</v>
      </c>
      <c r="D56" s="54" t="s">
        <v>479</v>
      </c>
      <c r="E56" s="6" t="s">
        <v>480</v>
      </c>
      <c r="F56" s="19">
        <v>9179514</v>
      </c>
      <c r="G56" s="24">
        <v>25702.639999999999</v>
      </c>
      <c r="H56" s="24">
        <v>0.51</v>
      </c>
      <c r="I56" s="31"/>
      <c r="J56" s="31"/>
      <c r="K56" s="35"/>
    </row>
    <row r="57" spans="2:11" x14ac:dyDescent="0.3">
      <c r="B57" s="8" t="s">
        <v>313</v>
      </c>
      <c r="C57" s="57" t="s">
        <v>314</v>
      </c>
      <c r="D57" s="54" t="s">
        <v>315</v>
      </c>
      <c r="E57" s="6" t="s">
        <v>71</v>
      </c>
      <c r="F57" s="19">
        <v>1443171</v>
      </c>
      <c r="G57" s="24">
        <v>25077.98</v>
      </c>
      <c r="H57" s="24">
        <v>0.5</v>
      </c>
      <c r="I57" s="31"/>
      <c r="J57" s="31"/>
      <c r="K57" s="35"/>
    </row>
    <row r="58" spans="2:11" x14ac:dyDescent="0.3">
      <c r="B58" s="8" t="s">
        <v>1037</v>
      </c>
      <c r="C58" s="57" t="s">
        <v>1038</v>
      </c>
      <c r="D58" s="54" t="s">
        <v>1039</v>
      </c>
      <c r="E58" s="6" t="s">
        <v>1040</v>
      </c>
      <c r="F58" s="19">
        <v>28539000</v>
      </c>
      <c r="G58" s="24">
        <v>23735.89</v>
      </c>
      <c r="H58" s="24">
        <v>0.48</v>
      </c>
      <c r="I58" s="31"/>
      <c r="J58" s="31"/>
      <c r="K58" s="35"/>
    </row>
    <row r="59" spans="2:11" x14ac:dyDescent="0.3">
      <c r="B59" s="8" t="s">
        <v>331</v>
      </c>
      <c r="C59" s="57" t="s">
        <v>332</v>
      </c>
      <c r="D59" s="54" t="s">
        <v>333</v>
      </c>
      <c r="E59" s="6" t="s">
        <v>71</v>
      </c>
      <c r="F59" s="19">
        <v>2106875</v>
      </c>
      <c r="G59" s="24">
        <v>22261.24</v>
      </c>
      <c r="H59" s="24">
        <v>0.45</v>
      </c>
      <c r="I59" s="31"/>
      <c r="J59" s="31"/>
      <c r="K59" s="35"/>
    </row>
    <row r="60" spans="2:11" x14ac:dyDescent="0.3">
      <c r="B60" s="8" t="s">
        <v>1041</v>
      </c>
      <c r="C60" s="57" t="s">
        <v>1042</v>
      </c>
      <c r="D60" s="54" t="s">
        <v>1043</v>
      </c>
      <c r="E60" s="6" t="s">
        <v>43</v>
      </c>
      <c r="F60" s="19">
        <v>15242793</v>
      </c>
      <c r="G60" s="24">
        <v>22227.040000000001</v>
      </c>
      <c r="H60" s="24">
        <v>0.44</v>
      </c>
      <c r="I60" s="31"/>
      <c r="J60" s="31"/>
      <c r="K60" s="35"/>
    </row>
    <row r="61" spans="2:11" x14ac:dyDescent="0.3">
      <c r="B61" s="8" t="s">
        <v>424</v>
      </c>
      <c r="C61" s="57" t="s">
        <v>425</v>
      </c>
      <c r="D61" s="54" t="s">
        <v>426</v>
      </c>
      <c r="E61" s="6" t="s">
        <v>116</v>
      </c>
      <c r="F61" s="19">
        <v>995000</v>
      </c>
      <c r="G61" s="24">
        <v>20989.53</v>
      </c>
      <c r="H61" s="24">
        <v>0.42</v>
      </c>
      <c r="I61" s="31"/>
      <c r="J61" s="31"/>
      <c r="K61" s="35"/>
    </row>
    <row r="62" spans="2:11" x14ac:dyDescent="0.3">
      <c r="B62" s="8" t="s">
        <v>471</v>
      </c>
      <c r="C62" s="57" t="s">
        <v>472</v>
      </c>
      <c r="D62" s="54" t="s">
        <v>473</v>
      </c>
      <c r="E62" s="6" t="s">
        <v>43</v>
      </c>
      <c r="F62" s="19">
        <v>33102195</v>
      </c>
      <c r="G62" s="24">
        <v>20851.07</v>
      </c>
      <c r="H62" s="24">
        <v>0.42</v>
      </c>
      <c r="I62" s="31"/>
      <c r="J62" s="31"/>
      <c r="K62" s="35"/>
    </row>
    <row r="63" spans="2:11" x14ac:dyDescent="0.3">
      <c r="B63" s="8" t="s">
        <v>1044</v>
      </c>
      <c r="C63" s="57" t="s">
        <v>1045</v>
      </c>
      <c r="D63" s="54" t="s">
        <v>1046</v>
      </c>
      <c r="E63" s="6" t="s">
        <v>142</v>
      </c>
      <c r="F63" s="19">
        <v>7189147</v>
      </c>
      <c r="G63" s="24">
        <v>20729.91</v>
      </c>
      <c r="H63" s="24">
        <v>0.41</v>
      </c>
      <c r="I63" s="31"/>
      <c r="J63" s="31"/>
      <c r="K63" s="35"/>
    </row>
    <row r="64" spans="2:11" x14ac:dyDescent="0.3">
      <c r="B64" s="8" t="s">
        <v>316</v>
      </c>
      <c r="C64" s="57" t="s">
        <v>317</v>
      </c>
      <c r="D64" s="54" t="s">
        <v>318</v>
      </c>
      <c r="E64" s="6" t="s">
        <v>57</v>
      </c>
      <c r="F64" s="19">
        <v>1805754</v>
      </c>
      <c r="G64" s="24">
        <v>18034.07</v>
      </c>
      <c r="H64" s="24">
        <v>0.36</v>
      </c>
      <c r="I64" s="31"/>
      <c r="J64" s="31"/>
      <c r="K64" s="35"/>
    </row>
    <row r="65" spans="2:11" x14ac:dyDescent="0.3">
      <c r="B65" s="8" t="s">
        <v>1047</v>
      </c>
      <c r="C65" s="57" t="s">
        <v>1048</v>
      </c>
      <c r="D65" s="54" t="s">
        <v>1049</v>
      </c>
      <c r="E65" s="6" t="s">
        <v>128</v>
      </c>
      <c r="F65" s="19">
        <v>1886132</v>
      </c>
      <c r="G65" s="24">
        <v>17774.91</v>
      </c>
      <c r="H65" s="24">
        <v>0.36</v>
      </c>
      <c r="I65" s="31"/>
      <c r="J65" s="31"/>
      <c r="K65" s="35"/>
    </row>
    <row r="66" spans="2:11" x14ac:dyDescent="0.3">
      <c r="B66" s="8" t="s">
        <v>218</v>
      </c>
      <c r="C66" s="57" t="s">
        <v>219</v>
      </c>
      <c r="D66" s="54" t="s">
        <v>220</v>
      </c>
      <c r="E66" s="6" t="s">
        <v>221</v>
      </c>
      <c r="F66" s="19">
        <v>648536</v>
      </c>
      <c r="G66" s="24">
        <v>17330.18</v>
      </c>
      <c r="H66" s="24">
        <v>0.35</v>
      </c>
      <c r="I66" s="31"/>
      <c r="J66" s="31"/>
      <c r="K66" s="35"/>
    </row>
    <row r="67" spans="2:11" x14ac:dyDescent="0.3">
      <c r="B67" s="8" t="s">
        <v>349</v>
      </c>
      <c r="C67" s="57" t="s">
        <v>350</v>
      </c>
      <c r="D67" s="54" t="s">
        <v>351</v>
      </c>
      <c r="E67" s="6" t="s">
        <v>43</v>
      </c>
      <c r="F67" s="19">
        <v>11926429</v>
      </c>
      <c r="G67" s="24">
        <v>17156.169999999998</v>
      </c>
      <c r="H67" s="24">
        <v>0.34</v>
      </c>
      <c r="I67" s="31"/>
      <c r="J67" s="31"/>
      <c r="K67" s="35"/>
    </row>
    <row r="68" spans="2:11" x14ac:dyDescent="0.3">
      <c r="B68" s="8" t="s">
        <v>304</v>
      </c>
      <c r="C68" s="57" t="s">
        <v>305</v>
      </c>
      <c r="D68" s="54" t="s">
        <v>306</v>
      </c>
      <c r="E68" s="6" t="s">
        <v>213</v>
      </c>
      <c r="F68" s="19">
        <v>10333817</v>
      </c>
      <c r="G68" s="24">
        <v>15189.68</v>
      </c>
      <c r="H68" s="24">
        <v>0.3</v>
      </c>
      <c r="I68" s="31"/>
      <c r="J68" s="31"/>
      <c r="K68" s="35"/>
    </row>
    <row r="69" spans="2:11" x14ac:dyDescent="0.3">
      <c r="B69" s="8" t="s">
        <v>1050</v>
      </c>
      <c r="C69" s="57" t="s">
        <v>1051</v>
      </c>
      <c r="D69" s="54" t="s">
        <v>1052</v>
      </c>
      <c r="E69" s="6" t="s">
        <v>221</v>
      </c>
      <c r="F69" s="19">
        <v>11172975</v>
      </c>
      <c r="G69" s="24">
        <v>14996.37</v>
      </c>
      <c r="H69" s="24">
        <v>0.3</v>
      </c>
      <c r="I69" s="31"/>
      <c r="J69" s="31"/>
      <c r="K69" s="35"/>
    </row>
    <row r="70" spans="2:11" x14ac:dyDescent="0.3">
      <c r="B70" s="8" t="s">
        <v>361</v>
      </c>
      <c r="C70" s="57" t="s">
        <v>362</v>
      </c>
      <c r="D70" s="54" t="s">
        <v>363</v>
      </c>
      <c r="E70" s="6" t="s">
        <v>104</v>
      </c>
      <c r="F70" s="19">
        <v>1248272</v>
      </c>
      <c r="G70" s="24">
        <v>14782.04</v>
      </c>
      <c r="H70" s="24">
        <v>0.3</v>
      </c>
      <c r="I70" s="31"/>
      <c r="J70" s="31"/>
      <c r="K70" s="35"/>
    </row>
    <row r="71" spans="2:11" x14ac:dyDescent="0.3">
      <c r="B71" s="8" t="s">
        <v>264</v>
      </c>
      <c r="C71" s="57" t="s">
        <v>265</v>
      </c>
      <c r="D71" s="54" t="s">
        <v>266</v>
      </c>
      <c r="E71" s="6" t="s">
        <v>116</v>
      </c>
      <c r="F71" s="19">
        <v>813026</v>
      </c>
      <c r="G71" s="24">
        <v>14000.31</v>
      </c>
      <c r="H71" s="24">
        <v>0.28000000000000003</v>
      </c>
      <c r="I71" s="31"/>
      <c r="J71" s="31"/>
      <c r="K71" s="35"/>
    </row>
    <row r="72" spans="2:11" x14ac:dyDescent="0.3">
      <c r="B72" s="8" t="s">
        <v>1053</v>
      </c>
      <c r="C72" s="57" t="s">
        <v>1054</v>
      </c>
      <c r="D72" s="54" t="s">
        <v>1055</v>
      </c>
      <c r="E72" s="6" t="s">
        <v>176</v>
      </c>
      <c r="F72" s="19">
        <v>114711</v>
      </c>
      <c r="G72" s="24">
        <v>13941.97</v>
      </c>
      <c r="H72" s="24">
        <v>0.28000000000000003</v>
      </c>
      <c r="I72" s="31"/>
      <c r="J72" s="31"/>
      <c r="K72" s="35"/>
    </row>
    <row r="73" spans="2:11" x14ac:dyDescent="0.3">
      <c r="B73" s="8" t="s">
        <v>474</v>
      </c>
      <c r="C73" s="57" t="s">
        <v>475</v>
      </c>
      <c r="D73" s="54" t="s">
        <v>476</v>
      </c>
      <c r="E73" s="6" t="s">
        <v>71</v>
      </c>
      <c r="F73" s="19">
        <v>9594645</v>
      </c>
      <c r="G73" s="24">
        <v>13042.96</v>
      </c>
      <c r="H73" s="24">
        <v>0.26</v>
      </c>
      <c r="I73" s="31"/>
      <c r="J73" s="31"/>
      <c r="K73" s="35"/>
    </row>
    <row r="74" spans="2:11" x14ac:dyDescent="0.3">
      <c r="B74" s="8" t="s">
        <v>465</v>
      </c>
      <c r="C74" s="57" t="s">
        <v>466</v>
      </c>
      <c r="D74" s="54" t="s">
        <v>467</v>
      </c>
      <c r="E74" s="6" t="s">
        <v>120</v>
      </c>
      <c r="F74" s="19">
        <v>796647</v>
      </c>
      <c r="G74" s="24">
        <v>12460.36</v>
      </c>
      <c r="H74" s="24">
        <v>0.25</v>
      </c>
      <c r="I74" s="31"/>
      <c r="J74" s="31"/>
      <c r="K74" s="35"/>
    </row>
    <row r="75" spans="2:11" x14ac:dyDescent="0.3">
      <c r="B75" s="8" t="s">
        <v>117</v>
      </c>
      <c r="C75" s="57" t="s">
        <v>118</v>
      </c>
      <c r="D75" s="54" t="s">
        <v>119</v>
      </c>
      <c r="E75" s="6" t="s">
        <v>120</v>
      </c>
      <c r="F75" s="19">
        <v>362333</v>
      </c>
      <c r="G75" s="24">
        <v>10881.22</v>
      </c>
      <c r="H75" s="24">
        <v>0.22</v>
      </c>
      <c r="I75" s="31"/>
      <c r="J75" s="31"/>
      <c r="K75" s="35"/>
    </row>
    <row r="76" spans="2:11" x14ac:dyDescent="0.3">
      <c r="B76" s="8" t="s">
        <v>241</v>
      </c>
      <c r="C76" s="57" t="s">
        <v>242</v>
      </c>
      <c r="D76" s="54" t="s">
        <v>243</v>
      </c>
      <c r="E76" s="6" t="s">
        <v>116</v>
      </c>
      <c r="F76" s="19">
        <v>895600</v>
      </c>
      <c r="G76" s="24">
        <v>10594.95</v>
      </c>
      <c r="H76" s="24">
        <v>0.21</v>
      </c>
      <c r="I76" s="31"/>
      <c r="J76" s="31"/>
      <c r="K76" s="35"/>
    </row>
    <row r="77" spans="2:11" x14ac:dyDescent="0.3">
      <c r="B77" s="8" t="s">
        <v>517</v>
      </c>
      <c r="C77" s="57" t="s">
        <v>518</v>
      </c>
      <c r="D77" s="54" t="s">
        <v>519</v>
      </c>
      <c r="E77" s="6" t="s">
        <v>116</v>
      </c>
      <c r="F77" s="19">
        <v>251576</v>
      </c>
      <c r="G77" s="24">
        <v>10282.41</v>
      </c>
      <c r="H77" s="24">
        <v>0.21</v>
      </c>
      <c r="I77" s="31"/>
      <c r="J77" s="31"/>
      <c r="K77" s="35"/>
    </row>
    <row r="78" spans="2:11" x14ac:dyDescent="0.3">
      <c r="B78" s="8" t="s">
        <v>1056</v>
      </c>
      <c r="C78" s="57" t="s">
        <v>1057</v>
      </c>
      <c r="D78" s="54" t="s">
        <v>1058</v>
      </c>
      <c r="E78" s="6" t="s">
        <v>120</v>
      </c>
      <c r="F78" s="19">
        <v>116363</v>
      </c>
      <c r="G78" s="24">
        <v>9072.82</v>
      </c>
      <c r="H78" s="24">
        <v>0.18</v>
      </c>
      <c r="I78" s="31"/>
      <c r="J78" s="31"/>
      <c r="K78" s="35"/>
    </row>
    <row r="79" spans="2:11" x14ac:dyDescent="0.3">
      <c r="B79" s="8" t="s">
        <v>895</v>
      </c>
      <c r="C79" s="57" t="s">
        <v>896</v>
      </c>
      <c r="D79" s="54" t="s">
        <v>897</v>
      </c>
      <c r="E79" s="6" t="s">
        <v>75</v>
      </c>
      <c r="F79" s="19">
        <v>2706470</v>
      </c>
      <c r="G79" s="24">
        <v>8877.2199999999993</v>
      </c>
      <c r="H79" s="24">
        <v>0.18</v>
      </c>
      <c r="I79" s="31"/>
      <c r="J79" s="31"/>
      <c r="K79" s="35"/>
    </row>
    <row r="80" spans="2:11" x14ac:dyDescent="0.3">
      <c r="B80" s="8" t="s">
        <v>319</v>
      </c>
      <c r="C80" s="57" t="s">
        <v>320</v>
      </c>
      <c r="D80" s="54" t="s">
        <v>321</v>
      </c>
      <c r="E80" s="6" t="s">
        <v>120</v>
      </c>
      <c r="F80" s="19">
        <v>229555</v>
      </c>
      <c r="G80" s="24">
        <v>8027.54</v>
      </c>
      <c r="H80" s="24">
        <v>0.16</v>
      </c>
      <c r="I80" s="31"/>
      <c r="J80" s="31"/>
      <c r="K80" s="35"/>
    </row>
    <row r="81" spans="2:11" x14ac:dyDescent="0.3">
      <c r="B81" s="8" t="s">
        <v>1059</v>
      </c>
      <c r="C81" s="57" t="s">
        <v>1060</v>
      </c>
      <c r="D81" s="54" t="s">
        <v>1061</v>
      </c>
      <c r="E81" s="6" t="s">
        <v>120</v>
      </c>
      <c r="F81" s="19">
        <v>898953</v>
      </c>
      <c r="G81" s="24">
        <v>7694.14</v>
      </c>
      <c r="H81" s="24">
        <v>0.15</v>
      </c>
      <c r="I81" s="31"/>
      <c r="J81" s="31"/>
      <c r="K81" s="35"/>
    </row>
    <row r="82" spans="2:11" x14ac:dyDescent="0.3">
      <c r="B82" s="8" t="s">
        <v>1062</v>
      </c>
      <c r="C82" s="57" t="s">
        <v>1063</v>
      </c>
      <c r="D82" s="54" t="s">
        <v>1064</v>
      </c>
      <c r="E82" s="6" t="s">
        <v>215</v>
      </c>
      <c r="F82" s="19">
        <v>9934596</v>
      </c>
      <c r="G82" s="24">
        <v>5926.98</v>
      </c>
      <c r="H82" s="24">
        <v>0.12</v>
      </c>
      <c r="I82" s="31"/>
      <c r="J82" s="31"/>
      <c r="K82" s="35"/>
    </row>
    <row r="83" spans="2:11" x14ac:dyDescent="0.3">
      <c r="B83" s="8" t="s">
        <v>1065</v>
      </c>
      <c r="C83" s="57" t="s">
        <v>1066</v>
      </c>
      <c r="D83" s="54" t="s">
        <v>1067</v>
      </c>
      <c r="E83" s="6" t="s">
        <v>124</v>
      </c>
      <c r="F83" s="19">
        <v>518414</v>
      </c>
      <c r="G83" s="24">
        <v>5364.03</v>
      </c>
      <c r="H83" s="24">
        <v>0.11</v>
      </c>
      <c r="I83" s="31"/>
      <c r="J83" s="31"/>
      <c r="K83" s="35"/>
    </row>
    <row r="84" spans="2:11" x14ac:dyDescent="0.3">
      <c r="B84" s="8" t="s">
        <v>346</v>
      </c>
      <c r="C84" s="57" t="s">
        <v>347</v>
      </c>
      <c r="D84" s="54" t="s">
        <v>348</v>
      </c>
      <c r="E84" s="6" t="s">
        <v>146</v>
      </c>
      <c r="F84" s="19">
        <v>10586727</v>
      </c>
      <c r="G84" s="24">
        <v>5136.68</v>
      </c>
      <c r="H84" s="24">
        <v>0.1</v>
      </c>
      <c r="I84" s="31"/>
      <c r="J84" s="31"/>
      <c r="K84" s="35"/>
    </row>
    <row r="85" spans="2:11" x14ac:dyDescent="0.3">
      <c r="B85" s="8" t="s">
        <v>901</v>
      </c>
      <c r="C85" s="57" t="s">
        <v>902</v>
      </c>
      <c r="D85" s="54" t="s">
        <v>903</v>
      </c>
      <c r="E85" s="6" t="s">
        <v>270</v>
      </c>
      <c r="F85" s="19">
        <v>2036417</v>
      </c>
      <c r="G85" s="24">
        <v>4420.45</v>
      </c>
      <c r="H85" s="24">
        <v>0.09</v>
      </c>
      <c r="I85" s="31"/>
      <c r="J85" s="31"/>
      <c r="K85" s="35"/>
    </row>
    <row r="86" spans="2:11" x14ac:dyDescent="0.3">
      <c r="B86" s="8" t="s">
        <v>1068</v>
      </c>
      <c r="C86" s="57" t="s">
        <v>1069</v>
      </c>
      <c r="D86" s="54" t="s">
        <v>1070</v>
      </c>
      <c r="E86" s="6" t="s">
        <v>146</v>
      </c>
      <c r="F86" s="19">
        <v>200000</v>
      </c>
      <c r="G86" s="24">
        <v>3765</v>
      </c>
      <c r="H86" s="24">
        <v>0.08</v>
      </c>
      <c r="I86" s="31"/>
      <c r="J86" s="31"/>
      <c r="K86" s="35"/>
    </row>
    <row r="87" spans="2:11" x14ac:dyDescent="0.3">
      <c r="B87" s="8" t="s">
        <v>1071</v>
      </c>
      <c r="C87" s="57" t="s">
        <v>1072</v>
      </c>
      <c r="D87" s="54" t="s">
        <v>1073</v>
      </c>
      <c r="E87" s="6" t="s">
        <v>75</v>
      </c>
      <c r="F87" s="19">
        <v>1350179</v>
      </c>
      <c r="G87" s="24">
        <v>3623.88</v>
      </c>
      <c r="H87" s="24">
        <v>7.0000000000000007E-2</v>
      </c>
      <c r="I87" s="31"/>
      <c r="J87" s="31"/>
      <c r="K87" s="35"/>
    </row>
    <row r="88" spans="2:11" x14ac:dyDescent="0.3">
      <c r="B88" s="8" t="s">
        <v>520</v>
      </c>
      <c r="C88" s="57" t="s">
        <v>521</v>
      </c>
      <c r="D88" s="54" t="s">
        <v>522</v>
      </c>
      <c r="E88" s="6" t="s">
        <v>90</v>
      </c>
      <c r="F88" s="19">
        <v>371779</v>
      </c>
      <c r="G88" s="24">
        <v>2846.15</v>
      </c>
      <c r="H88" s="24">
        <v>0.06</v>
      </c>
      <c r="I88" s="31"/>
      <c r="J88" s="31"/>
      <c r="K88" s="35"/>
    </row>
    <row r="89" spans="2:11" x14ac:dyDescent="0.3">
      <c r="B89" s="8" t="s">
        <v>258</v>
      </c>
      <c r="C89" s="57" t="s">
        <v>259</v>
      </c>
      <c r="D89" s="54" t="s">
        <v>260</v>
      </c>
      <c r="E89" s="6" t="s">
        <v>221</v>
      </c>
      <c r="F89" s="19">
        <v>66349</v>
      </c>
      <c r="G89" s="24">
        <v>1765.61</v>
      </c>
      <c r="H89" s="24">
        <v>0.04</v>
      </c>
      <c r="I89" s="31"/>
      <c r="J89" s="31"/>
      <c r="K89" s="35"/>
    </row>
    <row r="90" spans="2:11" x14ac:dyDescent="0.3">
      <c r="B90" s="8" t="s">
        <v>1074</v>
      </c>
      <c r="C90" s="57" t="s">
        <v>1075</v>
      </c>
      <c r="D90" s="54" t="s">
        <v>1076</v>
      </c>
      <c r="E90" s="6" t="s">
        <v>213</v>
      </c>
      <c r="F90" s="19">
        <v>2606407</v>
      </c>
      <c r="G90" s="24">
        <v>1153.3399999999999</v>
      </c>
      <c r="H90" s="24">
        <v>0.02</v>
      </c>
      <c r="I90" s="31"/>
      <c r="J90" s="31"/>
      <c r="K90" s="35"/>
    </row>
    <row r="91" spans="2:11" x14ac:dyDescent="0.3">
      <c r="C91" s="58" t="s">
        <v>188</v>
      </c>
      <c r="D91" s="54"/>
      <c r="E91" s="6"/>
      <c r="F91" s="19"/>
      <c r="G91" s="25">
        <v>3931053.63</v>
      </c>
      <c r="H91" s="25">
        <v>78.680000000000007</v>
      </c>
      <c r="I91" s="31"/>
      <c r="J91" s="31"/>
      <c r="K91" s="35"/>
    </row>
    <row r="92" spans="2:11" x14ac:dyDescent="0.3">
      <c r="C92" s="57"/>
      <c r="D92" s="54"/>
      <c r="E92" s="6"/>
      <c r="F92" s="19"/>
      <c r="G92" s="24"/>
      <c r="H92" s="24"/>
      <c r="I92" s="31"/>
      <c r="J92" s="31"/>
      <c r="K92" s="35"/>
    </row>
    <row r="93" spans="2:11" x14ac:dyDescent="0.3">
      <c r="C93" s="58" t="s">
        <v>3</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9" t="s">
        <v>4</v>
      </c>
      <c r="D95" s="54"/>
      <c r="E95" s="6"/>
      <c r="F95" s="19"/>
      <c r="G95" s="24"/>
      <c r="H95" s="24"/>
      <c r="I95" s="31"/>
      <c r="J95" s="31"/>
      <c r="K95" s="35"/>
    </row>
    <row r="96" spans="2:11" x14ac:dyDescent="0.3">
      <c r="B96" s="8" t="s">
        <v>398</v>
      </c>
      <c r="C96" s="57" t="s">
        <v>399</v>
      </c>
      <c r="D96" s="54" t="s">
        <v>400</v>
      </c>
      <c r="E96" s="6" t="s">
        <v>135</v>
      </c>
      <c r="F96" s="19">
        <v>454663</v>
      </c>
      <c r="G96" s="24">
        <v>83761.509999999995</v>
      </c>
      <c r="H96" s="24">
        <v>1.68</v>
      </c>
      <c r="I96" s="31"/>
      <c r="J96" s="31"/>
      <c r="K96" s="35"/>
    </row>
    <row r="97" spans="1:11" x14ac:dyDescent="0.3">
      <c r="B97" s="8" t="s">
        <v>964</v>
      </c>
      <c r="C97" s="57" t="s">
        <v>965</v>
      </c>
      <c r="D97" s="54" t="s">
        <v>966</v>
      </c>
      <c r="E97" s="6" t="s">
        <v>135</v>
      </c>
      <c r="F97" s="19">
        <v>1079430</v>
      </c>
      <c r="G97" s="24">
        <v>80561.570000000007</v>
      </c>
      <c r="H97" s="24">
        <v>1.61</v>
      </c>
      <c r="I97" s="31"/>
      <c r="J97" s="31"/>
      <c r="K97" s="35"/>
    </row>
    <row r="98" spans="1:11" x14ac:dyDescent="0.3">
      <c r="C98" s="58" t="s">
        <v>188</v>
      </c>
      <c r="D98" s="54"/>
      <c r="E98" s="6"/>
      <c r="F98" s="19"/>
      <c r="G98" s="25">
        <v>164323.07999999999</v>
      </c>
      <c r="H98" s="25">
        <v>3.29</v>
      </c>
      <c r="I98" s="31"/>
      <c r="J98" s="31"/>
      <c r="K98" s="35"/>
    </row>
    <row r="99" spans="1:11" x14ac:dyDescent="0.3">
      <c r="C99" s="57"/>
      <c r="D99" s="54"/>
      <c r="E99" s="6"/>
      <c r="F99" s="19"/>
      <c r="G99" s="24"/>
      <c r="H99" s="24"/>
      <c r="I99" s="31"/>
      <c r="J99" s="31"/>
      <c r="K99" s="35"/>
    </row>
    <row r="100" spans="1:11" x14ac:dyDescent="0.3">
      <c r="C100" s="59" t="s">
        <v>5162</v>
      </c>
      <c r="D100" s="54"/>
      <c r="E100" s="6"/>
      <c r="F100" s="19"/>
      <c r="G100" s="24"/>
      <c r="H100" s="24"/>
      <c r="I100" s="31"/>
      <c r="J100" s="31"/>
      <c r="K100" s="35"/>
    </row>
    <row r="101" spans="1:11" x14ac:dyDescent="0.3">
      <c r="B101" s="8" t="s">
        <v>655</v>
      </c>
      <c r="C101" s="57" t="s">
        <v>656</v>
      </c>
      <c r="D101" s="54" t="s">
        <v>657</v>
      </c>
      <c r="E101" s="6" t="s">
        <v>142</v>
      </c>
      <c r="F101" s="19">
        <v>10516950</v>
      </c>
      <c r="G101" s="24">
        <v>45782.39</v>
      </c>
      <c r="H101" s="24">
        <v>0.92</v>
      </c>
      <c r="I101" s="31"/>
      <c r="J101" s="31"/>
      <c r="K101" s="35"/>
    </row>
    <row r="102" spans="1:11" x14ac:dyDescent="0.3">
      <c r="C102" s="58" t="s">
        <v>188</v>
      </c>
      <c r="D102" s="54"/>
      <c r="E102" s="6"/>
      <c r="F102" s="19"/>
      <c r="G102" s="25">
        <v>45782.39</v>
      </c>
      <c r="H102" s="25">
        <v>0.92</v>
      </c>
      <c r="I102" s="31"/>
      <c r="J102" s="31"/>
      <c r="K102" s="35"/>
    </row>
    <row r="103" spans="1:11" x14ac:dyDescent="0.3">
      <c r="C103" s="57"/>
      <c r="D103" s="54"/>
      <c r="E103" s="6"/>
      <c r="F103" s="19"/>
      <c r="G103" s="24"/>
      <c r="H103" s="24"/>
      <c r="I103" s="31"/>
      <c r="J103" s="31"/>
      <c r="K103" s="35"/>
    </row>
    <row r="104" spans="1:11" x14ac:dyDescent="0.3">
      <c r="A104" s="10"/>
      <c r="B104" s="28"/>
      <c r="C104" s="58" t="s">
        <v>5</v>
      </c>
      <c r="D104" s="54"/>
      <c r="E104" s="6"/>
      <c r="F104" s="19"/>
      <c r="G104" s="24"/>
      <c r="H104" s="24"/>
      <c r="I104" s="31"/>
      <c r="J104" s="31"/>
      <c r="K104" s="35"/>
    </row>
    <row r="105" spans="1:11" x14ac:dyDescent="0.3">
      <c r="C105" s="59" t="s">
        <v>6</v>
      </c>
      <c r="D105" s="54"/>
      <c r="E105" s="6"/>
      <c r="F105" s="19"/>
      <c r="G105" s="24"/>
      <c r="H105" s="24"/>
      <c r="I105" s="31"/>
      <c r="J105" s="31"/>
      <c r="K105" s="35"/>
    </row>
    <row r="106" spans="1:11" x14ac:dyDescent="0.3">
      <c r="B106" s="8" t="s">
        <v>1077</v>
      </c>
      <c r="C106" s="57" t="s">
        <v>1078</v>
      </c>
      <c r="D106" s="54" t="s">
        <v>1079</v>
      </c>
      <c r="E106" s="6" t="s">
        <v>666</v>
      </c>
      <c r="F106" s="19">
        <v>33500</v>
      </c>
      <c r="G106" s="24">
        <v>33933.019999999997</v>
      </c>
      <c r="H106" s="24">
        <v>0.68</v>
      </c>
      <c r="I106" s="31">
        <v>6.8087999999999997</v>
      </c>
      <c r="J106" s="31"/>
      <c r="K106" s="35" t="s">
        <v>662</v>
      </c>
    </row>
    <row r="107" spans="1:11" x14ac:dyDescent="0.3">
      <c r="B107" s="8" t="s">
        <v>1080</v>
      </c>
      <c r="C107" s="57" t="s">
        <v>1078</v>
      </c>
      <c r="D107" s="54" t="s">
        <v>1081</v>
      </c>
      <c r="E107" s="6" t="s">
        <v>666</v>
      </c>
      <c r="F107" s="19">
        <v>27500</v>
      </c>
      <c r="G107" s="24">
        <v>27854.12</v>
      </c>
      <c r="H107" s="24">
        <v>0.56000000000000005</v>
      </c>
      <c r="I107" s="31">
        <v>6.8087</v>
      </c>
      <c r="J107" s="31"/>
      <c r="K107" s="35" t="s">
        <v>662</v>
      </c>
    </row>
    <row r="108" spans="1:11" x14ac:dyDescent="0.3">
      <c r="B108" s="8" t="s">
        <v>1082</v>
      </c>
      <c r="C108" s="57" t="s">
        <v>710</v>
      </c>
      <c r="D108" s="54" t="s">
        <v>1083</v>
      </c>
      <c r="E108" s="6" t="s">
        <v>712</v>
      </c>
      <c r="F108" s="19">
        <v>16500</v>
      </c>
      <c r="G108" s="24">
        <v>16722.3</v>
      </c>
      <c r="H108" s="24">
        <v>0.33</v>
      </c>
      <c r="I108" s="31">
        <v>6.8250000000000002</v>
      </c>
      <c r="J108" s="31"/>
      <c r="K108" s="35" t="s">
        <v>662</v>
      </c>
    </row>
    <row r="109" spans="1:11" x14ac:dyDescent="0.3">
      <c r="B109" s="8" t="s">
        <v>1084</v>
      </c>
      <c r="C109" s="57" t="s">
        <v>710</v>
      </c>
      <c r="D109" s="54" t="s">
        <v>1085</v>
      </c>
      <c r="E109" s="6" t="s">
        <v>712</v>
      </c>
      <c r="F109" s="19">
        <v>13000</v>
      </c>
      <c r="G109" s="24">
        <v>13139.75</v>
      </c>
      <c r="H109" s="24">
        <v>0.26</v>
      </c>
      <c r="I109" s="31">
        <v>6.8</v>
      </c>
      <c r="J109" s="31"/>
      <c r="K109" s="35"/>
    </row>
    <row r="110" spans="1:11" x14ac:dyDescent="0.3">
      <c r="C110" s="58" t="s">
        <v>188</v>
      </c>
      <c r="D110" s="54"/>
      <c r="E110" s="6"/>
      <c r="F110" s="19"/>
      <c r="G110" s="25">
        <v>91649.19</v>
      </c>
      <c r="H110" s="25">
        <v>1.83</v>
      </c>
      <c r="I110" s="31"/>
      <c r="J110" s="31"/>
      <c r="K110" s="35"/>
    </row>
    <row r="111" spans="1:11" x14ac:dyDescent="0.3">
      <c r="C111" s="57"/>
      <c r="D111" s="54"/>
      <c r="E111" s="6"/>
      <c r="F111" s="19"/>
      <c r="G111" s="24"/>
      <c r="H111" s="24"/>
      <c r="I111" s="31"/>
      <c r="J111" s="31"/>
      <c r="K111" s="35"/>
    </row>
    <row r="112" spans="1:11" x14ac:dyDescent="0.3">
      <c r="C112" s="58" t="s">
        <v>7</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C114" s="58" t="s">
        <v>8</v>
      </c>
      <c r="D114" s="54"/>
      <c r="E114" s="6"/>
      <c r="F114" s="19"/>
      <c r="G114" s="24" t="s">
        <v>2</v>
      </c>
      <c r="H114" s="24" t="s">
        <v>2</v>
      </c>
      <c r="I114" s="31"/>
      <c r="J114" s="31"/>
      <c r="K114" s="35"/>
    </row>
    <row r="115" spans="1:11" x14ac:dyDescent="0.3">
      <c r="C115" s="57"/>
      <c r="D115" s="54"/>
      <c r="E115" s="6"/>
      <c r="F115" s="19"/>
      <c r="G115" s="24"/>
      <c r="H115" s="24"/>
      <c r="I115" s="31"/>
      <c r="J115" s="31"/>
      <c r="K115" s="35"/>
    </row>
    <row r="116" spans="1:11" x14ac:dyDescent="0.3">
      <c r="C116" s="58" t="s">
        <v>9</v>
      </c>
      <c r="D116" s="54"/>
      <c r="E116" s="6"/>
      <c r="F116" s="19"/>
      <c r="G116" s="24" t="s">
        <v>2</v>
      </c>
      <c r="H116" s="24" t="s">
        <v>2</v>
      </c>
      <c r="I116" s="31"/>
      <c r="J116" s="31"/>
      <c r="K116" s="35"/>
    </row>
    <row r="117" spans="1:11" x14ac:dyDescent="0.3">
      <c r="C117" s="57"/>
      <c r="D117" s="54"/>
      <c r="E117" s="6"/>
      <c r="F117" s="19"/>
      <c r="G117" s="24"/>
      <c r="H117" s="24"/>
      <c r="I117" s="31"/>
      <c r="J117" s="31"/>
      <c r="K117" s="35"/>
    </row>
    <row r="118" spans="1:11" x14ac:dyDescent="0.3">
      <c r="C118" s="58" t="s">
        <v>10</v>
      </c>
      <c r="D118" s="54"/>
      <c r="E118" s="6"/>
      <c r="F118" s="19"/>
      <c r="G118" s="24" t="s">
        <v>2</v>
      </c>
      <c r="H118" s="24" t="s">
        <v>2</v>
      </c>
      <c r="I118" s="31"/>
      <c r="J118" s="31"/>
      <c r="K118" s="35"/>
    </row>
    <row r="119" spans="1:11" x14ac:dyDescent="0.3">
      <c r="C119" s="57"/>
      <c r="D119" s="54"/>
      <c r="E119" s="6"/>
      <c r="F119" s="19"/>
      <c r="G119" s="24"/>
      <c r="H119" s="24"/>
      <c r="I119" s="31"/>
      <c r="J119" s="31"/>
      <c r="K119" s="35"/>
    </row>
    <row r="120" spans="1:11" x14ac:dyDescent="0.3">
      <c r="A120" s="10"/>
      <c r="B120" s="28"/>
      <c r="C120" s="58" t="s">
        <v>11</v>
      </c>
      <c r="D120" s="54"/>
      <c r="E120" s="6"/>
      <c r="F120" s="19"/>
      <c r="G120" s="24"/>
      <c r="H120" s="24"/>
      <c r="I120" s="31"/>
      <c r="J120" s="31"/>
      <c r="K120" s="35"/>
    </row>
    <row r="121" spans="1:11" x14ac:dyDescent="0.3">
      <c r="A121" s="28"/>
      <c r="B121" s="28"/>
      <c r="C121" s="58" t="s">
        <v>13</v>
      </c>
      <c r="D121" s="54"/>
      <c r="E121" s="6"/>
      <c r="F121" s="19"/>
      <c r="G121" s="24" t="s">
        <v>2</v>
      </c>
      <c r="H121" s="24" t="s">
        <v>2</v>
      </c>
      <c r="I121" s="31"/>
      <c r="J121" s="31"/>
      <c r="K121" s="35"/>
    </row>
    <row r="122" spans="1:11" x14ac:dyDescent="0.3">
      <c r="A122" s="28"/>
      <c r="B122" s="28"/>
      <c r="C122" s="58"/>
      <c r="D122" s="54"/>
      <c r="E122" s="6"/>
      <c r="F122" s="19"/>
      <c r="G122" s="24"/>
      <c r="H122" s="24"/>
      <c r="I122" s="31"/>
      <c r="J122" s="31"/>
      <c r="K122" s="35"/>
    </row>
    <row r="123" spans="1:11" x14ac:dyDescent="0.3">
      <c r="A123" s="28"/>
      <c r="B123" s="28"/>
      <c r="C123" s="58" t="s">
        <v>14</v>
      </c>
      <c r="D123" s="54"/>
      <c r="E123" s="6"/>
      <c r="F123" s="19"/>
      <c r="G123" s="24" t="s">
        <v>2</v>
      </c>
      <c r="H123" s="24" t="s">
        <v>2</v>
      </c>
      <c r="I123" s="31"/>
      <c r="J123" s="31"/>
      <c r="K123" s="35"/>
    </row>
    <row r="124" spans="1:11" x14ac:dyDescent="0.3">
      <c r="A124" s="28"/>
      <c r="B124" s="28"/>
      <c r="C124" s="58"/>
      <c r="D124" s="54"/>
      <c r="E124" s="6"/>
      <c r="F124" s="19"/>
      <c r="G124" s="24"/>
      <c r="H124" s="24"/>
      <c r="I124" s="31"/>
      <c r="J124" s="31"/>
      <c r="K124" s="35"/>
    </row>
    <row r="125" spans="1:11" x14ac:dyDescent="0.3">
      <c r="C125" s="59" t="s">
        <v>15</v>
      </c>
      <c r="D125" s="54"/>
      <c r="E125" s="6"/>
      <c r="F125" s="19"/>
      <c r="G125" s="24"/>
      <c r="H125" s="24"/>
      <c r="I125" s="31"/>
      <c r="J125" s="31"/>
      <c r="K125" s="35"/>
    </row>
    <row r="126" spans="1:11" x14ac:dyDescent="0.3">
      <c r="B126" s="8" t="s">
        <v>1086</v>
      </c>
      <c r="C126" s="57" t="s">
        <v>1087</v>
      </c>
      <c r="D126" s="54" t="s">
        <v>1088</v>
      </c>
      <c r="E126" s="6" t="s">
        <v>202</v>
      </c>
      <c r="F126" s="19">
        <v>50000000</v>
      </c>
      <c r="G126" s="24">
        <v>49414.35</v>
      </c>
      <c r="H126" s="24">
        <v>0.99</v>
      </c>
      <c r="I126" s="31">
        <v>5.1498999999999997</v>
      </c>
      <c r="J126" s="31"/>
      <c r="K126" s="35"/>
    </row>
    <row r="127" spans="1:11" x14ac:dyDescent="0.3">
      <c r="B127" s="8" t="s">
        <v>1089</v>
      </c>
      <c r="C127" s="57" t="s">
        <v>1090</v>
      </c>
      <c r="D127" s="54" t="s">
        <v>1091</v>
      </c>
      <c r="E127" s="6" t="s">
        <v>202</v>
      </c>
      <c r="F127" s="19">
        <v>30000000</v>
      </c>
      <c r="G127" s="24">
        <v>28761.42</v>
      </c>
      <c r="H127" s="24">
        <v>0.57999999999999996</v>
      </c>
      <c r="I127" s="31">
        <v>5.4767999999999999</v>
      </c>
      <c r="J127" s="31"/>
      <c r="K127" s="35"/>
    </row>
    <row r="128" spans="1:11" x14ac:dyDescent="0.3">
      <c r="B128" s="8" t="s">
        <v>1092</v>
      </c>
      <c r="C128" s="57" t="s">
        <v>1093</v>
      </c>
      <c r="D128" s="54" t="s">
        <v>1094</v>
      </c>
      <c r="E128" s="6" t="s">
        <v>202</v>
      </c>
      <c r="F128" s="19">
        <v>25000000</v>
      </c>
      <c r="G128" s="24">
        <v>24974.85</v>
      </c>
      <c r="H128" s="24">
        <v>0.5</v>
      </c>
      <c r="I128" s="31">
        <v>5.2508999999999997</v>
      </c>
      <c r="J128" s="31"/>
      <c r="K128" s="35"/>
    </row>
    <row r="129" spans="1:11" x14ac:dyDescent="0.3">
      <c r="B129" s="8" t="s">
        <v>1095</v>
      </c>
      <c r="C129" s="57" t="s">
        <v>1096</v>
      </c>
      <c r="D129" s="54" t="s">
        <v>1097</v>
      </c>
      <c r="E129" s="6" t="s">
        <v>202</v>
      </c>
      <c r="F129" s="19">
        <v>20000000</v>
      </c>
      <c r="G129" s="24">
        <v>19997.080000000002</v>
      </c>
      <c r="H129" s="24">
        <v>0.4</v>
      </c>
      <c r="I129" s="31">
        <v>5.3479999999999999</v>
      </c>
      <c r="J129" s="31"/>
      <c r="K129" s="35"/>
    </row>
    <row r="130" spans="1:11" x14ac:dyDescent="0.3">
      <c r="B130" s="8" t="s">
        <v>1098</v>
      </c>
      <c r="C130" s="57" t="s">
        <v>1099</v>
      </c>
      <c r="D130" s="54" t="s">
        <v>1100</v>
      </c>
      <c r="E130" s="6" t="s">
        <v>202</v>
      </c>
      <c r="F130" s="19">
        <v>20000000</v>
      </c>
      <c r="G130" s="24">
        <v>19193.62</v>
      </c>
      <c r="H130" s="24">
        <v>0.38</v>
      </c>
      <c r="I130" s="31">
        <v>5.4767999999999999</v>
      </c>
      <c r="J130" s="31"/>
      <c r="K130" s="35"/>
    </row>
    <row r="131" spans="1:11" x14ac:dyDescent="0.3">
      <c r="B131" s="8" t="s">
        <v>1101</v>
      </c>
      <c r="C131" s="57" t="s">
        <v>1102</v>
      </c>
      <c r="D131" s="54" t="s">
        <v>1103</v>
      </c>
      <c r="E131" s="6" t="s">
        <v>202</v>
      </c>
      <c r="F131" s="19">
        <v>10000000</v>
      </c>
      <c r="G131" s="24">
        <v>9880.7199999999993</v>
      </c>
      <c r="H131" s="24">
        <v>0.2</v>
      </c>
      <c r="I131" s="31">
        <v>5.1840999999999999</v>
      </c>
      <c r="J131" s="31"/>
      <c r="K131" s="35"/>
    </row>
    <row r="132" spans="1:11" x14ac:dyDescent="0.3">
      <c r="B132" s="8" t="s">
        <v>199</v>
      </c>
      <c r="C132" s="57" t="s">
        <v>200</v>
      </c>
      <c r="D132" s="54" t="s">
        <v>201</v>
      </c>
      <c r="E132" s="6" t="s">
        <v>202</v>
      </c>
      <c r="F132" s="19">
        <v>9000000</v>
      </c>
      <c r="G132" s="24">
        <v>8582.82</v>
      </c>
      <c r="H132" s="24">
        <v>0.17</v>
      </c>
      <c r="I132" s="31">
        <v>5.5096999999999996</v>
      </c>
      <c r="J132" s="31"/>
      <c r="K132" s="35"/>
    </row>
    <row r="133" spans="1:11" x14ac:dyDescent="0.3">
      <c r="C133" s="58" t="s">
        <v>188</v>
      </c>
      <c r="D133" s="54"/>
      <c r="E133" s="6"/>
      <c r="F133" s="19"/>
      <c r="G133" s="25">
        <v>160804.85999999999</v>
      </c>
      <c r="H133" s="25">
        <v>3.22</v>
      </c>
      <c r="I133" s="31"/>
      <c r="J133" s="31"/>
      <c r="K133" s="35"/>
    </row>
    <row r="134" spans="1:11" x14ac:dyDescent="0.3">
      <c r="C134" s="57"/>
      <c r="D134" s="54"/>
      <c r="E134" s="6"/>
      <c r="F134" s="19"/>
      <c r="G134" s="24"/>
      <c r="H134" s="24"/>
      <c r="I134" s="31"/>
      <c r="J134" s="31"/>
      <c r="K134" s="35"/>
    </row>
    <row r="135" spans="1:11" x14ac:dyDescent="0.3">
      <c r="C135" s="58" t="s">
        <v>16</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C137" s="58" t="s">
        <v>17</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A139" s="10"/>
      <c r="B139" s="28"/>
      <c r="C139" s="58" t="s">
        <v>18</v>
      </c>
      <c r="D139" s="54"/>
      <c r="E139" s="6"/>
      <c r="F139" s="19"/>
      <c r="G139" s="24"/>
      <c r="H139" s="24"/>
      <c r="I139" s="31"/>
      <c r="J139" s="31"/>
      <c r="K139" s="35"/>
    </row>
    <row r="140" spans="1:11" x14ac:dyDescent="0.3">
      <c r="A140" s="28"/>
      <c r="B140" s="28"/>
      <c r="C140" s="58" t="s">
        <v>19</v>
      </c>
      <c r="D140" s="54"/>
      <c r="E140" s="6"/>
      <c r="F140" s="19"/>
      <c r="G140" s="24" t="s">
        <v>2</v>
      </c>
      <c r="H140" s="24" t="s">
        <v>2</v>
      </c>
      <c r="I140" s="31"/>
      <c r="J140" s="31"/>
      <c r="K140" s="35"/>
    </row>
    <row r="141" spans="1:11" x14ac:dyDescent="0.3">
      <c r="A141" s="28"/>
      <c r="B141" s="28"/>
      <c r="C141" s="58"/>
      <c r="D141" s="54"/>
      <c r="E141" s="6"/>
      <c r="F141" s="19"/>
      <c r="G141" s="24"/>
      <c r="H141" s="24"/>
      <c r="I141" s="31"/>
      <c r="J141" s="31"/>
      <c r="K141" s="35"/>
    </row>
    <row r="142" spans="1:11" x14ac:dyDescent="0.3">
      <c r="A142" s="28"/>
      <c r="B142" s="28"/>
      <c r="C142" s="58" t="s">
        <v>20</v>
      </c>
      <c r="D142" s="54"/>
      <c r="E142" s="6"/>
      <c r="F142" s="19"/>
      <c r="G142" s="24" t="s">
        <v>2</v>
      </c>
      <c r="H142" s="24" t="s">
        <v>2</v>
      </c>
      <c r="I142" s="31"/>
      <c r="J142" s="31"/>
      <c r="K142" s="35"/>
    </row>
    <row r="143" spans="1:11" x14ac:dyDescent="0.3">
      <c r="A143" s="28"/>
      <c r="B143" s="28"/>
      <c r="C143" s="58"/>
      <c r="D143" s="54"/>
      <c r="E143" s="6"/>
      <c r="F143" s="19"/>
      <c r="G143" s="24"/>
      <c r="H143" s="24"/>
      <c r="I143" s="31"/>
      <c r="J143" s="31"/>
      <c r="K143" s="35"/>
    </row>
    <row r="144" spans="1:11" x14ac:dyDescent="0.3">
      <c r="A144" s="28"/>
      <c r="B144" s="28"/>
      <c r="C144" s="58" t="s">
        <v>21</v>
      </c>
      <c r="D144" s="54"/>
      <c r="E144" s="6"/>
      <c r="F144" s="19"/>
      <c r="G144" s="24" t="s">
        <v>2</v>
      </c>
      <c r="H144" s="24" t="s">
        <v>2</v>
      </c>
      <c r="I144" s="31"/>
      <c r="J144" s="31"/>
      <c r="K144" s="35"/>
    </row>
    <row r="145" spans="1:54" x14ac:dyDescent="0.3">
      <c r="A145" s="28"/>
      <c r="B145" s="28"/>
      <c r="C145" s="58"/>
      <c r="D145" s="54"/>
      <c r="E145" s="6"/>
      <c r="F145" s="19"/>
      <c r="G145" s="24"/>
      <c r="H145" s="24"/>
      <c r="I145" s="31"/>
      <c r="J145" s="31"/>
      <c r="K145" s="35"/>
    </row>
    <row r="146" spans="1:54" x14ac:dyDescent="0.3">
      <c r="A146" s="28"/>
      <c r="B146" s="28"/>
      <c r="C146" s="58" t="s">
        <v>22</v>
      </c>
      <c r="D146" s="54"/>
      <c r="E146" s="6"/>
      <c r="F146" s="19"/>
      <c r="G146" s="24" t="s">
        <v>2</v>
      </c>
      <c r="H146" s="24" t="s">
        <v>2</v>
      </c>
      <c r="I146" s="31"/>
      <c r="J146" s="31"/>
      <c r="K146" s="35"/>
    </row>
    <row r="147" spans="1:54" x14ac:dyDescent="0.3">
      <c r="A147" s="28"/>
      <c r="B147" s="28"/>
      <c r="C147" s="58"/>
      <c r="D147" s="54"/>
      <c r="E147" s="6"/>
      <c r="F147" s="19"/>
      <c r="G147" s="24"/>
      <c r="H147" s="24"/>
      <c r="I147" s="31"/>
      <c r="J147" s="31"/>
      <c r="K147" s="35"/>
    </row>
    <row r="148" spans="1:54" x14ac:dyDescent="0.3">
      <c r="A148" s="28"/>
      <c r="B148" s="28"/>
      <c r="C148" s="58" t="s">
        <v>23</v>
      </c>
      <c r="D148" s="54"/>
      <c r="E148" s="6"/>
      <c r="F148" s="19"/>
      <c r="G148" s="24" t="s">
        <v>2</v>
      </c>
      <c r="H148" s="24" t="s">
        <v>2</v>
      </c>
      <c r="I148" s="31"/>
      <c r="J148" s="31"/>
      <c r="K148" s="35"/>
    </row>
    <row r="149" spans="1:54" x14ac:dyDescent="0.3">
      <c r="A149" s="28"/>
      <c r="B149" s="28"/>
      <c r="C149" s="58"/>
      <c r="D149" s="54"/>
      <c r="E149" s="6"/>
      <c r="F149" s="19"/>
      <c r="G149" s="24"/>
      <c r="H149" s="24"/>
      <c r="I149" s="31"/>
      <c r="J149" s="31"/>
      <c r="K149" s="35"/>
    </row>
    <row r="150" spans="1:54" x14ac:dyDescent="0.3">
      <c r="C150" s="59" t="s">
        <v>24</v>
      </c>
      <c r="D150" s="54"/>
      <c r="E150" s="6"/>
      <c r="F150" s="19"/>
      <c r="G150" s="24"/>
      <c r="H150" s="24"/>
      <c r="I150" s="31"/>
      <c r="J150" s="31"/>
      <c r="K150" s="35"/>
    </row>
    <row r="151" spans="1:54" x14ac:dyDescent="0.3">
      <c r="B151" s="8" t="s">
        <v>203</v>
      </c>
      <c r="C151" s="57" t="s">
        <v>204</v>
      </c>
      <c r="D151" s="54"/>
      <c r="E151" s="6"/>
      <c r="F151" s="19"/>
      <c r="G151" s="24">
        <v>603300.28</v>
      </c>
      <c r="H151" s="24">
        <v>12.07</v>
      </c>
      <c r="I151" s="31"/>
      <c r="J151" s="31"/>
      <c r="K151" s="35"/>
    </row>
    <row r="152" spans="1:54" x14ac:dyDescent="0.3">
      <c r="C152" s="58" t="s">
        <v>188</v>
      </c>
      <c r="D152" s="54"/>
      <c r="E152" s="6"/>
      <c r="F152" s="19"/>
      <c r="G152" s="25">
        <v>603300.28</v>
      </c>
      <c r="H152" s="25">
        <v>12.07</v>
      </c>
      <c r="I152" s="31"/>
      <c r="J152" s="31"/>
      <c r="K152" s="35"/>
    </row>
    <row r="153" spans="1:54" x14ac:dyDescent="0.3">
      <c r="C153" s="57"/>
      <c r="D153" s="54"/>
      <c r="E153" s="6"/>
      <c r="F153" s="19"/>
      <c r="G153" s="24"/>
      <c r="H153" s="24"/>
      <c r="I153" s="31"/>
      <c r="J153" s="31"/>
      <c r="K153" s="35"/>
    </row>
    <row r="154" spans="1:54" x14ac:dyDescent="0.3">
      <c r="A154" s="10"/>
      <c r="B154" s="28"/>
      <c r="C154" s="58" t="s">
        <v>25</v>
      </c>
      <c r="D154" s="54"/>
      <c r="E154" s="6"/>
      <c r="F154" s="19"/>
      <c r="G154" s="24"/>
      <c r="H154" s="24"/>
      <c r="I154" s="31"/>
      <c r="J154" s="31"/>
      <c r="K154" s="35"/>
    </row>
    <row r="155" spans="1:54" s="2" customFormat="1" ht="13.8" x14ac:dyDescent="0.3">
      <c r="A155" s="28"/>
      <c r="B155" s="28"/>
      <c r="C155" s="57" t="s">
        <v>5131</v>
      </c>
      <c r="D155" s="54"/>
      <c r="E155" s="6"/>
      <c r="F155" s="19"/>
      <c r="G155" s="24">
        <v>2014</v>
      </c>
      <c r="H155" s="24">
        <v>0.04</v>
      </c>
      <c r="I155" s="31"/>
      <c r="J155" s="31"/>
      <c r="K155" s="35"/>
      <c r="L155" s="3"/>
      <c r="AI155" s="3"/>
      <c r="AV155" s="3"/>
      <c r="AX155" s="3"/>
      <c r="BB155" s="3"/>
    </row>
    <row r="156" spans="1:54" x14ac:dyDescent="0.3">
      <c r="B156" s="8"/>
      <c r="C156" s="57" t="s">
        <v>205</v>
      </c>
      <c r="D156" s="54"/>
      <c r="E156" s="6"/>
      <c r="F156" s="19"/>
      <c r="G156" s="24">
        <v>-2219.92</v>
      </c>
      <c r="H156" s="24">
        <v>-0.05</v>
      </c>
      <c r="I156" s="31"/>
      <c r="J156" s="31"/>
      <c r="K156" s="35"/>
    </row>
    <row r="157" spans="1:54" x14ac:dyDescent="0.3">
      <c r="C157" s="58" t="s">
        <v>188</v>
      </c>
      <c r="D157" s="54"/>
      <c r="E157" s="6"/>
      <c r="F157" s="19"/>
      <c r="G157" s="25">
        <v>-205.92</v>
      </c>
      <c r="H157" s="25">
        <v>-0.01</v>
      </c>
      <c r="I157" s="31"/>
      <c r="J157" s="31"/>
      <c r="K157" s="35"/>
    </row>
    <row r="158" spans="1:54" x14ac:dyDescent="0.3">
      <c r="C158" s="57"/>
      <c r="D158" s="54"/>
      <c r="E158" s="6"/>
      <c r="F158" s="19"/>
      <c r="G158" s="24"/>
      <c r="H158" s="24"/>
      <c r="I158" s="31"/>
      <c r="J158" s="31"/>
      <c r="K158" s="35"/>
    </row>
    <row r="159" spans="1:54" x14ac:dyDescent="0.3">
      <c r="C159" s="60" t="s">
        <v>206</v>
      </c>
      <c r="D159" s="55"/>
      <c r="E159" s="5"/>
      <c r="F159" s="20"/>
      <c r="G159" s="26">
        <v>4996707.51</v>
      </c>
      <c r="H159" s="26">
        <v>100.00000000000001</v>
      </c>
      <c r="I159" s="32"/>
      <c r="J159" s="32"/>
      <c r="K159" s="36"/>
    </row>
    <row r="161" spans="2:11" s="50" customFormat="1" ht="15" x14ac:dyDescent="0.35">
      <c r="C161" s="50" t="s">
        <v>4854</v>
      </c>
      <c r="F161" s="51"/>
      <c r="G161" s="51"/>
      <c r="H161" s="51"/>
    </row>
    <row r="162" spans="2:11" s="42" customFormat="1" ht="27.6" x14ac:dyDescent="0.3">
      <c r="B162" s="43"/>
      <c r="C162" s="43" t="s">
        <v>4849</v>
      </c>
      <c r="D162" s="43" t="s">
        <v>4850</v>
      </c>
      <c r="E162" s="43" t="s">
        <v>4851</v>
      </c>
      <c r="F162" s="44" t="s">
        <v>34</v>
      </c>
      <c r="G162" s="45" t="s">
        <v>4852</v>
      </c>
      <c r="H162" s="44" t="s">
        <v>36</v>
      </c>
      <c r="I162" s="43" t="s">
        <v>39</v>
      </c>
    </row>
    <row r="163" spans="2:11" s="42" customFormat="1" ht="13.8" x14ac:dyDescent="0.3">
      <c r="B163" s="43"/>
      <c r="C163" s="43" t="s">
        <v>4955</v>
      </c>
      <c r="D163" s="43"/>
      <c r="E163" s="43"/>
      <c r="F163" s="44"/>
      <c r="G163" s="45"/>
      <c r="H163" s="44"/>
      <c r="I163" s="43"/>
    </row>
    <row r="164" spans="2:11" s="2" customFormat="1" ht="13.8" x14ac:dyDescent="0.3">
      <c r="B164" s="46">
        <v>2300147</v>
      </c>
      <c r="C164" s="46" t="s">
        <v>5207</v>
      </c>
      <c r="D164" s="46" t="s">
        <v>4848</v>
      </c>
      <c r="E164" s="46"/>
      <c r="F164" s="47">
        <v>1899300</v>
      </c>
      <c r="G164" s="47">
        <v>499445.62589999998</v>
      </c>
      <c r="H164" s="47">
        <v>10</v>
      </c>
      <c r="I164" s="46"/>
    </row>
    <row r="165" spans="2:11" s="1" customFormat="1" ht="13.8" x14ac:dyDescent="0.3">
      <c r="B165" s="48"/>
      <c r="C165" s="48" t="s">
        <v>4853</v>
      </c>
      <c r="D165" s="48"/>
      <c r="E165" s="48"/>
      <c r="F165" s="49"/>
      <c r="G165" s="49">
        <v>499445.62589999998</v>
      </c>
      <c r="H165" s="49">
        <v>10</v>
      </c>
      <c r="I165" s="48"/>
    </row>
    <row r="167" spans="2:11" x14ac:dyDescent="0.3">
      <c r="C167" s="1" t="s">
        <v>207</v>
      </c>
    </row>
    <row r="168" spans="2:11" x14ac:dyDescent="0.3">
      <c r="C168" s="37" t="s">
        <v>208</v>
      </c>
      <c r="D168" s="37"/>
      <c r="E168" s="37"/>
      <c r="F168" s="37"/>
      <c r="G168" s="37"/>
      <c r="H168" s="37"/>
      <c r="I168" s="37"/>
      <c r="J168" s="37"/>
      <c r="K168" s="37"/>
    </row>
    <row r="169" spans="2:11" x14ac:dyDescent="0.3">
      <c r="C169" s="2" t="s">
        <v>209</v>
      </c>
    </row>
    <row r="170" spans="2:11" x14ac:dyDescent="0.3">
      <c r="C170" s="2" t="s">
        <v>210</v>
      </c>
    </row>
    <row r="171" spans="2:11" ht="30" customHeight="1" x14ac:dyDescent="0.3">
      <c r="C171" s="81" t="s">
        <v>211</v>
      </c>
      <c r="D171" s="82"/>
      <c r="E171" s="82"/>
      <c r="F171" s="82"/>
      <c r="G171" s="82"/>
      <c r="H171" s="82"/>
      <c r="I171" s="82"/>
      <c r="J171" s="82"/>
      <c r="K171" s="82"/>
    </row>
    <row r="172" spans="2:11" x14ac:dyDescent="0.3">
      <c r="C172" s="2" t="s">
        <v>212</v>
      </c>
    </row>
    <row r="173" spans="2:11" x14ac:dyDescent="0.3">
      <c r="C173" s="2" t="s">
        <v>5180</v>
      </c>
    </row>
    <row r="175" spans="2:11" x14ac:dyDescent="0.3">
      <c r="C175" s="1" t="s">
        <v>5272</v>
      </c>
      <c r="E175" s="79" t="s">
        <v>5273</v>
      </c>
    </row>
    <row r="176" spans="2:11" x14ac:dyDescent="0.3">
      <c r="E176" s="2" t="s">
        <v>5276</v>
      </c>
    </row>
  </sheetData>
  <mergeCells count="1">
    <mergeCell ref="C171:K171"/>
  </mergeCells>
  <hyperlinks>
    <hyperlink ref="J2" location="'Index'!A1" display="'Index'!A1" xr:uid="{3893E381-172A-4269-A533-26D83FA5CEBB}"/>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99552-58C1-4549-BD60-8677D2136058}">
  <sheetPr codeName="Sheet1"/>
  <dimension ref="A1:IV74"/>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4643</v>
      </c>
      <c r="J2" s="38" t="s">
        <v>4840</v>
      </c>
    </row>
    <row r="3" spans="1:54" ht="16.2" x14ac:dyDescent="0.35">
      <c r="C3" s="1" t="s">
        <v>28</v>
      </c>
      <c r="D3" s="21" t="s">
        <v>2338</v>
      </c>
      <c r="F3" s="73" t="s">
        <v>5208</v>
      </c>
      <c r="G3" s="13" t="s">
        <v>5209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4644</v>
      </c>
      <c r="D45" s="54"/>
      <c r="E45" s="6"/>
      <c r="F45" s="19"/>
      <c r="G45" s="24"/>
      <c r="H45" s="24"/>
      <c r="I45" s="31"/>
      <c r="J45" s="31"/>
      <c r="K45" s="35"/>
    </row>
    <row r="46" spans="1:11" x14ac:dyDescent="0.3">
      <c r="B46" s="8" t="s">
        <v>4645</v>
      </c>
      <c r="C46" s="57" t="s">
        <v>4647</v>
      </c>
      <c r="D46" s="54" t="s">
        <v>4646</v>
      </c>
      <c r="E46" s="6" t="s">
        <v>4647</v>
      </c>
      <c r="F46" s="19">
        <v>203475.13190000001</v>
      </c>
      <c r="G46" s="24">
        <v>466877.76</v>
      </c>
      <c r="H46" s="24">
        <v>98.36</v>
      </c>
      <c r="I46" s="31"/>
      <c r="J46" s="31"/>
      <c r="K46" s="35"/>
    </row>
    <row r="47" spans="1:11" x14ac:dyDescent="0.3">
      <c r="C47" s="58" t="s">
        <v>188</v>
      </c>
      <c r="D47" s="54"/>
      <c r="E47" s="6"/>
      <c r="F47" s="19"/>
      <c r="G47" s="25">
        <v>466877.76</v>
      </c>
      <c r="H47" s="25">
        <v>98.36</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203</v>
      </c>
      <c r="C54" s="57" t="s">
        <v>204</v>
      </c>
      <c r="D54" s="54"/>
      <c r="E54" s="6"/>
      <c r="F54" s="19"/>
      <c r="G54" s="24">
        <v>23.75</v>
      </c>
      <c r="H54" s="24">
        <v>0.01</v>
      </c>
      <c r="I54" s="31"/>
      <c r="J54" s="31"/>
      <c r="K54" s="35"/>
    </row>
    <row r="55" spans="1:54" x14ac:dyDescent="0.3">
      <c r="C55" s="58" t="s">
        <v>188</v>
      </c>
      <c r="D55" s="54"/>
      <c r="E55" s="6"/>
      <c r="F55" s="19"/>
      <c r="G55" s="25">
        <v>23.75</v>
      </c>
      <c r="H55" s="25">
        <v>0.01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5131</v>
      </c>
      <c r="D58" s="54"/>
      <c r="E58" s="6"/>
      <c r="F58" s="19"/>
      <c r="G58" s="24" t="s">
        <v>2</v>
      </c>
      <c r="H58" s="24" t="s">
        <v>2</v>
      </c>
      <c r="I58" s="31"/>
      <c r="J58" s="31"/>
      <c r="K58" s="35"/>
      <c r="L58" s="3"/>
      <c r="AI58" s="3"/>
      <c r="AV58" s="3"/>
      <c r="AX58" s="3"/>
      <c r="BB58" s="3"/>
    </row>
    <row r="59" spans="1:54" x14ac:dyDescent="0.3">
      <c r="B59" s="8"/>
      <c r="C59" s="57" t="s">
        <v>205</v>
      </c>
      <c r="D59" s="54"/>
      <c r="E59" s="6"/>
      <c r="F59" s="19"/>
      <c r="G59" s="24">
        <v>7761.25</v>
      </c>
      <c r="H59" s="24">
        <v>1.63</v>
      </c>
      <c r="I59" s="31"/>
      <c r="J59" s="31"/>
      <c r="K59" s="35"/>
    </row>
    <row r="60" spans="1:54" x14ac:dyDescent="0.3">
      <c r="C60" s="58" t="s">
        <v>188</v>
      </c>
      <c r="D60" s="54"/>
      <c r="E60" s="6"/>
      <c r="F60" s="19"/>
      <c r="G60" s="25">
        <v>7761.25</v>
      </c>
      <c r="H60" s="25">
        <v>1.63</v>
      </c>
      <c r="I60" s="31"/>
      <c r="J60" s="31"/>
      <c r="K60" s="35"/>
    </row>
    <row r="61" spans="1:54" x14ac:dyDescent="0.3">
      <c r="C61" s="57"/>
      <c r="D61" s="54"/>
      <c r="E61" s="6"/>
      <c r="F61" s="19"/>
      <c r="G61" s="24"/>
      <c r="H61" s="24"/>
      <c r="I61" s="31"/>
      <c r="J61" s="31"/>
      <c r="K61" s="35"/>
    </row>
    <row r="62" spans="1:54" x14ac:dyDescent="0.3">
      <c r="C62" s="60" t="s">
        <v>206</v>
      </c>
      <c r="D62" s="55"/>
      <c r="E62" s="5"/>
      <c r="F62" s="20"/>
      <c r="G62" s="26">
        <v>474662.76</v>
      </c>
      <c r="H62" s="26">
        <v>100</v>
      </c>
      <c r="I62" s="32"/>
      <c r="J62" s="32"/>
      <c r="K62" s="36"/>
    </row>
    <row r="65" spans="3:11" x14ac:dyDescent="0.3">
      <c r="C65" s="1" t="s">
        <v>207</v>
      </c>
    </row>
    <row r="66" spans="3:11" x14ac:dyDescent="0.3">
      <c r="C66" s="37" t="s">
        <v>208</v>
      </c>
      <c r="D66" s="37"/>
      <c r="E66" s="37"/>
      <c r="F66" s="37"/>
      <c r="G66" s="37"/>
      <c r="H66" s="37"/>
      <c r="I66" s="37"/>
      <c r="J66" s="37"/>
      <c r="K66" s="37"/>
    </row>
    <row r="67" spans="3:11" x14ac:dyDescent="0.3">
      <c r="C67" s="2" t="s">
        <v>209</v>
      </c>
    </row>
    <row r="68" spans="3:11" x14ac:dyDescent="0.3">
      <c r="C68" s="2" t="s">
        <v>210</v>
      </c>
    </row>
    <row r="69" spans="3:11" ht="30" customHeight="1" x14ac:dyDescent="0.3">
      <c r="C69" s="81" t="s">
        <v>211</v>
      </c>
      <c r="D69" s="82"/>
      <c r="E69" s="82"/>
      <c r="F69" s="82"/>
      <c r="G69" s="82"/>
      <c r="H69" s="82"/>
      <c r="I69" s="82"/>
      <c r="J69" s="82"/>
      <c r="K69" s="82"/>
    </row>
    <row r="70" spans="3:11" x14ac:dyDescent="0.3">
      <c r="C70" s="2" t="s">
        <v>212</v>
      </c>
    </row>
    <row r="71" spans="3:11" x14ac:dyDescent="0.3">
      <c r="C71" s="2" t="s">
        <v>5169</v>
      </c>
    </row>
    <row r="73" spans="3:11" x14ac:dyDescent="0.3">
      <c r="C73" s="1" t="s">
        <v>5272</v>
      </c>
      <c r="E73" s="79" t="s">
        <v>5273</v>
      </c>
    </row>
    <row r="74" spans="3:11" x14ac:dyDescent="0.3">
      <c r="E74" s="2" t="s">
        <v>5334</v>
      </c>
    </row>
  </sheetData>
  <mergeCells count="1">
    <mergeCell ref="C69:K69"/>
  </mergeCells>
  <hyperlinks>
    <hyperlink ref="J2" location="'Index'!A1" display="'Index'!A1" xr:uid="{2905A1D9-D9D6-47FF-9FDD-CE5D0CB49ED2}"/>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7E740-67E2-4657-A814-28B030281265}">
  <sheetPr codeName="Sheet1"/>
  <dimension ref="A1:IV73"/>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4648</v>
      </c>
      <c r="J2" s="38" t="s">
        <v>4840</v>
      </c>
    </row>
    <row r="3" spans="1:54" ht="16.2" x14ac:dyDescent="0.35">
      <c r="C3" s="1" t="s">
        <v>28</v>
      </c>
      <c r="D3" s="21" t="s">
        <v>4649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2337</v>
      </c>
      <c r="C42" s="57" t="s">
        <v>2338</v>
      </c>
      <c r="D42" s="54" t="s">
        <v>2339</v>
      </c>
      <c r="E42" s="6" t="s">
        <v>5150</v>
      </c>
      <c r="F42" s="19">
        <v>126919836</v>
      </c>
      <c r="G42" s="24">
        <v>280924.37</v>
      </c>
      <c r="H42" s="24">
        <v>101.67</v>
      </c>
      <c r="I42" s="31"/>
      <c r="J42" s="31"/>
      <c r="K42" s="35"/>
    </row>
    <row r="43" spans="1:11" x14ac:dyDescent="0.3">
      <c r="C43" s="58" t="s">
        <v>188</v>
      </c>
      <c r="D43" s="54"/>
      <c r="E43" s="6"/>
      <c r="F43" s="19"/>
      <c r="G43" s="25">
        <v>280924.37</v>
      </c>
      <c r="H43" s="25">
        <v>101.67</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203</v>
      </c>
      <c r="C54" s="57" t="s">
        <v>204</v>
      </c>
      <c r="D54" s="54"/>
      <c r="E54" s="6"/>
      <c r="F54" s="19"/>
      <c r="G54" s="24">
        <v>11979.16</v>
      </c>
      <c r="H54" s="24">
        <v>4.34</v>
      </c>
      <c r="I54" s="31"/>
      <c r="J54" s="31"/>
      <c r="K54" s="35"/>
    </row>
    <row r="55" spans="1:54" x14ac:dyDescent="0.3">
      <c r="C55" s="58" t="s">
        <v>188</v>
      </c>
      <c r="D55" s="54"/>
      <c r="E55" s="6"/>
      <c r="F55" s="19"/>
      <c r="G55" s="25">
        <v>11979.16</v>
      </c>
      <c r="H55" s="25">
        <v>4.34</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5131</v>
      </c>
      <c r="D58" s="54"/>
      <c r="E58" s="6"/>
      <c r="F58" s="19"/>
      <c r="G58" s="24" t="s">
        <v>2</v>
      </c>
      <c r="H58" s="24" t="s">
        <v>2</v>
      </c>
      <c r="I58" s="31"/>
      <c r="J58" s="31"/>
      <c r="K58" s="35"/>
      <c r="L58" s="3"/>
      <c r="AI58" s="3"/>
      <c r="AV58" s="3"/>
      <c r="AX58" s="3"/>
      <c r="BB58" s="3"/>
    </row>
    <row r="59" spans="1:54" x14ac:dyDescent="0.3">
      <c r="B59" s="8"/>
      <c r="C59" s="57" t="s">
        <v>205</v>
      </c>
      <c r="D59" s="54"/>
      <c r="E59" s="6"/>
      <c r="F59" s="19"/>
      <c r="G59" s="24">
        <v>-16597.669999999998</v>
      </c>
      <c r="H59" s="24">
        <v>-6.01</v>
      </c>
      <c r="I59" s="31"/>
      <c r="J59" s="31"/>
      <c r="K59" s="35"/>
    </row>
    <row r="60" spans="1:54" x14ac:dyDescent="0.3">
      <c r="C60" s="58" t="s">
        <v>188</v>
      </c>
      <c r="D60" s="54"/>
      <c r="E60" s="6"/>
      <c r="F60" s="19"/>
      <c r="G60" s="25">
        <v>-16597.669999999998</v>
      </c>
      <c r="H60" s="25">
        <v>-6.01</v>
      </c>
      <c r="I60" s="31"/>
      <c r="J60" s="31"/>
      <c r="K60" s="35"/>
    </row>
    <row r="61" spans="1:54" x14ac:dyDescent="0.3">
      <c r="C61" s="57"/>
      <c r="D61" s="54"/>
      <c r="E61" s="6"/>
      <c r="F61" s="19"/>
      <c r="G61" s="24"/>
      <c r="H61" s="24"/>
      <c r="I61" s="31"/>
      <c r="J61" s="31"/>
      <c r="K61" s="35"/>
    </row>
    <row r="62" spans="1:54" x14ac:dyDescent="0.3">
      <c r="C62" s="60" t="s">
        <v>206</v>
      </c>
      <c r="D62" s="55"/>
      <c r="E62" s="5"/>
      <c r="F62" s="20"/>
      <c r="G62" s="26">
        <v>276305.86</v>
      </c>
      <c r="H62" s="26">
        <v>100</v>
      </c>
      <c r="I62" s="32"/>
      <c r="J62" s="32"/>
      <c r="K62" s="36"/>
    </row>
    <row r="65" spans="3:11" x14ac:dyDescent="0.3">
      <c r="C65" s="1" t="s">
        <v>207</v>
      </c>
    </row>
    <row r="66" spans="3:11" x14ac:dyDescent="0.3">
      <c r="C66" s="37" t="s">
        <v>208</v>
      </c>
      <c r="D66" s="37"/>
      <c r="E66" s="37"/>
      <c r="F66" s="37"/>
      <c r="G66" s="37"/>
      <c r="H66" s="37"/>
      <c r="I66" s="37"/>
      <c r="J66" s="37"/>
      <c r="K66" s="37"/>
    </row>
    <row r="67" spans="3:11" x14ac:dyDescent="0.3">
      <c r="C67" s="2" t="s">
        <v>209</v>
      </c>
    </row>
    <row r="68" spans="3:11" x14ac:dyDescent="0.3">
      <c r="C68" s="2" t="s">
        <v>210</v>
      </c>
    </row>
    <row r="69" spans="3:11" ht="30" customHeight="1" x14ac:dyDescent="0.3">
      <c r="C69" s="81" t="s">
        <v>211</v>
      </c>
      <c r="D69" s="82"/>
      <c r="E69" s="82"/>
      <c r="F69" s="82"/>
      <c r="G69" s="82"/>
      <c r="H69" s="82"/>
      <c r="I69" s="82"/>
      <c r="J69" s="82"/>
      <c r="K69" s="82"/>
    </row>
    <row r="70" spans="3:11" x14ac:dyDescent="0.3">
      <c r="C70" s="2" t="s">
        <v>212</v>
      </c>
    </row>
    <row r="72" spans="3:11" x14ac:dyDescent="0.3">
      <c r="C72" s="1" t="s">
        <v>5272</v>
      </c>
      <c r="E72" s="79" t="s">
        <v>5273</v>
      </c>
    </row>
    <row r="73" spans="3:11" x14ac:dyDescent="0.3">
      <c r="E73" s="2" t="s">
        <v>5334</v>
      </c>
    </row>
  </sheetData>
  <mergeCells count="1">
    <mergeCell ref="C69:K69"/>
  </mergeCells>
  <hyperlinks>
    <hyperlink ref="J2" location="'Index'!A1" display="'Index'!A1" xr:uid="{9EF33C4D-CE36-4957-98A2-AF19F6D7474B}"/>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6277F-DC5A-43FD-8424-C26F46F34FEF}">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4650</v>
      </c>
      <c r="J2" s="38" t="s">
        <v>4840</v>
      </c>
    </row>
    <row r="3" spans="1:54" ht="16.2" x14ac:dyDescent="0.35">
      <c r="C3" s="1" t="s">
        <v>28</v>
      </c>
      <c r="D3" s="21" t="s">
        <v>4651</v>
      </c>
      <c r="F3" s="73" t="s">
        <v>5208</v>
      </c>
      <c r="G3" s="13" t="s">
        <v>5210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292</v>
      </c>
      <c r="C10" s="57" t="s">
        <v>293</v>
      </c>
      <c r="D10" s="54" t="s">
        <v>294</v>
      </c>
      <c r="E10" s="6" t="s">
        <v>213</v>
      </c>
      <c r="F10" s="19">
        <v>34795</v>
      </c>
      <c r="G10" s="24">
        <v>62.66</v>
      </c>
      <c r="H10" s="24">
        <v>2.12</v>
      </c>
      <c r="I10" s="31"/>
      <c r="J10" s="31"/>
      <c r="K10" s="35"/>
    </row>
    <row r="11" spans="1:54" x14ac:dyDescent="0.3">
      <c r="B11" s="8" t="s">
        <v>1112</v>
      </c>
      <c r="C11" s="57" t="s">
        <v>1113</v>
      </c>
      <c r="D11" s="54" t="s">
        <v>1114</v>
      </c>
      <c r="E11" s="6" t="s">
        <v>213</v>
      </c>
      <c r="F11" s="19">
        <v>5377</v>
      </c>
      <c r="G11" s="24">
        <v>62.63</v>
      </c>
      <c r="H11" s="24">
        <v>2.12</v>
      </c>
      <c r="I11" s="31"/>
      <c r="J11" s="31"/>
      <c r="K11" s="35"/>
    </row>
    <row r="12" spans="1:54" x14ac:dyDescent="0.3">
      <c r="B12" s="8" t="s">
        <v>1109</v>
      </c>
      <c r="C12" s="57" t="s">
        <v>1110</v>
      </c>
      <c r="D12" s="54" t="s">
        <v>1111</v>
      </c>
      <c r="E12" s="6" t="s">
        <v>90</v>
      </c>
      <c r="F12" s="19">
        <v>6128</v>
      </c>
      <c r="G12" s="24">
        <v>61.05</v>
      </c>
      <c r="H12" s="24">
        <v>2.06</v>
      </c>
      <c r="I12" s="31"/>
      <c r="J12" s="31"/>
      <c r="K12" s="35"/>
    </row>
    <row r="13" spans="1:54" x14ac:dyDescent="0.3">
      <c r="B13" s="8" t="s">
        <v>47</v>
      </c>
      <c r="C13" s="57" t="s">
        <v>48</v>
      </c>
      <c r="D13" s="54" t="s">
        <v>49</v>
      </c>
      <c r="E13" s="6" t="s">
        <v>43</v>
      </c>
      <c r="F13" s="19">
        <v>4791</v>
      </c>
      <c r="G13" s="24">
        <v>60.82</v>
      </c>
      <c r="H13" s="24">
        <v>2.06</v>
      </c>
      <c r="I13" s="31"/>
      <c r="J13" s="31"/>
      <c r="K13" s="35"/>
    </row>
    <row r="14" spans="1:54" x14ac:dyDescent="0.3">
      <c r="B14" s="8" t="s">
        <v>1019</v>
      </c>
      <c r="C14" s="57" t="s">
        <v>1020</v>
      </c>
      <c r="D14" s="54" t="s">
        <v>1021</v>
      </c>
      <c r="E14" s="6" t="s">
        <v>61</v>
      </c>
      <c r="F14" s="19">
        <v>649</v>
      </c>
      <c r="G14" s="24">
        <v>60.64</v>
      </c>
      <c r="H14" s="24">
        <v>2.0499999999999998</v>
      </c>
      <c r="I14" s="31"/>
      <c r="J14" s="31"/>
      <c r="K14" s="35"/>
    </row>
    <row r="15" spans="1:54" x14ac:dyDescent="0.3">
      <c r="B15" s="8" t="s">
        <v>446</v>
      </c>
      <c r="C15" s="57" t="s">
        <v>447</v>
      </c>
      <c r="D15" s="54" t="s">
        <v>448</v>
      </c>
      <c r="E15" s="6" t="s">
        <v>449</v>
      </c>
      <c r="F15" s="19">
        <v>25091</v>
      </c>
      <c r="G15" s="24">
        <v>60.31</v>
      </c>
      <c r="H15" s="24">
        <v>2.04</v>
      </c>
      <c r="I15" s="31"/>
      <c r="J15" s="31"/>
      <c r="K15" s="35"/>
    </row>
    <row r="16" spans="1:54" x14ac:dyDescent="0.3">
      <c r="B16" s="8" t="s">
        <v>468</v>
      </c>
      <c r="C16" s="57" t="s">
        <v>469</v>
      </c>
      <c r="D16" s="54" t="s">
        <v>470</v>
      </c>
      <c r="E16" s="6" t="s">
        <v>61</v>
      </c>
      <c r="F16" s="19">
        <v>16401</v>
      </c>
      <c r="G16" s="24">
        <v>60.25</v>
      </c>
      <c r="H16" s="24">
        <v>2.04</v>
      </c>
      <c r="I16" s="31"/>
      <c r="J16" s="31"/>
      <c r="K16" s="35"/>
    </row>
    <row r="17" spans="2:11" x14ac:dyDescent="0.3">
      <c r="B17" s="8" t="s">
        <v>406</v>
      </c>
      <c r="C17" s="57" t="s">
        <v>407</v>
      </c>
      <c r="D17" s="54" t="s">
        <v>408</v>
      </c>
      <c r="E17" s="6" t="s">
        <v>61</v>
      </c>
      <c r="F17" s="19">
        <v>1624</v>
      </c>
      <c r="G17" s="24">
        <v>60.24</v>
      </c>
      <c r="H17" s="24">
        <v>2.04</v>
      </c>
      <c r="I17" s="31"/>
      <c r="J17" s="31"/>
      <c r="K17" s="35"/>
    </row>
    <row r="18" spans="2:11" x14ac:dyDescent="0.3">
      <c r="B18" s="8" t="s">
        <v>65</v>
      </c>
      <c r="C18" s="57" t="s">
        <v>66</v>
      </c>
      <c r="D18" s="54" t="s">
        <v>67</v>
      </c>
      <c r="E18" s="6" t="s">
        <v>43</v>
      </c>
      <c r="F18" s="19">
        <v>2719</v>
      </c>
      <c r="G18" s="24">
        <v>59.85</v>
      </c>
      <c r="H18" s="24">
        <v>2.02</v>
      </c>
      <c r="I18" s="31"/>
      <c r="J18" s="31"/>
      <c r="K18" s="35"/>
    </row>
    <row r="19" spans="2:11" x14ac:dyDescent="0.3">
      <c r="B19" s="8" t="s">
        <v>615</v>
      </c>
      <c r="C19" s="57" t="s">
        <v>616</v>
      </c>
      <c r="D19" s="54" t="s">
        <v>617</v>
      </c>
      <c r="E19" s="6" t="s">
        <v>250</v>
      </c>
      <c r="F19" s="19">
        <v>18157</v>
      </c>
      <c r="G19" s="24">
        <v>59.84</v>
      </c>
      <c r="H19" s="24">
        <v>2.02</v>
      </c>
      <c r="I19" s="31"/>
      <c r="J19" s="31"/>
      <c r="K19" s="35"/>
    </row>
    <row r="20" spans="2:11" x14ac:dyDescent="0.3">
      <c r="B20" s="8" t="s">
        <v>62</v>
      </c>
      <c r="C20" s="57" t="s">
        <v>63</v>
      </c>
      <c r="D20" s="54" t="s">
        <v>64</v>
      </c>
      <c r="E20" s="6" t="s">
        <v>43</v>
      </c>
      <c r="F20" s="19">
        <v>6090</v>
      </c>
      <c r="G20" s="24">
        <v>59.82</v>
      </c>
      <c r="H20" s="24">
        <v>2.02</v>
      </c>
      <c r="I20" s="31"/>
      <c r="J20" s="31"/>
      <c r="K20" s="35"/>
    </row>
    <row r="21" spans="2:11" x14ac:dyDescent="0.3">
      <c r="B21" s="8" t="s">
        <v>83</v>
      </c>
      <c r="C21" s="57" t="s">
        <v>84</v>
      </c>
      <c r="D21" s="54" t="s">
        <v>85</v>
      </c>
      <c r="E21" s="6" t="s">
        <v>86</v>
      </c>
      <c r="F21" s="19">
        <v>6741</v>
      </c>
      <c r="G21" s="24">
        <v>59.77</v>
      </c>
      <c r="H21" s="24">
        <v>2.02</v>
      </c>
      <c r="I21" s="31"/>
      <c r="J21" s="31"/>
      <c r="K21" s="35"/>
    </row>
    <row r="22" spans="2:11" x14ac:dyDescent="0.3">
      <c r="B22" s="8" t="s">
        <v>873</v>
      </c>
      <c r="C22" s="57" t="s">
        <v>874</v>
      </c>
      <c r="D22" s="54" t="s">
        <v>875</v>
      </c>
      <c r="E22" s="6" t="s">
        <v>75</v>
      </c>
      <c r="F22" s="19">
        <v>1474</v>
      </c>
      <c r="G22" s="24">
        <v>59.72</v>
      </c>
      <c r="H22" s="24">
        <v>2.02</v>
      </c>
      <c r="I22" s="31"/>
      <c r="J22" s="31"/>
      <c r="K22" s="35"/>
    </row>
    <row r="23" spans="2:11" x14ac:dyDescent="0.3">
      <c r="B23" s="8" t="s">
        <v>1134</v>
      </c>
      <c r="C23" s="57" t="s">
        <v>1135</v>
      </c>
      <c r="D23" s="54" t="s">
        <v>1136</v>
      </c>
      <c r="E23" s="6" t="s">
        <v>531</v>
      </c>
      <c r="F23" s="19">
        <v>5005</v>
      </c>
      <c r="G23" s="24">
        <v>59.66</v>
      </c>
      <c r="H23" s="24">
        <v>2.02</v>
      </c>
      <c r="I23" s="31"/>
      <c r="J23" s="31"/>
      <c r="K23" s="35"/>
    </row>
    <row r="24" spans="2:11" x14ac:dyDescent="0.3">
      <c r="B24" s="8" t="s">
        <v>1121</v>
      </c>
      <c r="C24" s="57" t="s">
        <v>1122</v>
      </c>
      <c r="D24" s="54" t="s">
        <v>1123</v>
      </c>
      <c r="E24" s="6" t="s">
        <v>124</v>
      </c>
      <c r="F24" s="19">
        <v>4624</v>
      </c>
      <c r="G24" s="24">
        <v>59.56</v>
      </c>
      <c r="H24" s="24">
        <v>2.0099999999999998</v>
      </c>
      <c r="I24" s="31"/>
      <c r="J24" s="31"/>
      <c r="K24" s="35"/>
    </row>
    <row r="25" spans="2:11" x14ac:dyDescent="0.3">
      <c r="B25" s="8" t="s">
        <v>624</v>
      </c>
      <c r="C25" s="57" t="s">
        <v>625</v>
      </c>
      <c r="D25" s="54" t="s">
        <v>626</v>
      </c>
      <c r="E25" s="6" t="s">
        <v>90</v>
      </c>
      <c r="F25" s="19">
        <v>2917</v>
      </c>
      <c r="G25" s="24">
        <v>59.5</v>
      </c>
      <c r="H25" s="24">
        <v>2.0099999999999998</v>
      </c>
      <c r="I25" s="31"/>
      <c r="J25" s="31"/>
      <c r="K25" s="35"/>
    </row>
    <row r="26" spans="2:11" x14ac:dyDescent="0.3">
      <c r="B26" s="8" t="s">
        <v>54</v>
      </c>
      <c r="C26" s="57" t="s">
        <v>55</v>
      </c>
      <c r="D26" s="54" t="s">
        <v>56</v>
      </c>
      <c r="E26" s="6" t="s">
        <v>57</v>
      </c>
      <c r="F26" s="19">
        <v>1454</v>
      </c>
      <c r="G26" s="24">
        <v>59.37</v>
      </c>
      <c r="H26" s="24">
        <v>2.0099999999999998</v>
      </c>
      <c r="I26" s="31"/>
      <c r="J26" s="31"/>
      <c r="K26" s="35"/>
    </row>
    <row r="27" spans="2:11" x14ac:dyDescent="0.3">
      <c r="B27" s="8" t="s">
        <v>72</v>
      </c>
      <c r="C27" s="57" t="s">
        <v>73</v>
      </c>
      <c r="D27" s="54" t="s">
        <v>74</v>
      </c>
      <c r="E27" s="6" t="s">
        <v>75</v>
      </c>
      <c r="F27" s="19">
        <v>2143</v>
      </c>
      <c r="G27" s="24">
        <v>59.35</v>
      </c>
      <c r="H27" s="24">
        <v>2.0099999999999998</v>
      </c>
      <c r="I27" s="31"/>
      <c r="J27" s="31"/>
      <c r="K27" s="35"/>
    </row>
    <row r="28" spans="2:11" x14ac:dyDescent="0.3">
      <c r="B28" s="8" t="s">
        <v>1124</v>
      </c>
      <c r="C28" s="57" t="s">
        <v>1125</v>
      </c>
      <c r="D28" s="54" t="s">
        <v>1126</v>
      </c>
      <c r="E28" s="6" t="s">
        <v>108</v>
      </c>
      <c r="F28" s="19">
        <v>2914</v>
      </c>
      <c r="G28" s="24">
        <v>59.3</v>
      </c>
      <c r="H28" s="24">
        <v>2</v>
      </c>
      <c r="I28" s="31"/>
      <c r="J28" s="31"/>
      <c r="K28" s="35"/>
    </row>
    <row r="29" spans="2:11" x14ac:dyDescent="0.3">
      <c r="B29" s="8" t="s">
        <v>79</v>
      </c>
      <c r="C29" s="57" t="s">
        <v>80</v>
      </c>
      <c r="D29" s="54" t="s">
        <v>81</v>
      </c>
      <c r="E29" s="6" t="s">
        <v>82</v>
      </c>
      <c r="F29" s="19">
        <v>3774</v>
      </c>
      <c r="G29" s="24">
        <v>59.27</v>
      </c>
      <c r="H29" s="24">
        <v>2</v>
      </c>
      <c r="I29" s="31"/>
      <c r="J29" s="31"/>
      <c r="K29" s="35"/>
    </row>
    <row r="30" spans="2:11" x14ac:dyDescent="0.3">
      <c r="B30" s="8" t="s">
        <v>58</v>
      </c>
      <c r="C30" s="57" t="s">
        <v>59</v>
      </c>
      <c r="D30" s="54" t="s">
        <v>60</v>
      </c>
      <c r="E30" s="6" t="s">
        <v>61</v>
      </c>
      <c r="F30" s="19">
        <v>355</v>
      </c>
      <c r="G30" s="24">
        <v>59.27</v>
      </c>
      <c r="H30" s="24">
        <v>2</v>
      </c>
      <c r="I30" s="31"/>
      <c r="J30" s="31"/>
      <c r="K30" s="35"/>
    </row>
    <row r="31" spans="2:11" x14ac:dyDescent="0.3">
      <c r="B31" s="8" t="s">
        <v>1144</v>
      </c>
      <c r="C31" s="57" t="s">
        <v>1145</v>
      </c>
      <c r="D31" s="54" t="s">
        <v>1146</v>
      </c>
      <c r="E31" s="6" t="s">
        <v>1147</v>
      </c>
      <c r="F31" s="19">
        <v>2639</v>
      </c>
      <c r="G31" s="24">
        <v>59.11</v>
      </c>
      <c r="H31" s="24">
        <v>2</v>
      </c>
      <c r="I31" s="31"/>
      <c r="J31" s="31"/>
      <c r="K31" s="35"/>
    </row>
    <row r="32" spans="2:11" x14ac:dyDescent="0.3">
      <c r="B32" s="8" t="s">
        <v>1031</v>
      </c>
      <c r="C32" s="57" t="s">
        <v>1032</v>
      </c>
      <c r="D32" s="54" t="s">
        <v>1033</v>
      </c>
      <c r="E32" s="6" t="s">
        <v>71</v>
      </c>
      <c r="F32" s="19">
        <v>2088</v>
      </c>
      <c r="G32" s="24">
        <v>59.07</v>
      </c>
      <c r="H32" s="24">
        <v>2</v>
      </c>
      <c r="I32" s="31"/>
      <c r="J32" s="31"/>
      <c r="K32" s="35"/>
    </row>
    <row r="33" spans="2:11" x14ac:dyDescent="0.3">
      <c r="B33" s="8" t="s">
        <v>409</v>
      </c>
      <c r="C33" s="57" t="s">
        <v>410</v>
      </c>
      <c r="D33" s="54" t="s">
        <v>411</v>
      </c>
      <c r="E33" s="6" t="s">
        <v>116</v>
      </c>
      <c r="F33" s="19">
        <v>3907</v>
      </c>
      <c r="G33" s="24">
        <v>59.05</v>
      </c>
      <c r="H33" s="24">
        <v>2</v>
      </c>
      <c r="I33" s="31"/>
      <c r="J33" s="31"/>
      <c r="K33" s="35"/>
    </row>
    <row r="34" spans="2:11" x14ac:dyDescent="0.3">
      <c r="B34" s="8" t="s">
        <v>1106</v>
      </c>
      <c r="C34" s="57" t="s">
        <v>1107</v>
      </c>
      <c r="D34" s="54" t="s">
        <v>1108</v>
      </c>
      <c r="E34" s="6" t="s">
        <v>575</v>
      </c>
      <c r="F34" s="19">
        <v>14769</v>
      </c>
      <c r="G34" s="24">
        <v>59.02</v>
      </c>
      <c r="H34" s="24">
        <v>1.99</v>
      </c>
      <c r="I34" s="31"/>
      <c r="J34" s="31"/>
      <c r="K34" s="35"/>
    </row>
    <row r="35" spans="2:11" x14ac:dyDescent="0.3">
      <c r="B35" s="8" t="s">
        <v>1131</v>
      </c>
      <c r="C35" s="57" t="s">
        <v>1132</v>
      </c>
      <c r="D35" s="54" t="s">
        <v>1133</v>
      </c>
      <c r="E35" s="6" t="s">
        <v>108</v>
      </c>
      <c r="F35" s="19">
        <v>7862</v>
      </c>
      <c r="G35" s="24">
        <v>58.95</v>
      </c>
      <c r="H35" s="24">
        <v>1.99</v>
      </c>
      <c r="I35" s="31"/>
      <c r="J35" s="31"/>
      <c r="K35" s="35"/>
    </row>
    <row r="36" spans="2:11" x14ac:dyDescent="0.3">
      <c r="B36" s="8" t="s">
        <v>1137</v>
      </c>
      <c r="C36" s="57" t="s">
        <v>1138</v>
      </c>
      <c r="D36" s="54" t="s">
        <v>1139</v>
      </c>
      <c r="E36" s="6" t="s">
        <v>116</v>
      </c>
      <c r="F36" s="19">
        <v>4636</v>
      </c>
      <c r="G36" s="24">
        <v>58.94</v>
      </c>
      <c r="H36" s="24">
        <v>1.99</v>
      </c>
      <c r="I36" s="31"/>
      <c r="J36" s="31"/>
      <c r="K36" s="35"/>
    </row>
    <row r="37" spans="2:11" x14ac:dyDescent="0.3">
      <c r="B37" s="8" t="s">
        <v>490</v>
      </c>
      <c r="C37" s="57" t="s">
        <v>491</v>
      </c>
      <c r="D37" s="54" t="s">
        <v>492</v>
      </c>
      <c r="E37" s="6" t="s">
        <v>116</v>
      </c>
      <c r="F37" s="19">
        <v>3422</v>
      </c>
      <c r="G37" s="24">
        <v>58.85</v>
      </c>
      <c r="H37" s="24">
        <v>1.99</v>
      </c>
      <c r="I37" s="31"/>
      <c r="J37" s="31"/>
      <c r="K37" s="35"/>
    </row>
    <row r="38" spans="2:11" x14ac:dyDescent="0.3">
      <c r="B38" s="8" t="s">
        <v>418</v>
      </c>
      <c r="C38" s="57" t="s">
        <v>419</v>
      </c>
      <c r="D38" s="54" t="s">
        <v>420</v>
      </c>
      <c r="E38" s="6" t="s">
        <v>254</v>
      </c>
      <c r="F38" s="19">
        <v>2795</v>
      </c>
      <c r="G38" s="24">
        <v>58.85</v>
      </c>
      <c r="H38" s="24">
        <v>1.99</v>
      </c>
      <c r="I38" s="31"/>
      <c r="J38" s="31"/>
      <c r="K38" s="35"/>
    </row>
    <row r="39" spans="2:11" x14ac:dyDescent="0.3">
      <c r="B39" s="8" t="s">
        <v>68</v>
      </c>
      <c r="C39" s="57" t="s">
        <v>69</v>
      </c>
      <c r="D39" s="54" t="s">
        <v>70</v>
      </c>
      <c r="E39" s="6" t="s">
        <v>71</v>
      </c>
      <c r="F39" s="19">
        <v>499</v>
      </c>
      <c r="G39" s="24">
        <v>58.8</v>
      </c>
      <c r="H39" s="24">
        <v>1.99</v>
      </c>
      <c r="I39" s="31"/>
      <c r="J39" s="31"/>
      <c r="K39" s="35"/>
    </row>
    <row r="40" spans="2:11" x14ac:dyDescent="0.3">
      <c r="B40" s="8" t="s">
        <v>40</v>
      </c>
      <c r="C40" s="57" t="s">
        <v>41</v>
      </c>
      <c r="D40" s="54" t="s">
        <v>42</v>
      </c>
      <c r="E40" s="6" t="s">
        <v>43</v>
      </c>
      <c r="F40" s="19">
        <v>5931</v>
      </c>
      <c r="G40" s="24">
        <v>58.79</v>
      </c>
      <c r="H40" s="24">
        <v>1.99</v>
      </c>
      <c r="I40" s="31"/>
      <c r="J40" s="31"/>
      <c r="K40" s="35"/>
    </row>
    <row r="41" spans="2:11" x14ac:dyDescent="0.3">
      <c r="B41" s="8" t="s">
        <v>1118</v>
      </c>
      <c r="C41" s="57" t="s">
        <v>1119</v>
      </c>
      <c r="D41" s="54" t="s">
        <v>1120</v>
      </c>
      <c r="E41" s="6" t="s">
        <v>159</v>
      </c>
      <c r="F41" s="19">
        <v>1373</v>
      </c>
      <c r="G41" s="24">
        <v>58.75</v>
      </c>
      <c r="H41" s="24">
        <v>1.99</v>
      </c>
      <c r="I41" s="31"/>
      <c r="J41" s="31"/>
      <c r="K41" s="35"/>
    </row>
    <row r="42" spans="2:11" x14ac:dyDescent="0.3">
      <c r="B42" s="8" t="s">
        <v>94</v>
      </c>
      <c r="C42" s="57" t="s">
        <v>95</v>
      </c>
      <c r="D42" s="54" t="s">
        <v>96</v>
      </c>
      <c r="E42" s="6" t="s">
        <v>61</v>
      </c>
      <c r="F42" s="19">
        <v>803</v>
      </c>
      <c r="G42" s="24">
        <v>58.72</v>
      </c>
      <c r="H42" s="24">
        <v>1.98</v>
      </c>
      <c r="I42" s="31"/>
      <c r="J42" s="31"/>
      <c r="K42" s="35"/>
    </row>
    <row r="43" spans="2:11" x14ac:dyDescent="0.3">
      <c r="B43" s="8" t="s">
        <v>584</v>
      </c>
      <c r="C43" s="57" t="s">
        <v>585</v>
      </c>
      <c r="D43" s="54" t="s">
        <v>586</v>
      </c>
      <c r="E43" s="6" t="s">
        <v>215</v>
      </c>
      <c r="F43" s="19">
        <v>1160</v>
      </c>
      <c r="G43" s="24">
        <v>58.69</v>
      </c>
      <c r="H43" s="24">
        <v>1.98</v>
      </c>
      <c r="I43" s="31"/>
      <c r="J43" s="31"/>
      <c r="K43" s="35"/>
    </row>
    <row r="44" spans="2:11" x14ac:dyDescent="0.3">
      <c r="B44" s="8" t="s">
        <v>412</v>
      </c>
      <c r="C44" s="57" t="s">
        <v>413</v>
      </c>
      <c r="D44" s="54" t="s">
        <v>414</v>
      </c>
      <c r="E44" s="6" t="s">
        <v>180</v>
      </c>
      <c r="F44" s="19">
        <v>14560</v>
      </c>
      <c r="G44" s="24">
        <v>58.68</v>
      </c>
      <c r="H44" s="24">
        <v>1.98</v>
      </c>
      <c r="I44" s="31"/>
      <c r="J44" s="31"/>
      <c r="K44" s="35"/>
    </row>
    <row r="45" spans="2:11" x14ac:dyDescent="0.3">
      <c r="B45" s="8" t="s">
        <v>632</v>
      </c>
      <c r="C45" s="57" t="s">
        <v>633</v>
      </c>
      <c r="D45" s="54" t="s">
        <v>634</v>
      </c>
      <c r="E45" s="6" t="s">
        <v>250</v>
      </c>
      <c r="F45" s="19">
        <v>22168</v>
      </c>
      <c r="G45" s="24">
        <v>58.66</v>
      </c>
      <c r="H45" s="24">
        <v>1.98</v>
      </c>
      <c r="I45" s="31"/>
      <c r="J45" s="31"/>
      <c r="K45" s="35"/>
    </row>
    <row r="46" spans="2:11" x14ac:dyDescent="0.3">
      <c r="B46" s="8" t="s">
        <v>177</v>
      </c>
      <c r="C46" s="57" t="s">
        <v>178</v>
      </c>
      <c r="D46" s="54" t="s">
        <v>179</v>
      </c>
      <c r="E46" s="6" t="s">
        <v>180</v>
      </c>
      <c r="F46" s="19">
        <v>2530</v>
      </c>
      <c r="G46" s="24">
        <v>58.59</v>
      </c>
      <c r="H46" s="24">
        <v>1.98</v>
      </c>
      <c r="I46" s="31"/>
      <c r="J46" s="31"/>
      <c r="K46" s="35"/>
    </row>
    <row r="47" spans="2:11" x14ac:dyDescent="0.3">
      <c r="B47" s="8" t="s">
        <v>44</v>
      </c>
      <c r="C47" s="57" t="s">
        <v>45</v>
      </c>
      <c r="D47" s="54" t="s">
        <v>46</v>
      </c>
      <c r="E47" s="6" t="s">
        <v>43</v>
      </c>
      <c r="F47" s="19">
        <v>4358</v>
      </c>
      <c r="G47" s="24">
        <v>58.52</v>
      </c>
      <c r="H47" s="24">
        <v>1.98</v>
      </c>
      <c r="I47" s="31"/>
      <c r="J47" s="31"/>
      <c r="K47" s="35"/>
    </row>
    <row r="48" spans="2:11" x14ac:dyDescent="0.3">
      <c r="B48" s="8" t="s">
        <v>1115</v>
      </c>
      <c r="C48" s="57" t="s">
        <v>1116</v>
      </c>
      <c r="D48" s="54" t="s">
        <v>1117</v>
      </c>
      <c r="E48" s="6" t="s">
        <v>90</v>
      </c>
      <c r="F48" s="19">
        <v>19817</v>
      </c>
      <c r="G48" s="24">
        <v>58.45</v>
      </c>
      <c r="H48" s="24">
        <v>1.98</v>
      </c>
      <c r="I48" s="31"/>
      <c r="J48" s="31"/>
      <c r="K48" s="35"/>
    </row>
    <row r="49" spans="2:11" x14ac:dyDescent="0.3">
      <c r="B49" s="8" t="s">
        <v>1127</v>
      </c>
      <c r="C49" s="57" t="s">
        <v>1128</v>
      </c>
      <c r="D49" s="54" t="s">
        <v>1129</v>
      </c>
      <c r="E49" s="6" t="s">
        <v>1130</v>
      </c>
      <c r="F49" s="19">
        <v>14633</v>
      </c>
      <c r="G49" s="24">
        <v>58.39</v>
      </c>
      <c r="H49" s="24">
        <v>1.97</v>
      </c>
      <c r="I49" s="31"/>
      <c r="J49" s="31"/>
      <c r="K49" s="35"/>
    </row>
    <row r="50" spans="2:11" x14ac:dyDescent="0.3">
      <c r="B50" s="8" t="s">
        <v>364</v>
      </c>
      <c r="C50" s="57" t="s">
        <v>365</v>
      </c>
      <c r="D50" s="54" t="s">
        <v>366</v>
      </c>
      <c r="E50" s="6" t="s">
        <v>53</v>
      </c>
      <c r="F50" s="19">
        <v>22097</v>
      </c>
      <c r="G50" s="24">
        <v>58.18</v>
      </c>
      <c r="H50" s="24">
        <v>1.97</v>
      </c>
      <c r="I50" s="31"/>
      <c r="J50" s="31"/>
      <c r="K50" s="35"/>
    </row>
    <row r="51" spans="2:11" x14ac:dyDescent="0.3">
      <c r="B51" s="8" t="s">
        <v>590</v>
      </c>
      <c r="C51" s="57" t="s">
        <v>591</v>
      </c>
      <c r="D51" s="54" t="s">
        <v>592</v>
      </c>
      <c r="E51" s="6" t="s">
        <v>593</v>
      </c>
      <c r="F51" s="19">
        <v>3957</v>
      </c>
      <c r="G51" s="24">
        <v>58.16</v>
      </c>
      <c r="H51" s="24">
        <v>1.97</v>
      </c>
      <c r="I51" s="31"/>
      <c r="J51" s="31"/>
      <c r="K51" s="35"/>
    </row>
    <row r="52" spans="2:11" x14ac:dyDescent="0.3">
      <c r="B52" s="8" t="s">
        <v>87</v>
      </c>
      <c r="C52" s="57" t="s">
        <v>88</v>
      </c>
      <c r="D52" s="54" t="s">
        <v>89</v>
      </c>
      <c r="E52" s="6" t="s">
        <v>90</v>
      </c>
      <c r="F52" s="19">
        <v>5885</v>
      </c>
      <c r="G52" s="24">
        <v>58.07</v>
      </c>
      <c r="H52" s="24">
        <v>1.96</v>
      </c>
      <c r="I52" s="31"/>
      <c r="J52" s="31"/>
      <c r="K52" s="35"/>
    </row>
    <row r="53" spans="2:11" x14ac:dyDescent="0.3">
      <c r="B53" s="8" t="s">
        <v>421</v>
      </c>
      <c r="C53" s="57" t="s">
        <v>422</v>
      </c>
      <c r="D53" s="54" t="s">
        <v>423</v>
      </c>
      <c r="E53" s="6" t="s">
        <v>53</v>
      </c>
      <c r="F53" s="19">
        <v>3650</v>
      </c>
      <c r="G53" s="24">
        <v>58.07</v>
      </c>
      <c r="H53" s="24">
        <v>1.96</v>
      </c>
      <c r="I53" s="31"/>
      <c r="J53" s="31"/>
      <c r="K53" s="35"/>
    </row>
    <row r="54" spans="2:11" x14ac:dyDescent="0.3">
      <c r="B54" s="8" t="s">
        <v>627</v>
      </c>
      <c r="C54" s="57" t="s">
        <v>628</v>
      </c>
      <c r="D54" s="54" t="s">
        <v>629</v>
      </c>
      <c r="E54" s="6" t="s">
        <v>159</v>
      </c>
      <c r="F54" s="19">
        <v>20886</v>
      </c>
      <c r="G54" s="24">
        <v>58.07</v>
      </c>
      <c r="H54" s="24">
        <v>1.96</v>
      </c>
      <c r="I54" s="31"/>
      <c r="J54" s="31"/>
      <c r="K54" s="35"/>
    </row>
    <row r="55" spans="2:11" x14ac:dyDescent="0.3">
      <c r="B55" s="8" t="s">
        <v>1140</v>
      </c>
      <c r="C55" s="57" t="s">
        <v>1141</v>
      </c>
      <c r="D55" s="54" t="s">
        <v>1142</v>
      </c>
      <c r="E55" s="6" t="s">
        <v>166</v>
      </c>
      <c r="F55" s="19">
        <v>822</v>
      </c>
      <c r="G55" s="24">
        <v>57.89</v>
      </c>
      <c r="H55" s="24">
        <v>1.96</v>
      </c>
      <c r="I55" s="31"/>
      <c r="J55" s="31"/>
      <c r="K55" s="35"/>
    </row>
    <row r="56" spans="2:11" x14ac:dyDescent="0.3">
      <c r="B56" s="8" t="s">
        <v>430</v>
      </c>
      <c r="C56" s="57" t="s">
        <v>431</v>
      </c>
      <c r="D56" s="54" t="s">
        <v>432</v>
      </c>
      <c r="E56" s="6" t="s">
        <v>53</v>
      </c>
      <c r="F56" s="19">
        <v>1794</v>
      </c>
      <c r="G56" s="24">
        <v>57.52</v>
      </c>
      <c r="H56" s="24">
        <v>1.94</v>
      </c>
      <c r="I56" s="31"/>
      <c r="J56" s="31"/>
      <c r="K56" s="35"/>
    </row>
    <row r="57" spans="2:11" x14ac:dyDescent="0.3">
      <c r="B57" s="8" t="s">
        <v>926</v>
      </c>
      <c r="C57" s="57" t="s">
        <v>927</v>
      </c>
      <c r="D57" s="54" t="s">
        <v>928</v>
      </c>
      <c r="E57" s="6" t="s">
        <v>53</v>
      </c>
      <c r="F57" s="19">
        <v>3543</v>
      </c>
      <c r="G57" s="24">
        <v>57.51</v>
      </c>
      <c r="H57" s="24">
        <v>1.94</v>
      </c>
      <c r="I57" s="31"/>
      <c r="J57" s="31"/>
      <c r="K57" s="35"/>
    </row>
    <row r="58" spans="2:11" x14ac:dyDescent="0.3">
      <c r="B58" s="8" t="s">
        <v>50</v>
      </c>
      <c r="C58" s="57" t="s">
        <v>51</v>
      </c>
      <c r="D58" s="54" t="s">
        <v>52</v>
      </c>
      <c r="E58" s="6" t="s">
        <v>53</v>
      </c>
      <c r="F58" s="19">
        <v>3553</v>
      </c>
      <c r="G58" s="24">
        <v>57.4</v>
      </c>
      <c r="H58" s="24">
        <v>1.94</v>
      </c>
      <c r="I58" s="31"/>
      <c r="J58" s="31"/>
      <c r="K58" s="35"/>
    </row>
    <row r="59" spans="2:11" x14ac:dyDescent="0.3">
      <c r="B59" s="8" t="s">
        <v>606</v>
      </c>
      <c r="C59" s="57" t="s">
        <v>607</v>
      </c>
      <c r="D59" s="54" t="s">
        <v>608</v>
      </c>
      <c r="E59" s="6" t="s">
        <v>166</v>
      </c>
      <c r="F59" s="19">
        <v>5478</v>
      </c>
      <c r="G59" s="24">
        <v>57.25</v>
      </c>
      <c r="H59" s="24">
        <v>1.93</v>
      </c>
      <c r="I59" s="31"/>
      <c r="J59" s="31"/>
      <c r="K59" s="35"/>
    </row>
    <row r="60" spans="2:11" x14ac:dyDescent="0.3">
      <c r="B60" s="8" t="s">
        <v>185</v>
      </c>
      <c r="C60" s="57" t="s">
        <v>186</v>
      </c>
      <c r="D60" s="54" t="s">
        <v>187</v>
      </c>
      <c r="E60" s="6" t="s">
        <v>124</v>
      </c>
      <c r="F60" s="19">
        <v>2245</v>
      </c>
      <c r="G60" s="24">
        <v>0.9</v>
      </c>
      <c r="H60" s="24">
        <v>0.03</v>
      </c>
      <c r="I60" s="31"/>
      <c r="J60" s="31"/>
      <c r="K60" s="35" t="s">
        <v>5134</v>
      </c>
    </row>
    <row r="61" spans="2:11" x14ac:dyDescent="0.3">
      <c r="C61" s="58" t="s">
        <v>188</v>
      </c>
      <c r="D61" s="54"/>
      <c r="E61" s="6"/>
      <c r="F61" s="19"/>
      <c r="G61" s="25">
        <v>2958.78</v>
      </c>
      <c r="H61" s="25">
        <v>100</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203</v>
      </c>
      <c r="C103" s="57" t="s">
        <v>204</v>
      </c>
      <c r="D103" s="54"/>
      <c r="E103" s="6"/>
      <c r="F103" s="19"/>
      <c r="G103" s="24">
        <v>6</v>
      </c>
      <c r="H103" s="24">
        <v>0.2</v>
      </c>
      <c r="I103" s="31"/>
      <c r="J103" s="31"/>
      <c r="K103" s="35"/>
    </row>
    <row r="104" spans="1:54" x14ac:dyDescent="0.3">
      <c r="C104" s="58" t="s">
        <v>188</v>
      </c>
      <c r="D104" s="54"/>
      <c r="E104" s="6"/>
      <c r="F104" s="19"/>
      <c r="G104" s="25">
        <v>6</v>
      </c>
      <c r="H104" s="25">
        <v>0.2</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5131</v>
      </c>
      <c r="D107" s="54"/>
      <c r="E107" s="6"/>
      <c r="F107" s="19"/>
      <c r="G107" s="24" t="s">
        <v>2</v>
      </c>
      <c r="H107" s="24" t="s">
        <v>2</v>
      </c>
      <c r="I107" s="31"/>
      <c r="J107" s="31"/>
      <c r="K107" s="35"/>
      <c r="L107" s="3"/>
      <c r="AI107" s="3"/>
      <c r="AV107" s="3"/>
      <c r="AX107" s="3"/>
      <c r="BB107" s="3"/>
    </row>
    <row r="108" spans="1:54" x14ac:dyDescent="0.3">
      <c r="B108" s="8"/>
      <c r="C108" s="57" t="s">
        <v>205</v>
      </c>
      <c r="D108" s="54"/>
      <c r="E108" s="6"/>
      <c r="F108" s="19"/>
      <c r="G108" s="24">
        <v>-5.81</v>
      </c>
      <c r="H108" s="24">
        <v>-0.2</v>
      </c>
      <c r="I108" s="31"/>
      <c r="J108" s="31"/>
      <c r="K108" s="35"/>
    </row>
    <row r="109" spans="1:54" x14ac:dyDescent="0.3">
      <c r="C109" s="58" t="s">
        <v>188</v>
      </c>
      <c r="D109" s="54"/>
      <c r="E109" s="6"/>
      <c r="F109" s="19"/>
      <c r="G109" s="25">
        <v>-5.81</v>
      </c>
      <c r="H109" s="25">
        <v>-0.2</v>
      </c>
      <c r="I109" s="31"/>
      <c r="J109" s="31"/>
      <c r="K109" s="35"/>
    </row>
    <row r="110" spans="1:54" x14ac:dyDescent="0.3">
      <c r="C110" s="57"/>
      <c r="D110" s="54"/>
      <c r="E110" s="6"/>
      <c r="F110" s="19"/>
      <c r="G110" s="24"/>
      <c r="H110" s="24"/>
      <c r="I110" s="31"/>
      <c r="J110" s="31"/>
      <c r="K110" s="35"/>
    </row>
    <row r="111" spans="1:54" x14ac:dyDescent="0.3">
      <c r="C111" s="60" t="s">
        <v>206</v>
      </c>
      <c r="D111" s="55"/>
      <c r="E111" s="5"/>
      <c r="F111" s="20"/>
      <c r="G111" s="26">
        <v>2958.97</v>
      </c>
      <c r="H111" s="26">
        <v>100</v>
      </c>
      <c r="I111" s="32"/>
      <c r="J111" s="32"/>
      <c r="K111" s="36"/>
    </row>
    <row r="114" spans="3:11" x14ac:dyDescent="0.3">
      <c r="C114" s="1" t="s">
        <v>207</v>
      </c>
    </row>
    <row r="115" spans="3:11" x14ac:dyDescent="0.3">
      <c r="C115" s="37" t="s">
        <v>208</v>
      </c>
      <c r="D115" s="37"/>
      <c r="E115" s="37"/>
      <c r="F115" s="37"/>
      <c r="G115" s="37"/>
      <c r="H115" s="37"/>
      <c r="I115" s="37"/>
      <c r="J115" s="37"/>
      <c r="K115" s="37"/>
    </row>
    <row r="116" spans="3:11" x14ac:dyDescent="0.3">
      <c r="C116" s="2" t="s">
        <v>209</v>
      </c>
    </row>
    <row r="117" spans="3:11" x14ac:dyDescent="0.3">
      <c r="C117" s="2" t="s">
        <v>210</v>
      </c>
    </row>
    <row r="118" spans="3:11" ht="30" customHeight="1" x14ac:dyDescent="0.3">
      <c r="C118" s="81" t="s">
        <v>211</v>
      </c>
      <c r="D118" s="82"/>
      <c r="E118" s="82"/>
      <c r="F118" s="82"/>
      <c r="G118" s="82"/>
      <c r="H118" s="82"/>
      <c r="I118" s="82"/>
      <c r="J118" s="82"/>
      <c r="K118" s="82"/>
    </row>
    <row r="119" spans="3:11" x14ac:dyDescent="0.3">
      <c r="C119" s="2" t="s">
        <v>212</v>
      </c>
    </row>
    <row r="121" spans="3:11" x14ac:dyDescent="0.3">
      <c r="C121" s="1" t="s">
        <v>5272</v>
      </c>
      <c r="E121" s="79" t="s">
        <v>5273</v>
      </c>
    </row>
    <row r="122" spans="3:11" x14ac:dyDescent="0.3">
      <c r="E122" s="2" t="s">
        <v>5331</v>
      </c>
    </row>
  </sheetData>
  <mergeCells count="1">
    <mergeCell ref="C118:K118"/>
  </mergeCells>
  <hyperlinks>
    <hyperlink ref="J2" location="'Index'!A1" display="'Index'!A1" xr:uid="{5F472E6D-9DCC-4155-A207-71EBC30E6DB4}"/>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1203-2B23-4175-A64A-FF202E225884}">
  <sheetPr codeName="Sheet1"/>
  <dimension ref="A1:IV108"/>
  <sheetViews>
    <sheetView showGridLines="0" zoomScale="90" zoomScaleNormal="90" workbookViewId="0">
      <pane ySplit="6" topLeftCell="A9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4652</v>
      </c>
      <c r="J2" s="38" t="s">
        <v>4840</v>
      </c>
    </row>
    <row r="3" spans="1:54" ht="16.2" x14ac:dyDescent="0.35">
      <c r="C3" s="1" t="s">
        <v>28</v>
      </c>
      <c r="D3" s="21" t="s">
        <v>4653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916</v>
      </c>
      <c r="C10" s="57" t="s">
        <v>917</v>
      </c>
      <c r="D10" s="54" t="s">
        <v>918</v>
      </c>
      <c r="E10" s="6" t="s">
        <v>215</v>
      </c>
      <c r="F10" s="19">
        <v>8000000</v>
      </c>
      <c r="G10" s="24">
        <v>54380</v>
      </c>
      <c r="H10" s="24">
        <v>9.1</v>
      </c>
      <c r="I10" s="31"/>
      <c r="J10" s="31"/>
      <c r="K10" s="35"/>
    </row>
    <row r="11" spans="1:54" x14ac:dyDescent="0.3">
      <c r="B11" s="8" t="s">
        <v>929</v>
      </c>
      <c r="C11" s="57" t="s">
        <v>930</v>
      </c>
      <c r="D11" s="54" t="s">
        <v>931</v>
      </c>
      <c r="E11" s="6" t="s">
        <v>112</v>
      </c>
      <c r="F11" s="19">
        <v>3000000</v>
      </c>
      <c r="G11" s="24">
        <v>49881</v>
      </c>
      <c r="H11" s="24">
        <v>8.34</v>
      </c>
      <c r="I11" s="31"/>
      <c r="J11" s="31"/>
      <c r="K11" s="35"/>
    </row>
    <row r="12" spans="1:54" x14ac:dyDescent="0.3">
      <c r="B12" s="8" t="s">
        <v>627</v>
      </c>
      <c r="C12" s="57" t="s">
        <v>628</v>
      </c>
      <c r="D12" s="54" t="s">
        <v>629</v>
      </c>
      <c r="E12" s="6" t="s">
        <v>159</v>
      </c>
      <c r="F12" s="19">
        <v>17915737</v>
      </c>
      <c r="G12" s="24">
        <v>49814.71</v>
      </c>
      <c r="H12" s="24">
        <v>8.33</v>
      </c>
      <c r="I12" s="31"/>
      <c r="J12" s="31"/>
      <c r="K12" s="35"/>
    </row>
    <row r="13" spans="1:54" x14ac:dyDescent="0.3">
      <c r="B13" s="8" t="s">
        <v>113</v>
      </c>
      <c r="C13" s="57" t="s">
        <v>114</v>
      </c>
      <c r="D13" s="54" t="s">
        <v>115</v>
      </c>
      <c r="E13" s="6" t="s">
        <v>116</v>
      </c>
      <c r="F13" s="19">
        <v>550000</v>
      </c>
      <c r="G13" s="24">
        <v>35158.75</v>
      </c>
      <c r="H13" s="24">
        <v>5.88</v>
      </c>
      <c r="I13" s="31"/>
      <c r="J13" s="31"/>
      <c r="K13" s="35"/>
    </row>
    <row r="14" spans="1:54" x14ac:dyDescent="0.3">
      <c r="B14" s="8" t="s">
        <v>912</v>
      </c>
      <c r="C14" s="57" t="s">
        <v>913</v>
      </c>
      <c r="D14" s="54" t="s">
        <v>914</v>
      </c>
      <c r="E14" s="6" t="s">
        <v>915</v>
      </c>
      <c r="F14" s="19">
        <v>8049649</v>
      </c>
      <c r="G14" s="24">
        <v>27030.720000000001</v>
      </c>
      <c r="H14" s="24">
        <v>4.5199999999999996</v>
      </c>
      <c r="I14" s="31"/>
      <c r="J14" s="31"/>
      <c r="K14" s="35"/>
    </row>
    <row r="15" spans="1:54" x14ac:dyDescent="0.3">
      <c r="B15" s="8" t="s">
        <v>156</v>
      </c>
      <c r="C15" s="57" t="s">
        <v>157</v>
      </c>
      <c r="D15" s="54" t="s">
        <v>158</v>
      </c>
      <c r="E15" s="6" t="s">
        <v>159</v>
      </c>
      <c r="F15" s="19">
        <v>9000000</v>
      </c>
      <c r="G15" s="24">
        <v>23863.5</v>
      </c>
      <c r="H15" s="24">
        <v>3.99</v>
      </c>
      <c r="I15" s="31"/>
      <c r="J15" s="31"/>
      <c r="K15" s="35"/>
    </row>
    <row r="16" spans="1:54" x14ac:dyDescent="0.3">
      <c r="B16" s="8" t="s">
        <v>2833</v>
      </c>
      <c r="C16" s="57" t="s">
        <v>2834</v>
      </c>
      <c r="D16" s="54" t="s">
        <v>2835</v>
      </c>
      <c r="E16" s="6" t="s">
        <v>61</v>
      </c>
      <c r="F16" s="19">
        <v>3126256</v>
      </c>
      <c r="G16" s="24">
        <v>23595.42</v>
      </c>
      <c r="H16" s="24">
        <v>3.95</v>
      </c>
      <c r="I16" s="31"/>
      <c r="J16" s="31"/>
      <c r="K16" s="35"/>
    </row>
    <row r="17" spans="2:11" x14ac:dyDescent="0.3">
      <c r="B17" s="8" t="s">
        <v>612</v>
      </c>
      <c r="C17" s="57" t="s">
        <v>613</v>
      </c>
      <c r="D17" s="54" t="s">
        <v>614</v>
      </c>
      <c r="E17" s="6" t="s">
        <v>159</v>
      </c>
      <c r="F17" s="19">
        <v>11908085</v>
      </c>
      <c r="G17" s="24">
        <v>21460.75</v>
      </c>
      <c r="H17" s="24">
        <v>3.59</v>
      </c>
      <c r="I17" s="31"/>
      <c r="J17" s="31"/>
      <c r="K17" s="35"/>
    </row>
    <row r="18" spans="2:11" x14ac:dyDescent="0.3">
      <c r="B18" s="8" t="s">
        <v>173</v>
      </c>
      <c r="C18" s="57" t="s">
        <v>174</v>
      </c>
      <c r="D18" s="54" t="s">
        <v>175</v>
      </c>
      <c r="E18" s="6" t="s">
        <v>176</v>
      </c>
      <c r="F18" s="19">
        <v>56748</v>
      </c>
      <c r="G18" s="24">
        <v>18616.18</v>
      </c>
      <c r="H18" s="24">
        <v>3.11</v>
      </c>
      <c r="I18" s="31"/>
      <c r="J18" s="31"/>
      <c r="K18" s="35"/>
    </row>
    <row r="19" spans="2:11" x14ac:dyDescent="0.3">
      <c r="B19" s="8" t="s">
        <v>942</v>
      </c>
      <c r="C19" s="57" t="s">
        <v>943</v>
      </c>
      <c r="D19" s="54" t="s">
        <v>944</v>
      </c>
      <c r="E19" s="6" t="s">
        <v>254</v>
      </c>
      <c r="F19" s="19">
        <v>2557000</v>
      </c>
      <c r="G19" s="24">
        <v>17945.03</v>
      </c>
      <c r="H19" s="24">
        <v>3</v>
      </c>
      <c r="I19" s="31"/>
      <c r="J19" s="31"/>
      <c r="K19" s="35"/>
    </row>
    <row r="20" spans="2:11" x14ac:dyDescent="0.3">
      <c r="B20" s="8" t="s">
        <v>2879</v>
      </c>
      <c r="C20" s="57" t="s">
        <v>2880</v>
      </c>
      <c r="D20" s="54" t="s">
        <v>2881</v>
      </c>
      <c r="E20" s="6" t="s">
        <v>53</v>
      </c>
      <c r="F20" s="19">
        <v>3879772</v>
      </c>
      <c r="G20" s="24">
        <v>17862.47</v>
      </c>
      <c r="H20" s="24">
        <v>2.99</v>
      </c>
      <c r="I20" s="31"/>
      <c r="J20" s="31"/>
      <c r="K20" s="35"/>
    </row>
    <row r="21" spans="2:11" x14ac:dyDescent="0.3">
      <c r="B21" s="8" t="s">
        <v>238</v>
      </c>
      <c r="C21" s="57" t="s">
        <v>239</v>
      </c>
      <c r="D21" s="54" t="s">
        <v>240</v>
      </c>
      <c r="E21" s="6" t="s">
        <v>116</v>
      </c>
      <c r="F21" s="19">
        <v>60032</v>
      </c>
      <c r="G21" s="24">
        <v>17424.29</v>
      </c>
      <c r="H21" s="24">
        <v>2.91</v>
      </c>
      <c r="I21" s="31"/>
      <c r="J21" s="31"/>
      <c r="K21" s="35"/>
    </row>
    <row r="22" spans="2:11" x14ac:dyDescent="0.3">
      <c r="B22" s="8" t="s">
        <v>87</v>
      </c>
      <c r="C22" s="57" t="s">
        <v>88</v>
      </c>
      <c r="D22" s="54" t="s">
        <v>89</v>
      </c>
      <c r="E22" s="6" t="s">
        <v>90</v>
      </c>
      <c r="F22" s="19">
        <v>1650000</v>
      </c>
      <c r="G22" s="24">
        <v>16282.2</v>
      </c>
      <c r="H22" s="24">
        <v>2.72</v>
      </c>
      <c r="I22" s="31"/>
      <c r="J22" s="31"/>
      <c r="K22" s="35"/>
    </row>
    <row r="23" spans="2:11" x14ac:dyDescent="0.3">
      <c r="B23" s="8" t="s">
        <v>2502</v>
      </c>
      <c r="C23" s="57" t="s">
        <v>2503</v>
      </c>
      <c r="D23" s="54" t="s">
        <v>2504</v>
      </c>
      <c r="E23" s="6" t="s">
        <v>159</v>
      </c>
      <c r="F23" s="19">
        <v>1200000</v>
      </c>
      <c r="G23" s="24">
        <v>16003.2</v>
      </c>
      <c r="H23" s="24">
        <v>2.68</v>
      </c>
      <c r="I23" s="31"/>
      <c r="J23" s="31"/>
      <c r="K23" s="35"/>
    </row>
    <row r="24" spans="2:11" x14ac:dyDescent="0.3">
      <c r="B24" s="8" t="s">
        <v>424</v>
      </c>
      <c r="C24" s="57" t="s">
        <v>425</v>
      </c>
      <c r="D24" s="54" t="s">
        <v>426</v>
      </c>
      <c r="E24" s="6" t="s">
        <v>116</v>
      </c>
      <c r="F24" s="19">
        <v>746164</v>
      </c>
      <c r="G24" s="24">
        <v>15740.33</v>
      </c>
      <c r="H24" s="24">
        <v>2.63</v>
      </c>
      <c r="I24" s="31"/>
      <c r="J24" s="31"/>
      <c r="K24" s="35"/>
    </row>
    <row r="25" spans="2:11" x14ac:dyDescent="0.3">
      <c r="B25" s="8" t="s">
        <v>951</v>
      </c>
      <c r="C25" s="57" t="s">
        <v>952</v>
      </c>
      <c r="D25" s="54" t="s">
        <v>953</v>
      </c>
      <c r="E25" s="6" t="s">
        <v>954</v>
      </c>
      <c r="F25" s="19">
        <v>3886678</v>
      </c>
      <c r="G25" s="24">
        <v>15482.58</v>
      </c>
      <c r="H25" s="24">
        <v>2.59</v>
      </c>
      <c r="I25" s="31"/>
      <c r="J25" s="31"/>
      <c r="K25" s="35"/>
    </row>
    <row r="26" spans="2:11" x14ac:dyDescent="0.3">
      <c r="B26" s="8" t="s">
        <v>437</v>
      </c>
      <c r="C26" s="57" t="s">
        <v>438</v>
      </c>
      <c r="D26" s="54" t="s">
        <v>439</v>
      </c>
      <c r="E26" s="6" t="s">
        <v>159</v>
      </c>
      <c r="F26" s="19">
        <v>4000000</v>
      </c>
      <c r="G26" s="24">
        <v>15450</v>
      </c>
      <c r="H26" s="24">
        <v>2.58</v>
      </c>
      <c r="I26" s="31"/>
      <c r="J26" s="31"/>
      <c r="K26" s="35"/>
    </row>
    <row r="27" spans="2:11" x14ac:dyDescent="0.3">
      <c r="B27" s="8" t="s">
        <v>136</v>
      </c>
      <c r="C27" s="57" t="s">
        <v>137</v>
      </c>
      <c r="D27" s="54" t="s">
        <v>138</v>
      </c>
      <c r="E27" s="6" t="s">
        <v>100</v>
      </c>
      <c r="F27" s="19">
        <v>456000</v>
      </c>
      <c r="G27" s="24">
        <v>13783.06</v>
      </c>
      <c r="H27" s="24">
        <v>2.31</v>
      </c>
      <c r="I27" s="31"/>
      <c r="J27" s="31"/>
      <c r="K27" s="35"/>
    </row>
    <row r="28" spans="2:11" x14ac:dyDescent="0.3">
      <c r="B28" s="8" t="s">
        <v>922</v>
      </c>
      <c r="C28" s="57" t="s">
        <v>923</v>
      </c>
      <c r="D28" s="54" t="s">
        <v>924</v>
      </c>
      <c r="E28" s="6" t="s">
        <v>925</v>
      </c>
      <c r="F28" s="19">
        <v>730013</v>
      </c>
      <c r="G28" s="24">
        <v>13327.12</v>
      </c>
      <c r="H28" s="24">
        <v>2.23</v>
      </c>
      <c r="I28" s="31"/>
      <c r="J28" s="31"/>
      <c r="K28" s="35"/>
    </row>
    <row r="29" spans="2:11" x14ac:dyDescent="0.3">
      <c r="B29" s="8" t="s">
        <v>624</v>
      </c>
      <c r="C29" s="57" t="s">
        <v>625</v>
      </c>
      <c r="D29" s="54" t="s">
        <v>626</v>
      </c>
      <c r="E29" s="6" t="s">
        <v>90</v>
      </c>
      <c r="F29" s="19">
        <v>650000</v>
      </c>
      <c r="G29" s="24">
        <v>13259.35</v>
      </c>
      <c r="H29" s="24">
        <v>2.2200000000000002</v>
      </c>
      <c r="I29" s="31"/>
      <c r="J29" s="31"/>
      <c r="K29" s="35"/>
    </row>
    <row r="30" spans="2:11" x14ac:dyDescent="0.3">
      <c r="B30" s="8" t="s">
        <v>150</v>
      </c>
      <c r="C30" s="57" t="s">
        <v>151</v>
      </c>
      <c r="D30" s="54" t="s">
        <v>152</v>
      </c>
      <c r="E30" s="6" t="s">
        <v>146</v>
      </c>
      <c r="F30" s="19">
        <v>2413334</v>
      </c>
      <c r="G30" s="24">
        <v>11569.52</v>
      </c>
      <c r="H30" s="24">
        <v>1.94</v>
      </c>
      <c r="I30" s="31"/>
      <c r="J30" s="31"/>
      <c r="K30" s="35"/>
    </row>
    <row r="31" spans="2:11" x14ac:dyDescent="0.3">
      <c r="B31" s="8" t="s">
        <v>939</v>
      </c>
      <c r="C31" s="57" t="s">
        <v>940</v>
      </c>
      <c r="D31" s="54" t="s">
        <v>941</v>
      </c>
      <c r="E31" s="6" t="s">
        <v>166</v>
      </c>
      <c r="F31" s="19">
        <v>2088772</v>
      </c>
      <c r="G31" s="24">
        <v>10871.01</v>
      </c>
      <c r="H31" s="24">
        <v>1.82</v>
      </c>
      <c r="I31" s="31"/>
      <c r="J31" s="31"/>
      <c r="K31" s="35"/>
    </row>
    <row r="32" spans="2:11" x14ac:dyDescent="0.3">
      <c r="B32" s="8" t="s">
        <v>4152</v>
      </c>
      <c r="C32" s="57" t="s">
        <v>4153</v>
      </c>
      <c r="D32" s="54" t="s">
        <v>4154</v>
      </c>
      <c r="E32" s="6" t="s">
        <v>108</v>
      </c>
      <c r="F32" s="19">
        <v>3029115</v>
      </c>
      <c r="G32" s="24">
        <v>10438.33</v>
      </c>
      <c r="H32" s="24">
        <v>1.75</v>
      </c>
      <c r="I32" s="31"/>
      <c r="J32" s="31"/>
      <c r="K32" s="35"/>
    </row>
    <row r="33" spans="2:11" x14ac:dyDescent="0.3">
      <c r="B33" s="8" t="s">
        <v>1034</v>
      </c>
      <c r="C33" s="57" t="s">
        <v>1035</v>
      </c>
      <c r="D33" s="54" t="s">
        <v>1036</v>
      </c>
      <c r="E33" s="6" t="s">
        <v>61</v>
      </c>
      <c r="F33" s="19">
        <v>150000</v>
      </c>
      <c r="G33" s="24">
        <v>8656.5</v>
      </c>
      <c r="H33" s="24">
        <v>1.45</v>
      </c>
      <c r="I33" s="31"/>
      <c r="J33" s="31"/>
      <c r="K33" s="35"/>
    </row>
    <row r="34" spans="2:11" x14ac:dyDescent="0.3">
      <c r="B34" s="8" t="s">
        <v>2211</v>
      </c>
      <c r="C34" s="57" t="s">
        <v>2210</v>
      </c>
      <c r="D34" s="54" t="s">
        <v>2212</v>
      </c>
      <c r="E34" s="6" t="s">
        <v>159</v>
      </c>
      <c r="F34" s="19">
        <v>6476441</v>
      </c>
      <c r="G34" s="24">
        <v>8536.130000000001</v>
      </c>
      <c r="H34" s="24">
        <v>1.43</v>
      </c>
      <c r="I34" s="31"/>
      <c r="J34" s="31"/>
      <c r="K34" s="35" t="s">
        <v>5136</v>
      </c>
    </row>
    <row r="35" spans="2:11" x14ac:dyDescent="0.3">
      <c r="B35" s="8" t="s">
        <v>932</v>
      </c>
      <c r="C35" s="57" t="s">
        <v>933</v>
      </c>
      <c r="D35" s="54" t="s">
        <v>934</v>
      </c>
      <c r="E35" s="6" t="s">
        <v>935</v>
      </c>
      <c r="F35" s="19">
        <v>3000000</v>
      </c>
      <c r="G35" s="24">
        <v>8206.5</v>
      </c>
      <c r="H35" s="24">
        <v>1.37</v>
      </c>
      <c r="I35" s="31"/>
      <c r="J35" s="31"/>
      <c r="K35" s="35"/>
    </row>
    <row r="36" spans="2:11" x14ac:dyDescent="0.3">
      <c r="B36" s="8" t="s">
        <v>2882</v>
      </c>
      <c r="C36" s="57" t="s">
        <v>2883</v>
      </c>
      <c r="D36" s="54" t="s">
        <v>2884</v>
      </c>
      <c r="E36" s="6" t="s">
        <v>159</v>
      </c>
      <c r="F36" s="19">
        <v>315000</v>
      </c>
      <c r="G36" s="24">
        <v>7004.03</v>
      </c>
      <c r="H36" s="24">
        <v>1.17</v>
      </c>
      <c r="I36" s="31"/>
      <c r="J36" s="31"/>
      <c r="K36" s="35"/>
    </row>
    <row r="37" spans="2:11" x14ac:dyDescent="0.3">
      <c r="B37" s="8" t="s">
        <v>58</v>
      </c>
      <c r="C37" s="57" t="s">
        <v>59</v>
      </c>
      <c r="D37" s="54" t="s">
        <v>60</v>
      </c>
      <c r="E37" s="6" t="s">
        <v>61</v>
      </c>
      <c r="F37" s="19">
        <v>40000</v>
      </c>
      <c r="G37" s="24">
        <v>6678.8</v>
      </c>
      <c r="H37" s="24">
        <v>1.1200000000000001</v>
      </c>
      <c r="I37" s="31"/>
      <c r="J37" s="31"/>
      <c r="K37" s="35"/>
    </row>
    <row r="38" spans="2:11" x14ac:dyDescent="0.3">
      <c r="B38" s="8" t="s">
        <v>4654</v>
      </c>
      <c r="C38" s="57" t="s">
        <v>4655</v>
      </c>
      <c r="D38" s="54" t="s">
        <v>4656</v>
      </c>
      <c r="E38" s="6" t="s">
        <v>915</v>
      </c>
      <c r="F38" s="19">
        <v>427928</v>
      </c>
      <c r="G38" s="24">
        <v>6663.27</v>
      </c>
      <c r="H38" s="24">
        <v>1.1100000000000001</v>
      </c>
      <c r="I38" s="31"/>
      <c r="J38" s="31"/>
      <c r="K38" s="35"/>
    </row>
    <row r="39" spans="2:11" x14ac:dyDescent="0.3">
      <c r="B39" s="8" t="s">
        <v>465</v>
      </c>
      <c r="C39" s="57" t="s">
        <v>466</v>
      </c>
      <c r="D39" s="54" t="s">
        <v>467</v>
      </c>
      <c r="E39" s="6" t="s">
        <v>120</v>
      </c>
      <c r="F39" s="19">
        <v>400000</v>
      </c>
      <c r="G39" s="24">
        <v>6256.4</v>
      </c>
      <c r="H39" s="24">
        <v>1.05</v>
      </c>
      <c r="I39" s="31"/>
      <c r="J39" s="31"/>
      <c r="K39" s="35"/>
    </row>
    <row r="40" spans="2:11" x14ac:dyDescent="0.3">
      <c r="B40" s="8" t="s">
        <v>443</v>
      </c>
      <c r="C40" s="57" t="s">
        <v>444</v>
      </c>
      <c r="D40" s="54" t="s">
        <v>445</v>
      </c>
      <c r="E40" s="6" t="s">
        <v>53</v>
      </c>
      <c r="F40" s="19">
        <v>552464</v>
      </c>
      <c r="G40" s="24">
        <v>4229.3900000000003</v>
      </c>
      <c r="H40" s="24">
        <v>0.71</v>
      </c>
      <c r="I40" s="31"/>
      <c r="J40" s="31"/>
      <c r="K40" s="35"/>
    </row>
    <row r="41" spans="2:11" x14ac:dyDescent="0.3">
      <c r="B41" s="8" t="s">
        <v>232</v>
      </c>
      <c r="C41" s="57" t="s">
        <v>233</v>
      </c>
      <c r="D41" s="54" t="s">
        <v>234</v>
      </c>
      <c r="E41" s="6" t="s">
        <v>225</v>
      </c>
      <c r="F41" s="19">
        <v>1000000</v>
      </c>
      <c r="G41" s="24">
        <v>4155</v>
      </c>
      <c r="H41" s="24">
        <v>0.7</v>
      </c>
      <c r="I41" s="31"/>
      <c r="J41" s="31"/>
      <c r="K41" s="35"/>
    </row>
    <row r="42" spans="2:11" x14ac:dyDescent="0.3">
      <c r="B42" s="8" t="s">
        <v>638</v>
      </c>
      <c r="C42" s="57" t="s">
        <v>639</v>
      </c>
      <c r="D42" s="54" t="s">
        <v>640</v>
      </c>
      <c r="E42" s="6" t="s">
        <v>159</v>
      </c>
      <c r="F42" s="19">
        <v>1000000</v>
      </c>
      <c r="G42" s="24">
        <v>2869</v>
      </c>
      <c r="H42" s="24">
        <v>0.48</v>
      </c>
      <c r="I42" s="31"/>
      <c r="J42" s="31"/>
      <c r="K42" s="35"/>
    </row>
    <row r="43" spans="2:11" x14ac:dyDescent="0.3">
      <c r="B43" s="8" t="s">
        <v>603</v>
      </c>
      <c r="C43" s="57" t="s">
        <v>604</v>
      </c>
      <c r="D43" s="54" t="s">
        <v>605</v>
      </c>
      <c r="E43" s="6" t="s">
        <v>159</v>
      </c>
      <c r="F43" s="19">
        <v>621896</v>
      </c>
      <c r="G43" s="24">
        <v>2802.89</v>
      </c>
      <c r="H43" s="24">
        <v>0.47</v>
      </c>
      <c r="I43" s="31"/>
      <c r="J43" s="31"/>
      <c r="K43" s="35"/>
    </row>
    <row r="44" spans="2:11" x14ac:dyDescent="0.3">
      <c r="B44" s="8" t="s">
        <v>936</v>
      </c>
      <c r="C44" s="57" t="s">
        <v>937</v>
      </c>
      <c r="D44" s="54" t="s">
        <v>938</v>
      </c>
      <c r="E44" s="6" t="s">
        <v>53</v>
      </c>
      <c r="F44" s="19">
        <v>24745</v>
      </c>
      <c r="G44" s="24">
        <v>166.57</v>
      </c>
      <c r="H44" s="24">
        <v>0.03</v>
      </c>
      <c r="I44" s="31"/>
      <c r="J44" s="31"/>
      <c r="K44" s="35"/>
    </row>
    <row r="45" spans="2:11" x14ac:dyDescent="0.3">
      <c r="C45" s="58" t="s">
        <v>188</v>
      </c>
      <c r="D45" s="54"/>
      <c r="E45" s="6"/>
      <c r="F45" s="19"/>
      <c r="G45" s="25">
        <v>575464</v>
      </c>
      <c r="H45" s="25">
        <v>96.27</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4</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5</v>
      </c>
      <c r="D51" s="54"/>
      <c r="E51" s="6"/>
      <c r="F51" s="19"/>
      <c r="G51" s="24"/>
      <c r="H51" s="24"/>
      <c r="I51" s="31"/>
      <c r="J51" s="31"/>
      <c r="K51" s="35"/>
    </row>
    <row r="52" spans="1:11" x14ac:dyDescent="0.3">
      <c r="C52" s="57"/>
      <c r="D52" s="54"/>
      <c r="E52" s="6"/>
      <c r="F52" s="19"/>
      <c r="G52" s="24"/>
      <c r="H52" s="24"/>
      <c r="I52" s="31"/>
      <c r="J52" s="31"/>
      <c r="K52" s="35"/>
    </row>
    <row r="53" spans="1:11" x14ac:dyDescent="0.3">
      <c r="C53" s="58" t="s">
        <v>6</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7</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8</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9</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10</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11</v>
      </c>
      <c r="D63" s="54"/>
      <c r="E63" s="6"/>
      <c r="F63" s="19"/>
      <c r="G63" s="24"/>
      <c r="H63" s="24"/>
      <c r="I63" s="31"/>
      <c r="J63" s="31"/>
      <c r="K63" s="35"/>
    </row>
    <row r="64" spans="1:11" x14ac:dyDescent="0.3">
      <c r="A64" s="28"/>
      <c r="B64" s="28"/>
      <c r="C64" s="58" t="s">
        <v>13</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A66" s="28"/>
      <c r="B66" s="28"/>
      <c r="C66" s="58" t="s">
        <v>14</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C68" s="59" t="s">
        <v>15</v>
      </c>
      <c r="D68" s="54"/>
      <c r="E68" s="6"/>
      <c r="F68" s="19"/>
      <c r="G68" s="24"/>
      <c r="H68" s="24"/>
      <c r="I68" s="31"/>
      <c r="J68" s="31"/>
      <c r="K68" s="35"/>
    </row>
    <row r="69" spans="1:11" x14ac:dyDescent="0.3">
      <c r="B69" s="8" t="s">
        <v>199</v>
      </c>
      <c r="C69" s="57" t="s">
        <v>200</v>
      </c>
      <c r="D69" s="54" t="s">
        <v>201</v>
      </c>
      <c r="E69" s="6" t="s">
        <v>202</v>
      </c>
      <c r="F69" s="19">
        <v>500000</v>
      </c>
      <c r="G69" s="24">
        <v>476.82</v>
      </c>
      <c r="H69" s="24">
        <v>0.08</v>
      </c>
      <c r="I69" s="31">
        <v>5.5096999999999996</v>
      </c>
      <c r="J69" s="31"/>
      <c r="K69" s="35"/>
    </row>
    <row r="70" spans="1:11" x14ac:dyDescent="0.3">
      <c r="C70" s="58" t="s">
        <v>188</v>
      </c>
      <c r="D70" s="54"/>
      <c r="E70" s="6"/>
      <c r="F70" s="19"/>
      <c r="G70" s="25">
        <v>476.82</v>
      </c>
      <c r="H70" s="25">
        <v>0.08</v>
      </c>
      <c r="I70" s="31"/>
      <c r="J70" s="31"/>
      <c r="K70" s="35"/>
    </row>
    <row r="71" spans="1:11" x14ac:dyDescent="0.3">
      <c r="C71" s="57"/>
      <c r="D71" s="54"/>
      <c r="E71" s="6"/>
      <c r="F71" s="19"/>
      <c r="G71" s="24"/>
      <c r="H71" s="24"/>
      <c r="I71" s="31"/>
      <c r="J71" s="31"/>
      <c r="K71" s="35"/>
    </row>
    <row r="72" spans="1:11" x14ac:dyDescent="0.3">
      <c r="C72" s="58" t="s">
        <v>16</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203</v>
      </c>
      <c r="C88" s="57" t="s">
        <v>204</v>
      </c>
      <c r="D88" s="54"/>
      <c r="E88" s="6"/>
      <c r="F88" s="19"/>
      <c r="G88" s="24">
        <v>11351.18</v>
      </c>
      <c r="H88" s="24">
        <v>1.9</v>
      </c>
      <c r="I88" s="31"/>
      <c r="J88" s="31"/>
      <c r="K88" s="35"/>
    </row>
    <row r="89" spans="1:54" x14ac:dyDescent="0.3">
      <c r="C89" s="58" t="s">
        <v>188</v>
      </c>
      <c r="D89" s="54"/>
      <c r="E89" s="6"/>
      <c r="F89" s="19"/>
      <c r="G89" s="25">
        <v>11351.18</v>
      </c>
      <c r="H89" s="25">
        <v>1.9</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5131</v>
      </c>
      <c r="D92" s="54"/>
      <c r="E92" s="6"/>
      <c r="F92" s="19"/>
      <c r="G92" s="24" t="s">
        <v>2</v>
      </c>
      <c r="H92" s="24" t="s">
        <v>2</v>
      </c>
      <c r="I92" s="31"/>
      <c r="J92" s="31"/>
      <c r="K92" s="35"/>
      <c r="L92" s="3"/>
      <c r="AI92" s="3"/>
      <c r="AV92" s="3"/>
      <c r="AX92" s="3"/>
      <c r="BB92" s="3"/>
    </row>
    <row r="93" spans="1:54" x14ac:dyDescent="0.3">
      <c r="B93" s="8"/>
      <c r="C93" s="57" t="s">
        <v>205</v>
      </c>
      <c r="D93" s="54"/>
      <c r="E93" s="6"/>
      <c r="F93" s="19"/>
      <c r="G93" s="24">
        <v>10489.45</v>
      </c>
      <c r="H93" s="24">
        <v>1.75</v>
      </c>
      <c r="I93" s="31"/>
      <c r="J93" s="31"/>
      <c r="K93" s="35"/>
    </row>
    <row r="94" spans="1:54" x14ac:dyDescent="0.3">
      <c r="C94" s="58" t="s">
        <v>188</v>
      </c>
      <c r="D94" s="54"/>
      <c r="E94" s="6"/>
      <c r="F94" s="19"/>
      <c r="G94" s="25">
        <v>10489.45</v>
      </c>
      <c r="H94" s="25">
        <v>1.75</v>
      </c>
      <c r="I94" s="31"/>
      <c r="J94" s="31"/>
      <c r="K94" s="35"/>
    </row>
    <row r="95" spans="1:54" x14ac:dyDescent="0.3">
      <c r="C95" s="57"/>
      <c r="D95" s="54"/>
      <c r="E95" s="6"/>
      <c r="F95" s="19"/>
      <c r="G95" s="24"/>
      <c r="H95" s="24"/>
      <c r="I95" s="31"/>
      <c r="J95" s="31"/>
      <c r="K95" s="35"/>
    </row>
    <row r="96" spans="1:54" x14ac:dyDescent="0.3">
      <c r="C96" s="60" t="s">
        <v>206</v>
      </c>
      <c r="D96" s="55"/>
      <c r="E96" s="5"/>
      <c r="F96" s="20"/>
      <c r="G96" s="26">
        <v>597781.44999999995</v>
      </c>
      <c r="H96" s="26">
        <v>100</v>
      </c>
      <c r="I96" s="32"/>
      <c r="J96" s="32"/>
      <c r="K96" s="36"/>
    </row>
    <row r="99" spans="3:11" x14ac:dyDescent="0.3">
      <c r="C99" s="1" t="s">
        <v>207</v>
      </c>
    </row>
    <row r="100" spans="3:11" x14ac:dyDescent="0.3">
      <c r="C100" s="37" t="s">
        <v>208</v>
      </c>
      <c r="D100" s="37"/>
      <c r="E100" s="37"/>
      <c r="F100" s="37"/>
      <c r="G100" s="37"/>
      <c r="H100" s="37"/>
      <c r="I100" s="37"/>
      <c r="J100" s="37"/>
      <c r="K100" s="37"/>
    </row>
    <row r="101" spans="3:11" x14ac:dyDescent="0.3">
      <c r="C101" s="2" t="s">
        <v>209</v>
      </c>
    </row>
    <row r="102" spans="3:11" x14ac:dyDescent="0.3">
      <c r="C102" s="2" t="s">
        <v>210</v>
      </c>
    </row>
    <row r="103" spans="3:11" ht="30" customHeight="1" x14ac:dyDescent="0.3">
      <c r="C103" s="81" t="s">
        <v>211</v>
      </c>
      <c r="D103" s="82"/>
      <c r="E103" s="82"/>
      <c r="F103" s="82"/>
      <c r="G103" s="82"/>
      <c r="H103" s="82"/>
      <c r="I103" s="82"/>
      <c r="J103" s="82"/>
      <c r="K103" s="82"/>
    </row>
    <row r="104" spans="3:11" x14ac:dyDescent="0.3">
      <c r="C104" s="2" t="s">
        <v>212</v>
      </c>
    </row>
    <row r="105" spans="3:11" x14ac:dyDescent="0.3">
      <c r="C105" s="2" t="s">
        <v>5146</v>
      </c>
    </row>
    <row r="107" spans="3:11" x14ac:dyDescent="0.3">
      <c r="C107" s="1" t="s">
        <v>5272</v>
      </c>
      <c r="E107" s="79" t="s">
        <v>5273</v>
      </c>
    </row>
    <row r="108" spans="3:11" x14ac:dyDescent="0.3">
      <c r="E108" s="2" t="s">
        <v>5329</v>
      </c>
    </row>
  </sheetData>
  <mergeCells count="1">
    <mergeCell ref="C103:K103"/>
  </mergeCells>
  <hyperlinks>
    <hyperlink ref="J2" location="'Index'!A1" display="'Index'!A1" xr:uid="{F4901C58-A4F9-4FD6-80C9-84B9B9469D66}"/>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7885C-F891-4A3B-8851-1429317B010B}">
  <sheetPr codeName="Sheet1"/>
  <dimension ref="A1:IV573"/>
  <sheetViews>
    <sheetView showGridLines="0" zoomScale="90" zoomScaleNormal="90" workbookViewId="0">
      <pane ySplit="6" topLeftCell="A5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4657</v>
      </c>
      <c r="J2" s="38" t="s">
        <v>4840</v>
      </c>
    </row>
    <row r="3" spans="1:54" ht="16.2" x14ac:dyDescent="0.35">
      <c r="C3" s="1" t="s">
        <v>28</v>
      </c>
      <c r="D3" s="21" t="s">
        <v>4658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631700</v>
      </c>
      <c r="G10" s="24">
        <v>6261.41</v>
      </c>
      <c r="H10" s="24">
        <v>7.55</v>
      </c>
      <c r="I10" s="31"/>
      <c r="J10" s="31"/>
      <c r="K10" s="35"/>
    </row>
    <row r="11" spans="1:54" x14ac:dyDescent="0.3">
      <c r="B11" s="8" t="s">
        <v>79</v>
      </c>
      <c r="C11" s="57" t="s">
        <v>80</v>
      </c>
      <c r="D11" s="54" t="s">
        <v>81</v>
      </c>
      <c r="E11" s="6" t="s">
        <v>82</v>
      </c>
      <c r="F11" s="19">
        <v>278830</v>
      </c>
      <c r="G11" s="24">
        <v>4378.75</v>
      </c>
      <c r="H11" s="24">
        <v>5.28</v>
      </c>
      <c r="I11" s="31"/>
      <c r="J11" s="31"/>
      <c r="K11" s="35"/>
    </row>
    <row r="12" spans="1:54" x14ac:dyDescent="0.3">
      <c r="B12" s="8" t="s">
        <v>44</v>
      </c>
      <c r="C12" s="57" t="s">
        <v>45</v>
      </c>
      <c r="D12" s="54" t="s">
        <v>46</v>
      </c>
      <c r="E12" s="6" t="s">
        <v>43</v>
      </c>
      <c r="F12" s="19">
        <v>294965</v>
      </c>
      <c r="G12" s="24">
        <v>3961.08</v>
      </c>
      <c r="H12" s="24">
        <v>4.7699999999999996</v>
      </c>
      <c r="I12" s="31"/>
      <c r="J12" s="31"/>
      <c r="K12" s="35"/>
    </row>
    <row r="13" spans="1:54" x14ac:dyDescent="0.3">
      <c r="B13" s="8" t="s">
        <v>418</v>
      </c>
      <c r="C13" s="57" t="s">
        <v>419</v>
      </c>
      <c r="D13" s="54" t="s">
        <v>420</v>
      </c>
      <c r="E13" s="6" t="s">
        <v>254</v>
      </c>
      <c r="F13" s="19">
        <v>115070</v>
      </c>
      <c r="G13" s="24">
        <v>2422.91</v>
      </c>
      <c r="H13" s="24">
        <v>2.92</v>
      </c>
      <c r="I13" s="31"/>
      <c r="J13" s="31"/>
      <c r="K13" s="35"/>
    </row>
    <row r="14" spans="1:54" x14ac:dyDescent="0.3">
      <c r="B14" s="8" t="s">
        <v>50</v>
      </c>
      <c r="C14" s="57" t="s">
        <v>51</v>
      </c>
      <c r="D14" s="54" t="s">
        <v>52</v>
      </c>
      <c r="E14" s="6" t="s">
        <v>53</v>
      </c>
      <c r="F14" s="19">
        <v>144653</v>
      </c>
      <c r="G14" s="24">
        <v>2336.7199999999998</v>
      </c>
      <c r="H14" s="24">
        <v>2.82</v>
      </c>
      <c r="I14" s="31"/>
      <c r="J14" s="31"/>
      <c r="K14" s="35"/>
    </row>
    <row r="15" spans="1:54" x14ac:dyDescent="0.3">
      <c r="B15" s="8" t="s">
        <v>54</v>
      </c>
      <c r="C15" s="57" t="s">
        <v>55</v>
      </c>
      <c r="D15" s="54" t="s">
        <v>56</v>
      </c>
      <c r="E15" s="6" t="s">
        <v>57</v>
      </c>
      <c r="F15" s="19">
        <v>48498</v>
      </c>
      <c r="G15" s="24">
        <v>1980.42</v>
      </c>
      <c r="H15" s="24">
        <v>2.39</v>
      </c>
      <c r="I15" s="31"/>
      <c r="J15" s="31"/>
      <c r="K15" s="35"/>
    </row>
    <row r="16" spans="1:54" x14ac:dyDescent="0.3">
      <c r="B16" s="8" t="s">
        <v>62</v>
      </c>
      <c r="C16" s="57" t="s">
        <v>63</v>
      </c>
      <c r="D16" s="54" t="s">
        <v>64</v>
      </c>
      <c r="E16" s="6" t="s">
        <v>43</v>
      </c>
      <c r="F16" s="19">
        <v>171340</v>
      </c>
      <c r="G16" s="24">
        <v>1682.9</v>
      </c>
      <c r="H16" s="24">
        <v>2.0299999999999998</v>
      </c>
      <c r="I16" s="31"/>
      <c r="J16" s="31"/>
      <c r="K16" s="35"/>
    </row>
    <row r="17" spans="2:11" x14ac:dyDescent="0.3">
      <c r="B17" s="8" t="s">
        <v>412</v>
      </c>
      <c r="C17" s="57" t="s">
        <v>413</v>
      </c>
      <c r="D17" s="54" t="s">
        <v>414</v>
      </c>
      <c r="E17" s="6" t="s">
        <v>180</v>
      </c>
      <c r="F17" s="19">
        <v>397969</v>
      </c>
      <c r="G17" s="24">
        <v>1603.82</v>
      </c>
      <c r="H17" s="24">
        <v>1.93</v>
      </c>
      <c r="I17" s="31"/>
      <c r="J17" s="31"/>
      <c r="K17" s="35"/>
    </row>
    <row r="18" spans="2:11" x14ac:dyDescent="0.3">
      <c r="B18" s="8" t="s">
        <v>47</v>
      </c>
      <c r="C18" s="57" t="s">
        <v>48</v>
      </c>
      <c r="D18" s="54" t="s">
        <v>49</v>
      </c>
      <c r="E18" s="6" t="s">
        <v>43</v>
      </c>
      <c r="F18" s="19">
        <v>118355</v>
      </c>
      <c r="G18" s="24">
        <v>1502.4</v>
      </c>
      <c r="H18" s="24">
        <v>1.81</v>
      </c>
      <c r="I18" s="31"/>
      <c r="J18" s="31"/>
      <c r="K18" s="35"/>
    </row>
    <row r="19" spans="2:11" x14ac:dyDescent="0.3">
      <c r="B19" s="8" t="s">
        <v>406</v>
      </c>
      <c r="C19" s="57" t="s">
        <v>407</v>
      </c>
      <c r="D19" s="54" t="s">
        <v>408</v>
      </c>
      <c r="E19" s="6" t="s">
        <v>61</v>
      </c>
      <c r="F19" s="19">
        <v>36865</v>
      </c>
      <c r="G19" s="24">
        <v>1367.4</v>
      </c>
      <c r="H19" s="24">
        <v>1.65</v>
      </c>
      <c r="I19" s="31"/>
      <c r="J19" s="31"/>
      <c r="K19" s="35"/>
    </row>
    <row r="20" spans="2:11" x14ac:dyDescent="0.3">
      <c r="B20" s="8" t="s">
        <v>430</v>
      </c>
      <c r="C20" s="57" t="s">
        <v>431</v>
      </c>
      <c r="D20" s="54" t="s">
        <v>432</v>
      </c>
      <c r="E20" s="6" t="s">
        <v>53</v>
      </c>
      <c r="F20" s="19">
        <v>42170</v>
      </c>
      <c r="G20" s="24">
        <v>1352.05</v>
      </c>
      <c r="H20" s="24">
        <v>1.63</v>
      </c>
      <c r="I20" s="31"/>
      <c r="J20" s="31"/>
      <c r="K20" s="35"/>
    </row>
    <row r="21" spans="2:11" x14ac:dyDescent="0.3">
      <c r="B21" s="8" t="s">
        <v>65</v>
      </c>
      <c r="C21" s="57" t="s">
        <v>66</v>
      </c>
      <c r="D21" s="54" t="s">
        <v>67</v>
      </c>
      <c r="E21" s="6" t="s">
        <v>43</v>
      </c>
      <c r="F21" s="19">
        <v>60732</v>
      </c>
      <c r="G21" s="24">
        <v>1336.77</v>
      </c>
      <c r="H21" s="24">
        <v>1.61</v>
      </c>
      <c r="I21" s="31"/>
      <c r="J21" s="31"/>
      <c r="K21" s="35"/>
    </row>
    <row r="22" spans="2:11" x14ac:dyDescent="0.3">
      <c r="B22" s="8" t="s">
        <v>87</v>
      </c>
      <c r="C22" s="57" t="s">
        <v>88</v>
      </c>
      <c r="D22" s="54" t="s">
        <v>89</v>
      </c>
      <c r="E22" s="6" t="s">
        <v>90</v>
      </c>
      <c r="F22" s="19">
        <v>109645</v>
      </c>
      <c r="G22" s="24">
        <v>1081.98</v>
      </c>
      <c r="H22" s="24">
        <v>1.3</v>
      </c>
      <c r="I22" s="31"/>
      <c r="J22" s="31"/>
      <c r="K22" s="35"/>
    </row>
    <row r="23" spans="2:11" x14ac:dyDescent="0.3">
      <c r="B23" s="8" t="s">
        <v>58</v>
      </c>
      <c r="C23" s="57" t="s">
        <v>59</v>
      </c>
      <c r="D23" s="54" t="s">
        <v>60</v>
      </c>
      <c r="E23" s="6" t="s">
        <v>61</v>
      </c>
      <c r="F23" s="19">
        <v>5419</v>
      </c>
      <c r="G23" s="24">
        <v>904.81</v>
      </c>
      <c r="H23" s="24">
        <v>1.0900000000000001</v>
      </c>
      <c r="I23" s="31"/>
      <c r="J23" s="31"/>
      <c r="K23" s="35"/>
    </row>
    <row r="24" spans="2:11" x14ac:dyDescent="0.3">
      <c r="B24" s="8" t="s">
        <v>177</v>
      </c>
      <c r="C24" s="57" t="s">
        <v>178</v>
      </c>
      <c r="D24" s="54" t="s">
        <v>179</v>
      </c>
      <c r="E24" s="6" t="s">
        <v>180</v>
      </c>
      <c r="F24" s="19">
        <v>36649</v>
      </c>
      <c r="G24" s="24">
        <v>848.75</v>
      </c>
      <c r="H24" s="24">
        <v>1.02</v>
      </c>
      <c r="I24" s="31"/>
      <c r="J24" s="31"/>
      <c r="K24" s="35"/>
    </row>
    <row r="25" spans="2:11" x14ac:dyDescent="0.3">
      <c r="B25" s="8" t="s">
        <v>627</v>
      </c>
      <c r="C25" s="57" t="s">
        <v>628</v>
      </c>
      <c r="D25" s="54" t="s">
        <v>629</v>
      </c>
      <c r="E25" s="6" t="s">
        <v>159</v>
      </c>
      <c r="F25" s="19">
        <v>296700</v>
      </c>
      <c r="G25" s="24">
        <v>824.97</v>
      </c>
      <c r="H25" s="24">
        <v>0.99</v>
      </c>
      <c r="I25" s="31"/>
      <c r="J25" s="31"/>
      <c r="K25" s="35"/>
    </row>
    <row r="26" spans="2:11" x14ac:dyDescent="0.3">
      <c r="B26" s="8" t="s">
        <v>490</v>
      </c>
      <c r="C26" s="57" t="s">
        <v>491</v>
      </c>
      <c r="D26" s="54" t="s">
        <v>492</v>
      </c>
      <c r="E26" s="6" t="s">
        <v>116</v>
      </c>
      <c r="F26" s="19">
        <v>43727</v>
      </c>
      <c r="G26" s="24">
        <v>751.97</v>
      </c>
      <c r="H26" s="24">
        <v>0.91</v>
      </c>
      <c r="I26" s="31"/>
      <c r="J26" s="31"/>
      <c r="K26" s="35"/>
    </row>
    <row r="27" spans="2:11" x14ac:dyDescent="0.3">
      <c r="B27" s="8" t="s">
        <v>926</v>
      </c>
      <c r="C27" s="57" t="s">
        <v>927</v>
      </c>
      <c r="D27" s="54" t="s">
        <v>928</v>
      </c>
      <c r="E27" s="6" t="s">
        <v>53</v>
      </c>
      <c r="F27" s="19">
        <v>43571</v>
      </c>
      <c r="G27" s="24">
        <v>707.29</v>
      </c>
      <c r="H27" s="24">
        <v>0.85</v>
      </c>
      <c r="I27" s="31"/>
      <c r="J27" s="31"/>
      <c r="K27" s="35"/>
    </row>
    <row r="28" spans="2:11" x14ac:dyDescent="0.3">
      <c r="B28" s="8" t="s">
        <v>873</v>
      </c>
      <c r="C28" s="57" t="s">
        <v>874</v>
      </c>
      <c r="D28" s="54" t="s">
        <v>875</v>
      </c>
      <c r="E28" s="6" t="s">
        <v>75</v>
      </c>
      <c r="F28" s="19">
        <v>17045</v>
      </c>
      <c r="G28" s="24">
        <v>690.58</v>
      </c>
      <c r="H28" s="24">
        <v>0.83</v>
      </c>
      <c r="I28" s="31"/>
      <c r="J28" s="31"/>
      <c r="K28" s="35"/>
    </row>
    <row r="29" spans="2:11" x14ac:dyDescent="0.3">
      <c r="B29" s="8" t="s">
        <v>615</v>
      </c>
      <c r="C29" s="57" t="s">
        <v>616</v>
      </c>
      <c r="D29" s="54" t="s">
        <v>617</v>
      </c>
      <c r="E29" s="6" t="s">
        <v>250</v>
      </c>
      <c r="F29" s="19">
        <v>195781</v>
      </c>
      <c r="G29" s="24">
        <v>645.20000000000005</v>
      </c>
      <c r="H29" s="24">
        <v>0.78</v>
      </c>
      <c r="I29" s="31"/>
      <c r="J29" s="31"/>
      <c r="K29" s="35"/>
    </row>
    <row r="30" spans="2:11" x14ac:dyDescent="0.3">
      <c r="B30" s="8" t="s">
        <v>292</v>
      </c>
      <c r="C30" s="57" t="s">
        <v>293</v>
      </c>
      <c r="D30" s="54" t="s">
        <v>294</v>
      </c>
      <c r="E30" s="6" t="s">
        <v>213</v>
      </c>
      <c r="F30" s="19">
        <v>341337</v>
      </c>
      <c r="G30" s="24">
        <v>614.67999999999995</v>
      </c>
      <c r="H30" s="24">
        <v>0.74</v>
      </c>
      <c r="I30" s="31"/>
      <c r="J30" s="31"/>
      <c r="K30" s="35"/>
    </row>
    <row r="31" spans="2:11" x14ac:dyDescent="0.3">
      <c r="B31" s="8" t="s">
        <v>1106</v>
      </c>
      <c r="C31" s="57" t="s">
        <v>1107</v>
      </c>
      <c r="D31" s="54" t="s">
        <v>1108</v>
      </c>
      <c r="E31" s="6" t="s">
        <v>575</v>
      </c>
      <c r="F31" s="19">
        <v>147912</v>
      </c>
      <c r="G31" s="24">
        <v>591.05999999999995</v>
      </c>
      <c r="H31" s="24">
        <v>0.71</v>
      </c>
      <c r="I31" s="31"/>
      <c r="J31" s="31"/>
      <c r="K31" s="35"/>
    </row>
    <row r="32" spans="2:11" x14ac:dyDescent="0.3">
      <c r="B32" s="8" t="s">
        <v>68</v>
      </c>
      <c r="C32" s="57" t="s">
        <v>69</v>
      </c>
      <c r="D32" s="54" t="s">
        <v>70</v>
      </c>
      <c r="E32" s="6" t="s">
        <v>71</v>
      </c>
      <c r="F32" s="19">
        <v>4895</v>
      </c>
      <c r="G32" s="24">
        <v>576.83000000000004</v>
      </c>
      <c r="H32" s="24">
        <v>0.7</v>
      </c>
      <c r="I32" s="31"/>
      <c r="J32" s="31"/>
      <c r="K32" s="35"/>
    </row>
    <row r="33" spans="2:11" x14ac:dyDescent="0.3">
      <c r="B33" s="8" t="s">
        <v>1109</v>
      </c>
      <c r="C33" s="57" t="s">
        <v>1110</v>
      </c>
      <c r="D33" s="54" t="s">
        <v>1111</v>
      </c>
      <c r="E33" s="6" t="s">
        <v>90</v>
      </c>
      <c r="F33" s="19">
        <v>57836</v>
      </c>
      <c r="G33" s="24">
        <v>576.16</v>
      </c>
      <c r="H33" s="24">
        <v>0.69</v>
      </c>
      <c r="I33" s="31"/>
      <c r="J33" s="31"/>
      <c r="K33" s="35"/>
    </row>
    <row r="34" spans="2:11" x14ac:dyDescent="0.3">
      <c r="B34" s="8" t="s">
        <v>83</v>
      </c>
      <c r="C34" s="57" t="s">
        <v>84</v>
      </c>
      <c r="D34" s="54" t="s">
        <v>85</v>
      </c>
      <c r="E34" s="6" t="s">
        <v>86</v>
      </c>
      <c r="F34" s="19">
        <v>59747</v>
      </c>
      <c r="G34" s="24">
        <v>529.78</v>
      </c>
      <c r="H34" s="24">
        <v>0.64</v>
      </c>
      <c r="I34" s="31"/>
      <c r="J34" s="31"/>
      <c r="K34" s="35"/>
    </row>
    <row r="35" spans="2:11" x14ac:dyDescent="0.3">
      <c r="B35" s="8" t="s">
        <v>72</v>
      </c>
      <c r="C35" s="57" t="s">
        <v>73</v>
      </c>
      <c r="D35" s="54" t="s">
        <v>74</v>
      </c>
      <c r="E35" s="6" t="s">
        <v>75</v>
      </c>
      <c r="F35" s="19">
        <v>18673</v>
      </c>
      <c r="G35" s="24">
        <v>517.15</v>
      </c>
      <c r="H35" s="24">
        <v>0.62</v>
      </c>
      <c r="I35" s="31"/>
      <c r="J35" s="31"/>
      <c r="K35" s="35"/>
    </row>
    <row r="36" spans="2:11" x14ac:dyDescent="0.3">
      <c r="B36" s="8" t="s">
        <v>632</v>
      </c>
      <c r="C36" s="57" t="s">
        <v>633</v>
      </c>
      <c r="D36" s="54" t="s">
        <v>634</v>
      </c>
      <c r="E36" s="6" t="s">
        <v>250</v>
      </c>
      <c r="F36" s="19">
        <v>187049</v>
      </c>
      <c r="G36" s="24">
        <v>494.93</v>
      </c>
      <c r="H36" s="24">
        <v>0.6</v>
      </c>
      <c r="I36" s="31"/>
      <c r="J36" s="31"/>
      <c r="K36" s="35"/>
    </row>
    <row r="37" spans="2:11" x14ac:dyDescent="0.3">
      <c r="B37" s="8" t="s">
        <v>624</v>
      </c>
      <c r="C37" s="57" t="s">
        <v>625</v>
      </c>
      <c r="D37" s="54" t="s">
        <v>626</v>
      </c>
      <c r="E37" s="6" t="s">
        <v>90</v>
      </c>
      <c r="F37" s="19">
        <v>23613</v>
      </c>
      <c r="G37" s="24">
        <v>481.68</v>
      </c>
      <c r="H37" s="24">
        <v>0.57999999999999996</v>
      </c>
      <c r="I37" s="31"/>
      <c r="J37" s="31"/>
      <c r="K37" s="35"/>
    </row>
    <row r="38" spans="2:11" x14ac:dyDescent="0.3">
      <c r="B38" s="8" t="s">
        <v>584</v>
      </c>
      <c r="C38" s="57" t="s">
        <v>585</v>
      </c>
      <c r="D38" s="54" t="s">
        <v>586</v>
      </c>
      <c r="E38" s="6" t="s">
        <v>215</v>
      </c>
      <c r="F38" s="19">
        <v>9336</v>
      </c>
      <c r="G38" s="24">
        <v>472.35</v>
      </c>
      <c r="H38" s="24">
        <v>0.56999999999999995</v>
      </c>
      <c r="I38" s="31"/>
      <c r="J38" s="31"/>
      <c r="K38" s="35"/>
    </row>
    <row r="39" spans="2:11" x14ac:dyDescent="0.3">
      <c r="B39" s="8" t="s">
        <v>1112</v>
      </c>
      <c r="C39" s="57" t="s">
        <v>1113</v>
      </c>
      <c r="D39" s="54" t="s">
        <v>1114</v>
      </c>
      <c r="E39" s="6" t="s">
        <v>213</v>
      </c>
      <c r="F39" s="19">
        <v>38796</v>
      </c>
      <c r="G39" s="24">
        <v>451.9</v>
      </c>
      <c r="H39" s="24">
        <v>0.54</v>
      </c>
      <c r="I39" s="31"/>
      <c r="J39" s="31"/>
      <c r="K39" s="35"/>
    </row>
    <row r="40" spans="2:11" x14ac:dyDescent="0.3">
      <c r="B40" s="8" t="s">
        <v>1031</v>
      </c>
      <c r="C40" s="57" t="s">
        <v>1032</v>
      </c>
      <c r="D40" s="54" t="s">
        <v>1033</v>
      </c>
      <c r="E40" s="6" t="s">
        <v>71</v>
      </c>
      <c r="F40" s="19">
        <v>15776</v>
      </c>
      <c r="G40" s="24">
        <v>446.3</v>
      </c>
      <c r="H40" s="24">
        <v>0.54</v>
      </c>
      <c r="I40" s="31"/>
      <c r="J40" s="31"/>
      <c r="K40" s="35"/>
    </row>
    <row r="41" spans="2:11" x14ac:dyDescent="0.3">
      <c r="B41" s="8" t="s">
        <v>2179</v>
      </c>
      <c r="C41" s="57" t="s">
        <v>2180</v>
      </c>
      <c r="D41" s="54" t="s">
        <v>2181</v>
      </c>
      <c r="E41" s="6" t="s">
        <v>221</v>
      </c>
      <c r="F41" s="19">
        <v>16875</v>
      </c>
      <c r="G41" s="24">
        <v>444.18</v>
      </c>
      <c r="H41" s="24">
        <v>0.54</v>
      </c>
      <c r="I41" s="31"/>
      <c r="J41" s="31"/>
      <c r="K41" s="35"/>
    </row>
    <row r="42" spans="2:11" x14ac:dyDescent="0.3">
      <c r="B42" s="8" t="s">
        <v>1019</v>
      </c>
      <c r="C42" s="57" t="s">
        <v>1020</v>
      </c>
      <c r="D42" s="54" t="s">
        <v>1021</v>
      </c>
      <c r="E42" s="6" t="s">
        <v>61</v>
      </c>
      <c r="F42" s="19">
        <v>4579</v>
      </c>
      <c r="G42" s="24">
        <v>427.82</v>
      </c>
      <c r="H42" s="24">
        <v>0.52</v>
      </c>
      <c r="I42" s="31"/>
      <c r="J42" s="31"/>
      <c r="K42" s="35"/>
    </row>
    <row r="43" spans="2:11" x14ac:dyDescent="0.3">
      <c r="B43" s="8" t="s">
        <v>2217</v>
      </c>
      <c r="C43" s="57" t="s">
        <v>2218</v>
      </c>
      <c r="D43" s="54" t="s">
        <v>2219</v>
      </c>
      <c r="E43" s="6" t="s">
        <v>2220</v>
      </c>
      <c r="F43" s="19">
        <v>70057</v>
      </c>
      <c r="G43" s="24">
        <v>423.42</v>
      </c>
      <c r="H43" s="24">
        <v>0.51</v>
      </c>
      <c r="I43" s="31"/>
      <c r="J43" s="31"/>
      <c r="K43" s="35"/>
    </row>
    <row r="44" spans="2:11" x14ac:dyDescent="0.3">
      <c r="B44" s="8" t="s">
        <v>590</v>
      </c>
      <c r="C44" s="57" t="s">
        <v>591</v>
      </c>
      <c r="D44" s="54" t="s">
        <v>592</v>
      </c>
      <c r="E44" s="6" t="s">
        <v>593</v>
      </c>
      <c r="F44" s="19">
        <v>28575</v>
      </c>
      <c r="G44" s="24">
        <v>420</v>
      </c>
      <c r="H44" s="24">
        <v>0.51</v>
      </c>
      <c r="I44" s="31"/>
      <c r="J44" s="31"/>
      <c r="K44" s="35"/>
    </row>
    <row r="45" spans="2:11" x14ac:dyDescent="0.3">
      <c r="B45" s="8" t="s">
        <v>421</v>
      </c>
      <c r="C45" s="57" t="s">
        <v>422</v>
      </c>
      <c r="D45" s="54" t="s">
        <v>423</v>
      </c>
      <c r="E45" s="6" t="s">
        <v>53</v>
      </c>
      <c r="F45" s="19">
        <v>26217</v>
      </c>
      <c r="G45" s="24">
        <v>417.09</v>
      </c>
      <c r="H45" s="24">
        <v>0.5</v>
      </c>
      <c r="I45" s="31"/>
      <c r="J45" s="31"/>
      <c r="K45" s="35"/>
    </row>
    <row r="46" spans="2:11" x14ac:dyDescent="0.3">
      <c r="B46" s="8" t="s">
        <v>94</v>
      </c>
      <c r="C46" s="57" t="s">
        <v>95</v>
      </c>
      <c r="D46" s="54" t="s">
        <v>96</v>
      </c>
      <c r="E46" s="6" t="s">
        <v>61</v>
      </c>
      <c r="F46" s="19">
        <v>5684</v>
      </c>
      <c r="G46" s="24">
        <v>415.64</v>
      </c>
      <c r="H46" s="24">
        <v>0.5</v>
      </c>
      <c r="I46" s="31"/>
      <c r="J46" s="31"/>
      <c r="K46" s="35"/>
    </row>
    <row r="47" spans="2:11" x14ac:dyDescent="0.3">
      <c r="B47" s="8" t="s">
        <v>1115</v>
      </c>
      <c r="C47" s="57" t="s">
        <v>1116</v>
      </c>
      <c r="D47" s="54" t="s">
        <v>1117</v>
      </c>
      <c r="E47" s="6" t="s">
        <v>90</v>
      </c>
      <c r="F47" s="19">
        <v>135372</v>
      </c>
      <c r="G47" s="24">
        <v>399.28</v>
      </c>
      <c r="H47" s="24">
        <v>0.48</v>
      </c>
      <c r="I47" s="31"/>
      <c r="J47" s="31"/>
      <c r="K47" s="35"/>
    </row>
    <row r="48" spans="2:11" x14ac:dyDescent="0.3">
      <c r="B48" s="8" t="s">
        <v>1118</v>
      </c>
      <c r="C48" s="57" t="s">
        <v>1119</v>
      </c>
      <c r="D48" s="54" t="s">
        <v>1120</v>
      </c>
      <c r="E48" s="6" t="s">
        <v>159</v>
      </c>
      <c r="F48" s="19">
        <v>9162</v>
      </c>
      <c r="G48" s="24">
        <v>392.04</v>
      </c>
      <c r="H48" s="24">
        <v>0.47</v>
      </c>
      <c r="I48" s="31"/>
      <c r="J48" s="31"/>
      <c r="K48" s="35"/>
    </row>
    <row r="49" spans="2:11" x14ac:dyDescent="0.3">
      <c r="B49" s="8" t="s">
        <v>446</v>
      </c>
      <c r="C49" s="57" t="s">
        <v>447</v>
      </c>
      <c r="D49" s="54" t="s">
        <v>448</v>
      </c>
      <c r="E49" s="6" t="s">
        <v>449</v>
      </c>
      <c r="F49" s="19">
        <v>160414</v>
      </c>
      <c r="G49" s="24">
        <v>385.6</v>
      </c>
      <c r="H49" s="24">
        <v>0.46</v>
      </c>
      <c r="I49" s="31"/>
      <c r="J49" s="31"/>
      <c r="K49" s="35"/>
    </row>
    <row r="50" spans="2:11" x14ac:dyDescent="0.3">
      <c r="B50" s="8" t="s">
        <v>1121</v>
      </c>
      <c r="C50" s="57" t="s">
        <v>1122</v>
      </c>
      <c r="D50" s="54" t="s">
        <v>1123</v>
      </c>
      <c r="E50" s="6" t="s">
        <v>124</v>
      </c>
      <c r="F50" s="19">
        <v>29609</v>
      </c>
      <c r="G50" s="24">
        <v>381.36</v>
      </c>
      <c r="H50" s="24">
        <v>0.46</v>
      </c>
      <c r="I50" s="31"/>
      <c r="J50" s="31"/>
      <c r="K50" s="35"/>
    </row>
    <row r="51" spans="2:11" x14ac:dyDescent="0.3">
      <c r="B51" s="8" t="s">
        <v>1124</v>
      </c>
      <c r="C51" s="57" t="s">
        <v>1125</v>
      </c>
      <c r="D51" s="54" t="s">
        <v>1126</v>
      </c>
      <c r="E51" s="6" t="s">
        <v>108</v>
      </c>
      <c r="F51" s="19">
        <v>18538</v>
      </c>
      <c r="G51" s="24">
        <v>377.23</v>
      </c>
      <c r="H51" s="24">
        <v>0.45</v>
      </c>
      <c r="I51" s="31"/>
      <c r="J51" s="31"/>
      <c r="K51" s="35"/>
    </row>
    <row r="52" spans="2:11" x14ac:dyDescent="0.3">
      <c r="B52" s="8" t="s">
        <v>1127</v>
      </c>
      <c r="C52" s="57" t="s">
        <v>1128</v>
      </c>
      <c r="D52" s="54" t="s">
        <v>1129</v>
      </c>
      <c r="E52" s="6" t="s">
        <v>1130</v>
      </c>
      <c r="F52" s="19">
        <v>93768</v>
      </c>
      <c r="G52" s="24">
        <v>374.13</v>
      </c>
      <c r="H52" s="24">
        <v>0.45</v>
      </c>
      <c r="I52" s="31"/>
      <c r="J52" s="31"/>
      <c r="K52" s="35"/>
    </row>
    <row r="53" spans="2:11" x14ac:dyDescent="0.3">
      <c r="B53" s="8" t="s">
        <v>91</v>
      </c>
      <c r="C53" s="57" t="s">
        <v>92</v>
      </c>
      <c r="D53" s="54" t="s">
        <v>93</v>
      </c>
      <c r="E53" s="6" t="s">
        <v>61</v>
      </c>
      <c r="F53" s="19">
        <v>9696</v>
      </c>
      <c r="G53" s="24">
        <v>360.67</v>
      </c>
      <c r="H53" s="24">
        <v>0.43</v>
      </c>
      <c r="I53" s="31"/>
      <c r="J53" s="31"/>
      <c r="K53" s="35"/>
    </row>
    <row r="54" spans="2:11" x14ac:dyDescent="0.3">
      <c r="B54" s="8" t="s">
        <v>409</v>
      </c>
      <c r="C54" s="57" t="s">
        <v>410</v>
      </c>
      <c r="D54" s="54" t="s">
        <v>411</v>
      </c>
      <c r="E54" s="6" t="s">
        <v>116</v>
      </c>
      <c r="F54" s="19">
        <v>23235</v>
      </c>
      <c r="G54" s="24">
        <v>351.15</v>
      </c>
      <c r="H54" s="24">
        <v>0.42</v>
      </c>
      <c r="I54" s="31"/>
      <c r="J54" s="31"/>
      <c r="K54" s="35"/>
    </row>
    <row r="55" spans="2:11" x14ac:dyDescent="0.3">
      <c r="B55" s="8" t="s">
        <v>2356</v>
      </c>
      <c r="C55" s="57" t="s">
        <v>2357</v>
      </c>
      <c r="D55" s="54" t="s">
        <v>2358</v>
      </c>
      <c r="E55" s="6" t="s">
        <v>575</v>
      </c>
      <c r="F55" s="19">
        <v>7836</v>
      </c>
      <c r="G55" s="24">
        <v>343.9</v>
      </c>
      <c r="H55" s="24">
        <v>0.41</v>
      </c>
      <c r="I55" s="31"/>
      <c r="J55" s="31"/>
      <c r="K55" s="35"/>
    </row>
    <row r="56" spans="2:11" x14ac:dyDescent="0.3">
      <c r="B56" s="8" t="s">
        <v>113</v>
      </c>
      <c r="C56" s="57" t="s">
        <v>114</v>
      </c>
      <c r="D56" s="54" t="s">
        <v>115</v>
      </c>
      <c r="E56" s="6" t="s">
        <v>116</v>
      </c>
      <c r="F56" s="19">
        <v>5247</v>
      </c>
      <c r="G56" s="24">
        <v>335.41</v>
      </c>
      <c r="H56" s="24">
        <v>0.4</v>
      </c>
      <c r="I56" s="31"/>
      <c r="J56" s="31"/>
      <c r="K56" s="35"/>
    </row>
    <row r="57" spans="2:11" x14ac:dyDescent="0.3">
      <c r="B57" s="8" t="s">
        <v>1131</v>
      </c>
      <c r="C57" s="57" t="s">
        <v>1132</v>
      </c>
      <c r="D57" s="54" t="s">
        <v>1133</v>
      </c>
      <c r="E57" s="6" t="s">
        <v>108</v>
      </c>
      <c r="F57" s="19">
        <v>44383</v>
      </c>
      <c r="G57" s="24">
        <v>332.81</v>
      </c>
      <c r="H57" s="24">
        <v>0.4</v>
      </c>
      <c r="I57" s="31"/>
      <c r="J57" s="31"/>
      <c r="K57" s="35"/>
    </row>
    <row r="58" spans="2:11" x14ac:dyDescent="0.3">
      <c r="B58" s="8" t="s">
        <v>606</v>
      </c>
      <c r="C58" s="57" t="s">
        <v>607</v>
      </c>
      <c r="D58" s="54" t="s">
        <v>608</v>
      </c>
      <c r="E58" s="6" t="s">
        <v>166</v>
      </c>
      <c r="F58" s="19">
        <v>30710</v>
      </c>
      <c r="G58" s="24">
        <v>320.95</v>
      </c>
      <c r="H58" s="24">
        <v>0.39</v>
      </c>
      <c r="I58" s="31"/>
      <c r="J58" s="31"/>
      <c r="K58" s="35"/>
    </row>
    <row r="59" spans="2:11" x14ac:dyDescent="0.3">
      <c r="B59" s="8" t="s">
        <v>1134</v>
      </c>
      <c r="C59" s="57" t="s">
        <v>1135</v>
      </c>
      <c r="D59" s="54" t="s">
        <v>1136</v>
      </c>
      <c r="E59" s="6" t="s">
        <v>531</v>
      </c>
      <c r="F59" s="19">
        <v>26888</v>
      </c>
      <c r="G59" s="24">
        <v>320.5</v>
      </c>
      <c r="H59" s="24">
        <v>0.39</v>
      </c>
      <c r="I59" s="31"/>
      <c r="J59" s="31"/>
      <c r="K59" s="35"/>
    </row>
    <row r="60" spans="2:11" x14ac:dyDescent="0.3">
      <c r="B60" s="8" t="s">
        <v>1137</v>
      </c>
      <c r="C60" s="57" t="s">
        <v>1138</v>
      </c>
      <c r="D60" s="54" t="s">
        <v>1139</v>
      </c>
      <c r="E60" s="6" t="s">
        <v>116</v>
      </c>
      <c r="F60" s="19">
        <v>25165</v>
      </c>
      <c r="G60" s="24">
        <v>319.95</v>
      </c>
      <c r="H60" s="24">
        <v>0.39</v>
      </c>
      <c r="I60" s="31"/>
      <c r="J60" s="31"/>
      <c r="K60" s="35"/>
    </row>
    <row r="61" spans="2:11" x14ac:dyDescent="0.3">
      <c r="B61" s="8" t="s">
        <v>468</v>
      </c>
      <c r="C61" s="57" t="s">
        <v>469</v>
      </c>
      <c r="D61" s="54" t="s">
        <v>470</v>
      </c>
      <c r="E61" s="6" t="s">
        <v>61</v>
      </c>
      <c r="F61" s="19">
        <v>86353</v>
      </c>
      <c r="G61" s="24">
        <v>317.22000000000003</v>
      </c>
      <c r="H61" s="24">
        <v>0.38</v>
      </c>
      <c r="I61" s="31"/>
      <c r="J61" s="31"/>
      <c r="K61" s="35"/>
    </row>
    <row r="62" spans="2:11" x14ac:dyDescent="0.3">
      <c r="B62" s="8" t="s">
        <v>364</v>
      </c>
      <c r="C62" s="57" t="s">
        <v>365</v>
      </c>
      <c r="D62" s="54" t="s">
        <v>366</v>
      </c>
      <c r="E62" s="6" t="s">
        <v>53</v>
      </c>
      <c r="F62" s="19">
        <v>117910</v>
      </c>
      <c r="G62" s="24">
        <v>310.43</v>
      </c>
      <c r="H62" s="24">
        <v>0.37</v>
      </c>
      <c r="I62" s="31"/>
      <c r="J62" s="31"/>
      <c r="K62" s="35"/>
    </row>
    <row r="63" spans="2:11" x14ac:dyDescent="0.3">
      <c r="B63" s="8" t="s">
        <v>1034</v>
      </c>
      <c r="C63" s="57" t="s">
        <v>1035</v>
      </c>
      <c r="D63" s="54" t="s">
        <v>1036</v>
      </c>
      <c r="E63" s="6" t="s">
        <v>61</v>
      </c>
      <c r="F63" s="19">
        <v>5360</v>
      </c>
      <c r="G63" s="24">
        <v>309.33</v>
      </c>
      <c r="H63" s="24">
        <v>0.37</v>
      </c>
      <c r="I63" s="31"/>
      <c r="J63" s="31"/>
      <c r="K63" s="35"/>
    </row>
    <row r="64" spans="2:11" x14ac:dyDescent="0.3">
      <c r="B64" s="8" t="s">
        <v>427</v>
      </c>
      <c r="C64" s="57" t="s">
        <v>428</v>
      </c>
      <c r="D64" s="54" t="s">
        <v>429</v>
      </c>
      <c r="E64" s="6" t="s">
        <v>82</v>
      </c>
      <c r="F64" s="19">
        <v>80045</v>
      </c>
      <c r="G64" s="24">
        <v>307.37</v>
      </c>
      <c r="H64" s="24">
        <v>0.37</v>
      </c>
      <c r="I64" s="31"/>
      <c r="J64" s="31"/>
      <c r="K64" s="35"/>
    </row>
    <row r="65" spans="2:11" x14ac:dyDescent="0.3">
      <c r="B65" s="8" t="s">
        <v>1140</v>
      </c>
      <c r="C65" s="57" t="s">
        <v>1141</v>
      </c>
      <c r="D65" s="54" t="s">
        <v>1142</v>
      </c>
      <c r="E65" s="6" t="s">
        <v>166</v>
      </c>
      <c r="F65" s="19">
        <v>4251</v>
      </c>
      <c r="G65" s="24">
        <v>299.38</v>
      </c>
      <c r="H65" s="24">
        <v>0.36</v>
      </c>
      <c r="I65" s="31"/>
      <c r="J65" s="31"/>
      <c r="K65" s="35"/>
    </row>
    <row r="66" spans="2:11" x14ac:dyDescent="0.3">
      <c r="B66" s="8" t="s">
        <v>2258</v>
      </c>
      <c r="C66" s="57" t="s">
        <v>1353</v>
      </c>
      <c r="D66" s="54" t="s">
        <v>2259</v>
      </c>
      <c r="E66" s="6" t="s">
        <v>90</v>
      </c>
      <c r="F66" s="19">
        <v>17465</v>
      </c>
      <c r="G66" s="24">
        <v>297.29000000000002</v>
      </c>
      <c r="H66" s="24">
        <v>0.36</v>
      </c>
      <c r="I66" s="31"/>
      <c r="J66" s="31"/>
      <c r="K66" s="35"/>
    </row>
    <row r="67" spans="2:11" x14ac:dyDescent="0.3">
      <c r="B67" s="8" t="s">
        <v>121</v>
      </c>
      <c r="C67" s="57" t="s">
        <v>122</v>
      </c>
      <c r="D67" s="54" t="s">
        <v>123</v>
      </c>
      <c r="E67" s="6" t="s">
        <v>124</v>
      </c>
      <c r="F67" s="19">
        <v>4871</v>
      </c>
      <c r="G67" s="24">
        <v>293.77</v>
      </c>
      <c r="H67" s="24">
        <v>0.35</v>
      </c>
      <c r="I67" s="31"/>
      <c r="J67" s="31"/>
      <c r="K67" s="35"/>
    </row>
    <row r="68" spans="2:11" x14ac:dyDescent="0.3">
      <c r="B68" s="8" t="s">
        <v>385</v>
      </c>
      <c r="C68" s="57" t="s">
        <v>386</v>
      </c>
      <c r="D68" s="54" t="s">
        <v>387</v>
      </c>
      <c r="E68" s="6" t="s">
        <v>53</v>
      </c>
      <c r="F68" s="19">
        <v>4494</v>
      </c>
      <c r="G68" s="24">
        <v>281.86</v>
      </c>
      <c r="H68" s="24">
        <v>0.34</v>
      </c>
      <c r="I68" s="31"/>
      <c r="J68" s="31"/>
      <c r="K68" s="35"/>
    </row>
    <row r="69" spans="2:11" x14ac:dyDescent="0.3">
      <c r="B69" s="8" t="s">
        <v>641</v>
      </c>
      <c r="C69" s="57" t="s">
        <v>642</v>
      </c>
      <c r="D69" s="54" t="s">
        <v>643</v>
      </c>
      <c r="E69" s="6" t="s">
        <v>270</v>
      </c>
      <c r="F69" s="19">
        <v>56514</v>
      </c>
      <c r="G69" s="24">
        <v>276.83</v>
      </c>
      <c r="H69" s="24">
        <v>0.33</v>
      </c>
      <c r="I69" s="31"/>
      <c r="J69" s="31"/>
      <c r="K69" s="35"/>
    </row>
    <row r="70" spans="2:11" x14ac:dyDescent="0.3">
      <c r="B70" s="8" t="s">
        <v>450</v>
      </c>
      <c r="C70" s="57" t="s">
        <v>451</v>
      </c>
      <c r="D70" s="54" t="s">
        <v>452</v>
      </c>
      <c r="E70" s="6" t="s">
        <v>43</v>
      </c>
      <c r="F70" s="19">
        <v>101597</v>
      </c>
      <c r="G70" s="24">
        <v>271.37</v>
      </c>
      <c r="H70" s="24">
        <v>0.33</v>
      </c>
      <c r="I70" s="31"/>
      <c r="J70" s="31"/>
      <c r="K70" s="35"/>
    </row>
    <row r="71" spans="2:11" x14ac:dyDescent="0.3">
      <c r="B71" s="8" t="s">
        <v>109</v>
      </c>
      <c r="C71" s="57" t="s">
        <v>110</v>
      </c>
      <c r="D71" s="54" t="s">
        <v>111</v>
      </c>
      <c r="E71" s="6" t="s">
        <v>112</v>
      </c>
      <c r="F71" s="19">
        <v>36272</v>
      </c>
      <c r="G71" s="24">
        <v>268</v>
      </c>
      <c r="H71" s="24">
        <v>0.32</v>
      </c>
      <c r="I71" s="31"/>
      <c r="J71" s="31"/>
      <c r="K71" s="35"/>
    </row>
    <row r="72" spans="2:11" x14ac:dyDescent="0.3">
      <c r="B72" s="8" t="s">
        <v>2417</v>
      </c>
      <c r="C72" s="57" t="s">
        <v>2418</v>
      </c>
      <c r="D72" s="54" t="s">
        <v>2419</v>
      </c>
      <c r="E72" s="6" t="s">
        <v>100</v>
      </c>
      <c r="F72" s="19">
        <v>501099</v>
      </c>
      <c r="G72" s="24">
        <v>263.93</v>
      </c>
      <c r="H72" s="24">
        <v>0.32</v>
      </c>
      <c r="I72" s="31"/>
      <c r="J72" s="31"/>
      <c r="K72" s="35"/>
    </row>
    <row r="73" spans="2:11" x14ac:dyDescent="0.3">
      <c r="B73" s="8" t="s">
        <v>2429</v>
      </c>
      <c r="C73" s="57" t="s">
        <v>1356</v>
      </c>
      <c r="D73" s="54" t="s">
        <v>2430</v>
      </c>
      <c r="E73" s="6" t="s">
        <v>250</v>
      </c>
      <c r="F73" s="19">
        <v>69348</v>
      </c>
      <c r="G73" s="24">
        <v>263.25</v>
      </c>
      <c r="H73" s="24">
        <v>0.32</v>
      </c>
      <c r="I73" s="31"/>
      <c r="J73" s="31"/>
      <c r="K73" s="35"/>
    </row>
    <row r="74" spans="2:11" x14ac:dyDescent="0.3">
      <c r="B74" s="8" t="s">
        <v>922</v>
      </c>
      <c r="C74" s="57" t="s">
        <v>923</v>
      </c>
      <c r="D74" s="54" t="s">
        <v>924</v>
      </c>
      <c r="E74" s="6" t="s">
        <v>925</v>
      </c>
      <c r="F74" s="19">
        <v>14081</v>
      </c>
      <c r="G74" s="24">
        <v>257.06</v>
      </c>
      <c r="H74" s="24">
        <v>0.31</v>
      </c>
      <c r="I74" s="31"/>
      <c r="J74" s="31"/>
      <c r="K74" s="35"/>
    </row>
    <row r="75" spans="2:11" x14ac:dyDescent="0.3">
      <c r="B75" s="8" t="s">
        <v>1022</v>
      </c>
      <c r="C75" s="57" t="s">
        <v>1023</v>
      </c>
      <c r="D75" s="54" t="s">
        <v>1024</v>
      </c>
      <c r="E75" s="6" t="s">
        <v>82</v>
      </c>
      <c r="F75" s="19">
        <v>154302</v>
      </c>
      <c r="G75" s="24">
        <v>256.85000000000002</v>
      </c>
      <c r="H75" s="24">
        <v>0.31</v>
      </c>
      <c r="I75" s="31"/>
      <c r="J75" s="31"/>
      <c r="K75" s="35"/>
    </row>
    <row r="76" spans="2:11" x14ac:dyDescent="0.3">
      <c r="B76" s="8" t="s">
        <v>487</v>
      </c>
      <c r="C76" s="57" t="s">
        <v>488</v>
      </c>
      <c r="D76" s="54" t="s">
        <v>489</v>
      </c>
      <c r="E76" s="6" t="s">
        <v>120</v>
      </c>
      <c r="F76" s="19">
        <v>5581</v>
      </c>
      <c r="G76" s="24">
        <v>247.48</v>
      </c>
      <c r="H76" s="24">
        <v>0.3</v>
      </c>
      <c r="I76" s="31"/>
      <c r="J76" s="31"/>
      <c r="K76" s="35"/>
    </row>
    <row r="77" spans="2:11" x14ac:dyDescent="0.3">
      <c r="B77" s="8" t="s">
        <v>1144</v>
      </c>
      <c r="C77" s="57" t="s">
        <v>1145</v>
      </c>
      <c r="D77" s="54" t="s">
        <v>1146</v>
      </c>
      <c r="E77" s="6" t="s">
        <v>1147</v>
      </c>
      <c r="F77" s="19">
        <v>10756</v>
      </c>
      <c r="G77" s="24">
        <v>240.9</v>
      </c>
      <c r="H77" s="24">
        <v>0.28999999999999998</v>
      </c>
      <c r="I77" s="31"/>
      <c r="J77" s="31"/>
      <c r="K77" s="35"/>
    </row>
    <row r="78" spans="2:11" x14ac:dyDescent="0.3">
      <c r="B78" s="8" t="s">
        <v>2365</v>
      </c>
      <c r="C78" s="57" t="s">
        <v>2366</v>
      </c>
      <c r="D78" s="54" t="s">
        <v>2367</v>
      </c>
      <c r="E78" s="6" t="s">
        <v>43</v>
      </c>
      <c r="F78" s="19">
        <v>27195</v>
      </c>
      <c r="G78" s="24">
        <v>235.02</v>
      </c>
      <c r="H78" s="24">
        <v>0.28000000000000003</v>
      </c>
      <c r="I78" s="31"/>
      <c r="J78" s="31"/>
      <c r="K78" s="35"/>
    </row>
    <row r="79" spans="2:11" x14ac:dyDescent="0.3">
      <c r="B79" s="8" t="s">
        <v>2414</v>
      </c>
      <c r="C79" s="57" t="s">
        <v>2415</v>
      </c>
      <c r="D79" s="54" t="s">
        <v>2416</v>
      </c>
      <c r="E79" s="6" t="s">
        <v>221</v>
      </c>
      <c r="F79" s="19">
        <v>2107</v>
      </c>
      <c r="G79" s="24">
        <v>234.64</v>
      </c>
      <c r="H79" s="24">
        <v>0.28000000000000003</v>
      </c>
      <c r="I79" s="31"/>
      <c r="J79" s="31"/>
      <c r="K79" s="35"/>
    </row>
    <row r="80" spans="2:11" x14ac:dyDescent="0.3">
      <c r="B80" s="8" t="s">
        <v>2390</v>
      </c>
      <c r="C80" s="57" t="s">
        <v>1781</v>
      </c>
      <c r="D80" s="54" t="s">
        <v>2391</v>
      </c>
      <c r="E80" s="6" t="s">
        <v>43</v>
      </c>
      <c r="F80" s="19">
        <v>273323</v>
      </c>
      <c r="G80" s="24">
        <v>233.99</v>
      </c>
      <c r="H80" s="24">
        <v>0.28000000000000003</v>
      </c>
      <c r="I80" s="31"/>
      <c r="J80" s="31"/>
      <c r="K80" s="35"/>
    </row>
    <row r="81" spans="2:11" x14ac:dyDescent="0.3">
      <c r="B81" s="8" t="s">
        <v>587</v>
      </c>
      <c r="C81" s="57" t="s">
        <v>588</v>
      </c>
      <c r="D81" s="54" t="s">
        <v>589</v>
      </c>
      <c r="E81" s="6" t="s">
        <v>250</v>
      </c>
      <c r="F81" s="19">
        <v>162915</v>
      </c>
      <c r="G81" s="24">
        <v>232.95</v>
      </c>
      <c r="H81" s="24">
        <v>0.28000000000000003</v>
      </c>
      <c r="I81" s="31"/>
      <c r="J81" s="31"/>
      <c r="K81" s="35"/>
    </row>
    <row r="82" spans="2:11" x14ac:dyDescent="0.3">
      <c r="B82" s="8" t="s">
        <v>76</v>
      </c>
      <c r="C82" s="57" t="s">
        <v>77</v>
      </c>
      <c r="D82" s="54" t="s">
        <v>78</v>
      </c>
      <c r="E82" s="6" t="s">
        <v>53</v>
      </c>
      <c r="F82" s="19">
        <v>3830</v>
      </c>
      <c r="G82" s="24">
        <v>232.23</v>
      </c>
      <c r="H82" s="24">
        <v>0.28000000000000003</v>
      </c>
      <c r="I82" s="31"/>
      <c r="J82" s="31"/>
      <c r="K82" s="35"/>
    </row>
    <row r="83" spans="2:11" x14ac:dyDescent="0.3">
      <c r="B83" s="8" t="s">
        <v>2474</v>
      </c>
      <c r="C83" s="57" t="s">
        <v>1818</v>
      </c>
      <c r="D83" s="54" t="s">
        <v>2475</v>
      </c>
      <c r="E83" s="6" t="s">
        <v>43</v>
      </c>
      <c r="F83" s="19">
        <v>23306</v>
      </c>
      <c r="G83" s="24">
        <v>231.78</v>
      </c>
      <c r="H83" s="24">
        <v>0.28000000000000003</v>
      </c>
      <c r="I83" s="31"/>
      <c r="J83" s="31"/>
      <c r="K83" s="35"/>
    </row>
    <row r="84" spans="2:11" x14ac:dyDescent="0.3">
      <c r="B84" s="8" t="s">
        <v>594</v>
      </c>
      <c r="C84" s="57" t="s">
        <v>595</v>
      </c>
      <c r="D84" s="54" t="s">
        <v>596</v>
      </c>
      <c r="E84" s="6" t="s">
        <v>159</v>
      </c>
      <c r="F84" s="19">
        <v>6081</v>
      </c>
      <c r="G84" s="24">
        <v>230</v>
      </c>
      <c r="H84" s="24">
        <v>0.28000000000000003</v>
      </c>
      <c r="I84" s="31"/>
      <c r="J84" s="31"/>
      <c r="K84" s="35"/>
    </row>
    <row r="85" spans="2:11" x14ac:dyDescent="0.3">
      <c r="B85" s="8" t="s">
        <v>919</v>
      </c>
      <c r="C85" s="57" t="s">
        <v>920</v>
      </c>
      <c r="D85" s="54" t="s">
        <v>921</v>
      </c>
      <c r="E85" s="6" t="s">
        <v>53</v>
      </c>
      <c r="F85" s="19">
        <v>13826</v>
      </c>
      <c r="G85" s="24">
        <v>229.93</v>
      </c>
      <c r="H85" s="24">
        <v>0.28000000000000003</v>
      </c>
      <c r="I85" s="31"/>
      <c r="J85" s="31"/>
      <c r="K85" s="35"/>
    </row>
    <row r="86" spans="2:11" x14ac:dyDescent="0.3">
      <c r="B86" s="8" t="s">
        <v>2284</v>
      </c>
      <c r="C86" s="57" t="s">
        <v>1494</v>
      </c>
      <c r="D86" s="54" t="s">
        <v>2285</v>
      </c>
      <c r="E86" s="6" t="s">
        <v>43</v>
      </c>
      <c r="F86" s="19">
        <v>76613</v>
      </c>
      <c r="G86" s="24">
        <v>226.7</v>
      </c>
      <c r="H86" s="24">
        <v>0.27</v>
      </c>
      <c r="I86" s="31"/>
      <c r="J86" s="31"/>
      <c r="K86" s="35"/>
    </row>
    <row r="87" spans="2:11" x14ac:dyDescent="0.3">
      <c r="B87" s="8" t="s">
        <v>218</v>
      </c>
      <c r="C87" s="57" t="s">
        <v>219</v>
      </c>
      <c r="D87" s="54" t="s">
        <v>220</v>
      </c>
      <c r="E87" s="6" t="s">
        <v>221</v>
      </c>
      <c r="F87" s="19">
        <v>8404</v>
      </c>
      <c r="G87" s="24">
        <v>224.57</v>
      </c>
      <c r="H87" s="24">
        <v>0.27</v>
      </c>
      <c r="I87" s="31"/>
      <c r="J87" s="31"/>
      <c r="K87" s="35"/>
    </row>
    <row r="88" spans="2:11" x14ac:dyDescent="0.3">
      <c r="B88" s="8" t="s">
        <v>251</v>
      </c>
      <c r="C88" s="57" t="s">
        <v>252</v>
      </c>
      <c r="D88" s="54" t="s">
        <v>253</v>
      </c>
      <c r="E88" s="6" t="s">
        <v>254</v>
      </c>
      <c r="F88" s="19">
        <v>53448</v>
      </c>
      <c r="G88" s="24">
        <v>223.81</v>
      </c>
      <c r="H88" s="24">
        <v>0.27</v>
      </c>
      <c r="I88" s="31"/>
      <c r="J88" s="31"/>
      <c r="K88" s="35"/>
    </row>
    <row r="89" spans="2:11" x14ac:dyDescent="0.3">
      <c r="B89" s="8" t="s">
        <v>550</v>
      </c>
      <c r="C89" s="57" t="s">
        <v>551</v>
      </c>
      <c r="D89" s="54" t="s">
        <v>552</v>
      </c>
      <c r="E89" s="6" t="s">
        <v>146</v>
      </c>
      <c r="F89" s="19">
        <v>183413</v>
      </c>
      <c r="G89" s="24">
        <v>219.99</v>
      </c>
      <c r="H89" s="24">
        <v>0.27</v>
      </c>
      <c r="I89" s="31"/>
      <c r="J89" s="31"/>
      <c r="K89" s="35"/>
    </row>
    <row r="90" spans="2:11" x14ac:dyDescent="0.3">
      <c r="B90" s="8" t="s">
        <v>2376</v>
      </c>
      <c r="C90" s="57" t="s">
        <v>2377</v>
      </c>
      <c r="D90" s="54" t="s">
        <v>2378</v>
      </c>
      <c r="E90" s="6" t="s">
        <v>925</v>
      </c>
      <c r="F90" s="19">
        <v>16765</v>
      </c>
      <c r="G90" s="24">
        <v>217.76</v>
      </c>
      <c r="H90" s="24">
        <v>0.26</v>
      </c>
      <c r="I90" s="31"/>
      <c r="J90" s="31"/>
      <c r="K90" s="35"/>
    </row>
    <row r="91" spans="2:11" x14ac:dyDescent="0.3">
      <c r="B91" s="8" t="s">
        <v>343</v>
      </c>
      <c r="C91" s="57" t="s">
        <v>344</v>
      </c>
      <c r="D91" s="54" t="s">
        <v>345</v>
      </c>
      <c r="E91" s="6" t="s">
        <v>43</v>
      </c>
      <c r="F91" s="19">
        <v>139228</v>
      </c>
      <c r="G91" s="24">
        <v>215.68</v>
      </c>
      <c r="H91" s="24">
        <v>0.26</v>
      </c>
      <c r="I91" s="31"/>
      <c r="J91" s="31"/>
      <c r="K91" s="35"/>
    </row>
    <row r="92" spans="2:11" x14ac:dyDescent="0.3">
      <c r="B92" s="8" t="s">
        <v>2502</v>
      </c>
      <c r="C92" s="57" t="s">
        <v>2503</v>
      </c>
      <c r="D92" s="54" t="s">
        <v>2504</v>
      </c>
      <c r="E92" s="6" t="s">
        <v>159</v>
      </c>
      <c r="F92" s="19">
        <v>16044</v>
      </c>
      <c r="G92" s="24">
        <v>213.96</v>
      </c>
      <c r="H92" s="24">
        <v>0.26</v>
      </c>
      <c r="I92" s="31"/>
      <c r="J92" s="31"/>
      <c r="K92" s="35"/>
    </row>
    <row r="93" spans="2:11" x14ac:dyDescent="0.3">
      <c r="B93" s="8" t="s">
        <v>2359</v>
      </c>
      <c r="C93" s="57" t="s">
        <v>722</v>
      </c>
      <c r="D93" s="54" t="s">
        <v>2360</v>
      </c>
      <c r="E93" s="6" t="s">
        <v>90</v>
      </c>
      <c r="F93" s="19">
        <v>60130</v>
      </c>
      <c r="G93" s="24">
        <v>213.7</v>
      </c>
      <c r="H93" s="24">
        <v>0.26</v>
      </c>
      <c r="I93" s="31"/>
      <c r="J93" s="31"/>
      <c r="K93" s="35"/>
    </row>
    <row r="94" spans="2:11" x14ac:dyDescent="0.3">
      <c r="B94" s="8" t="s">
        <v>437</v>
      </c>
      <c r="C94" s="57" t="s">
        <v>438</v>
      </c>
      <c r="D94" s="54" t="s">
        <v>439</v>
      </c>
      <c r="E94" s="6" t="s">
        <v>159</v>
      </c>
      <c r="F94" s="19">
        <v>55195</v>
      </c>
      <c r="G94" s="24">
        <v>213.19</v>
      </c>
      <c r="H94" s="24">
        <v>0.26</v>
      </c>
      <c r="I94" s="31"/>
      <c r="J94" s="31"/>
      <c r="K94" s="35"/>
    </row>
    <row r="95" spans="2:11" x14ac:dyDescent="0.3">
      <c r="B95" s="8" t="s">
        <v>222</v>
      </c>
      <c r="C95" s="57" t="s">
        <v>223</v>
      </c>
      <c r="D95" s="54" t="s">
        <v>224</v>
      </c>
      <c r="E95" s="6" t="s">
        <v>225</v>
      </c>
      <c r="F95" s="19">
        <v>118160</v>
      </c>
      <c r="G95" s="24">
        <v>211.73</v>
      </c>
      <c r="H95" s="24">
        <v>0.26</v>
      </c>
      <c r="I95" s="31"/>
      <c r="J95" s="31"/>
      <c r="K95" s="35"/>
    </row>
    <row r="96" spans="2:11" x14ac:dyDescent="0.3">
      <c r="B96" s="8" t="s">
        <v>424</v>
      </c>
      <c r="C96" s="57" t="s">
        <v>425</v>
      </c>
      <c r="D96" s="54" t="s">
        <v>426</v>
      </c>
      <c r="E96" s="6" t="s">
        <v>116</v>
      </c>
      <c r="F96" s="19">
        <v>10011</v>
      </c>
      <c r="G96" s="24">
        <v>211.18</v>
      </c>
      <c r="H96" s="24">
        <v>0.25</v>
      </c>
      <c r="I96" s="31"/>
      <c r="J96" s="31"/>
      <c r="K96" s="35"/>
    </row>
    <row r="97" spans="2:11" x14ac:dyDescent="0.3">
      <c r="B97" s="8" t="s">
        <v>2266</v>
      </c>
      <c r="C97" s="57" t="s">
        <v>2267</v>
      </c>
      <c r="D97" s="54" t="s">
        <v>2268</v>
      </c>
      <c r="E97" s="6" t="s">
        <v>75</v>
      </c>
      <c r="F97" s="19">
        <v>1699</v>
      </c>
      <c r="G97" s="24">
        <v>205.61</v>
      </c>
      <c r="H97" s="24">
        <v>0.25</v>
      </c>
      <c r="I97" s="31"/>
      <c r="J97" s="31"/>
      <c r="K97" s="35"/>
    </row>
    <row r="98" spans="2:11" x14ac:dyDescent="0.3">
      <c r="B98" s="8" t="s">
        <v>261</v>
      </c>
      <c r="C98" s="57" t="s">
        <v>262</v>
      </c>
      <c r="D98" s="54" t="s">
        <v>263</v>
      </c>
      <c r="E98" s="6" t="s">
        <v>184</v>
      </c>
      <c r="F98" s="19">
        <v>16617</v>
      </c>
      <c r="G98" s="24">
        <v>203.09</v>
      </c>
      <c r="H98" s="24">
        <v>0.24</v>
      </c>
      <c r="I98" s="31"/>
      <c r="J98" s="31"/>
      <c r="K98" s="35"/>
    </row>
    <row r="99" spans="2:11" x14ac:dyDescent="0.3">
      <c r="B99" s="8" t="s">
        <v>2993</v>
      </c>
      <c r="C99" s="57" t="s">
        <v>2994</v>
      </c>
      <c r="D99" s="54" t="s">
        <v>2995</v>
      </c>
      <c r="E99" s="6" t="s">
        <v>90</v>
      </c>
      <c r="F99" s="19">
        <v>1788</v>
      </c>
      <c r="G99" s="24">
        <v>202.54</v>
      </c>
      <c r="H99" s="24">
        <v>0.24</v>
      </c>
      <c r="I99" s="31"/>
      <c r="J99" s="31"/>
      <c r="K99" s="35"/>
    </row>
    <row r="100" spans="2:11" x14ac:dyDescent="0.3">
      <c r="B100" s="8" t="s">
        <v>274</v>
      </c>
      <c r="C100" s="57" t="s">
        <v>275</v>
      </c>
      <c r="D100" s="54" t="s">
        <v>276</v>
      </c>
      <c r="E100" s="6" t="s">
        <v>82</v>
      </c>
      <c r="F100" s="19">
        <v>39660</v>
      </c>
      <c r="G100" s="24">
        <v>197.92</v>
      </c>
      <c r="H100" s="24">
        <v>0.24</v>
      </c>
      <c r="I100" s="31"/>
      <c r="J100" s="31"/>
      <c r="K100" s="35"/>
    </row>
    <row r="101" spans="2:11" x14ac:dyDescent="0.3">
      <c r="B101" s="8" t="s">
        <v>2188</v>
      </c>
      <c r="C101" s="57" t="s">
        <v>2189</v>
      </c>
      <c r="D101" s="54" t="s">
        <v>2190</v>
      </c>
      <c r="E101" s="6" t="s">
        <v>108</v>
      </c>
      <c r="F101" s="19">
        <v>9996</v>
      </c>
      <c r="G101" s="24">
        <v>196.13</v>
      </c>
      <c r="H101" s="24">
        <v>0.24</v>
      </c>
      <c r="I101" s="31"/>
      <c r="J101" s="31"/>
      <c r="K101" s="35"/>
    </row>
    <row r="102" spans="2:11" x14ac:dyDescent="0.3">
      <c r="B102" s="8" t="s">
        <v>433</v>
      </c>
      <c r="C102" s="57" t="s">
        <v>434</v>
      </c>
      <c r="D102" s="54" t="s">
        <v>435</v>
      </c>
      <c r="E102" s="6" t="s">
        <v>436</v>
      </c>
      <c r="F102" s="19">
        <v>111393</v>
      </c>
      <c r="G102" s="24">
        <v>191.77</v>
      </c>
      <c r="H102" s="24">
        <v>0.23</v>
      </c>
      <c r="I102" s="31"/>
      <c r="J102" s="31"/>
      <c r="K102" s="35"/>
    </row>
    <row r="103" spans="2:11" x14ac:dyDescent="0.3">
      <c r="B103" s="8" t="s">
        <v>981</v>
      </c>
      <c r="C103" s="57" t="s">
        <v>982</v>
      </c>
      <c r="D103" s="54" t="s">
        <v>983</v>
      </c>
      <c r="E103" s="6" t="s">
        <v>166</v>
      </c>
      <c r="F103" s="19">
        <v>21520</v>
      </c>
      <c r="G103" s="24">
        <v>190.24</v>
      </c>
      <c r="H103" s="24">
        <v>0.23</v>
      </c>
      <c r="I103" s="31"/>
      <c r="J103" s="31"/>
      <c r="K103" s="35"/>
    </row>
    <row r="104" spans="2:11" x14ac:dyDescent="0.3">
      <c r="B104" s="8" t="s">
        <v>101</v>
      </c>
      <c r="C104" s="57" t="s">
        <v>102</v>
      </c>
      <c r="D104" s="54" t="s">
        <v>103</v>
      </c>
      <c r="E104" s="6" t="s">
        <v>104</v>
      </c>
      <c r="F104" s="19">
        <v>12824</v>
      </c>
      <c r="G104" s="24">
        <v>190.1</v>
      </c>
      <c r="H104" s="24">
        <v>0.23</v>
      </c>
      <c r="I104" s="31"/>
      <c r="J104" s="31"/>
      <c r="K104" s="35"/>
    </row>
    <row r="105" spans="2:11" x14ac:dyDescent="0.3">
      <c r="B105" s="8" t="s">
        <v>2437</v>
      </c>
      <c r="C105" s="57" t="s">
        <v>2438</v>
      </c>
      <c r="D105" s="54" t="s">
        <v>2439</v>
      </c>
      <c r="E105" s="6" t="s">
        <v>104</v>
      </c>
      <c r="F105" s="19">
        <v>5996</v>
      </c>
      <c r="G105" s="24">
        <v>184.38</v>
      </c>
      <c r="H105" s="24">
        <v>0.22</v>
      </c>
      <c r="I105" s="31"/>
      <c r="J105" s="31"/>
      <c r="K105" s="35"/>
    </row>
    <row r="106" spans="2:11" x14ac:dyDescent="0.3">
      <c r="B106" s="8" t="s">
        <v>2361</v>
      </c>
      <c r="C106" s="57" t="s">
        <v>707</v>
      </c>
      <c r="D106" s="54" t="s">
        <v>2362</v>
      </c>
      <c r="E106" s="6" t="s">
        <v>90</v>
      </c>
      <c r="F106" s="19">
        <v>51580</v>
      </c>
      <c r="G106" s="24">
        <v>184.04</v>
      </c>
      <c r="H106" s="24">
        <v>0.22</v>
      </c>
      <c r="I106" s="31"/>
      <c r="J106" s="31"/>
      <c r="K106" s="35"/>
    </row>
    <row r="107" spans="2:11" x14ac:dyDescent="0.3">
      <c r="B107" s="8" t="s">
        <v>2221</v>
      </c>
      <c r="C107" s="57" t="s">
        <v>2222</v>
      </c>
      <c r="D107" s="54" t="s">
        <v>2223</v>
      </c>
      <c r="E107" s="6" t="s">
        <v>480</v>
      </c>
      <c r="F107" s="19">
        <v>23131</v>
      </c>
      <c r="G107" s="24">
        <v>183.93</v>
      </c>
      <c r="H107" s="24">
        <v>0.22</v>
      </c>
      <c r="I107" s="31"/>
      <c r="J107" s="31"/>
      <c r="K107" s="35"/>
    </row>
    <row r="108" spans="2:11" x14ac:dyDescent="0.3">
      <c r="B108" s="8" t="s">
        <v>2485</v>
      </c>
      <c r="C108" s="57" t="s">
        <v>2486</v>
      </c>
      <c r="D108" s="54" t="s">
        <v>2487</v>
      </c>
      <c r="E108" s="6" t="s">
        <v>100</v>
      </c>
      <c r="F108" s="19">
        <v>28356</v>
      </c>
      <c r="G108" s="24">
        <v>183.72</v>
      </c>
      <c r="H108" s="24">
        <v>0.22</v>
      </c>
      <c r="I108" s="31"/>
      <c r="J108" s="31"/>
      <c r="K108" s="35"/>
    </row>
    <row r="109" spans="2:11" x14ac:dyDescent="0.3">
      <c r="B109" s="8" t="s">
        <v>2379</v>
      </c>
      <c r="C109" s="57" t="s">
        <v>2380</v>
      </c>
      <c r="D109" s="54" t="s">
        <v>2381</v>
      </c>
      <c r="E109" s="6" t="s">
        <v>142</v>
      </c>
      <c r="F109" s="19">
        <v>26492</v>
      </c>
      <c r="G109" s="24">
        <v>182.11</v>
      </c>
      <c r="H109" s="24">
        <v>0.22</v>
      </c>
      <c r="I109" s="31"/>
      <c r="J109" s="31"/>
      <c r="K109" s="35"/>
    </row>
    <row r="110" spans="2:11" x14ac:dyDescent="0.3">
      <c r="B110" s="8" t="s">
        <v>1919</v>
      </c>
      <c r="C110" s="57" t="s">
        <v>1920</v>
      </c>
      <c r="D110" s="54" t="s">
        <v>1921</v>
      </c>
      <c r="E110" s="6" t="s">
        <v>108</v>
      </c>
      <c r="F110" s="19">
        <v>10887</v>
      </c>
      <c r="G110" s="24">
        <v>182.01</v>
      </c>
      <c r="H110" s="24">
        <v>0.22</v>
      </c>
      <c r="I110" s="31"/>
      <c r="J110" s="31"/>
      <c r="K110" s="35"/>
    </row>
    <row r="111" spans="2:11" x14ac:dyDescent="0.3">
      <c r="B111" s="8" t="s">
        <v>289</v>
      </c>
      <c r="C111" s="57" t="s">
        <v>290</v>
      </c>
      <c r="D111" s="54" t="s">
        <v>291</v>
      </c>
      <c r="E111" s="6" t="s">
        <v>116</v>
      </c>
      <c r="F111" s="19">
        <v>16045</v>
      </c>
      <c r="G111" s="24">
        <v>177.78</v>
      </c>
      <c r="H111" s="24">
        <v>0.21</v>
      </c>
      <c r="I111" s="31"/>
      <c r="J111" s="31"/>
      <c r="K111" s="35"/>
    </row>
    <row r="112" spans="2:11" x14ac:dyDescent="0.3">
      <c r="B112" s="8" t="s">
        <v>1025</v>
      </c>
      <c r="C112" s="57" t="s">
        <v>1026</v>
      </c>
      <c r="D112" s="54" t="s">
        <v>1027</v>
      </c>
      <c r="E112" s="6" t="s">
        <v>270</v>
      </c>
      <c r="F112" s="19">
        <v>12197</v>
      </c>
      <c r="G112" s="24">
        <v>176.09</v>
      </c>
      <c r="H112" s="24">
        <v>0.21</v>
      </c>
      <c r="I112" s="31"/>
      <c r="J112" s="31"/>
      <c r="K112" s="35"/>
    </row>
    <row r="113" spans="2:11" x14ac:dyDescent="0.3">
      <c r="B113" s="8" t="s">
        <v>301</v>
      </c>
      <c r="C113" s="57" t="s">
        <v>302</v>
      </c>
      <c r="D113" s="54" t="s">
        <v>303</v>
      </c>
      <c r="E113" s="6" t="s">
        <v>43</v>
      </c>
      <c r="F113" s="19">
        <v>142391</v>
      </c>
      <c r="G113" s="24">
        <v>175.97</v>
      </c>
      <c r="H113" s="24">
        <v>0.21</v>
      </c>
      <c r="I113" s="31"/>
      <c r="J113" s="31"/>
      <c r="K113" s="35"/>
    </row>
    <row r="114" spans="2:11" x14ac:dyDescent="0.3">
      <c r="B114" s="8" t="s">
        <v>325</v>
      </c>
      <c r="C114" s="57" t="s">
        <v>326</v>
      </c>
      <c r="D114" s="54" t="s">
        <v>327</v>
      </c>
      <c r="E114" s="6" t="s">
        <v>90</v>
      </c>
      <c r="F114" s="19">
        <v>4429</v>
      </c>
      <c r="G114" s="24">
        <v>168.82</v>
      </c>
      <c r="H114" s="24">
        <v>0.2</v>
      </c>
      <c r="I114" s="31"/>
      <c r="J114" s="31"/>
      <c r="K114" s="35"/>
    </row>
    <row r="115" spans="2:11" x14ac:dyDescent="0.3">
      <c r="B115" s="8" t="s">
        <v>975</v>
      </c>
      <c r="C115" s="57" t="s">
        <v>976</v>
      </c>
      <c r="D115" s="54" t="s">
        <v>977</v>
      </c>
      <c r="E115" s="6" t="s">
        <v>116</v>
      </c>
      <c r="F115" s="19">
        <v>4319</v>
      </c>
      <c r="G115" s="24">
        <v>166.28</v>
      </c>
      <c r="H115" s="24">
        <v>0.2</v>
      </c>
      <c r="I115" s="31"/>
      <c r="J115" s="31"/>
      <c r="K115" s="35"/>
    </row>
    <row r="116" spans="2:11" x14ac:dyDescent="0.3">
      <c r="B116" s="8" t="s">
        <v>2459</v>
      </c>
      <c r="C116" s="57" t="s">
        <v>2460</v>
      </c>
      <c r="D116" s="54" t="s">
        <v>2461</v>
      </c>
      <c r="E116" s="6" t="s">
        <v>120</v>
      </c>
      <c r="F116" s="19">
        <v>2174</v>
      </c>
      <c r="G116" s="24">
        <v>165.64</v>
      </c>
      <c r="H116" s="24">
        <v>0.2</v>
      </c>
      <c r="I116" s="31"/>
      <c r="J116" s="31"/>
      <c r="K116" s="35"/>
    </row>
    <row r="117" spans="2:11" x14ac:dyDescent="0.3">
      <c r="B117" s="8" t="s">
        <v>2392</v>
      </c>
      <c r="C117" s="57" t="s">
        <v>2393</v>
      </c>
      <c r="D117" s="54" t="s">
        <v>2394</v>
      </c>
      <c r="E117" s="6" t="s">
        <v>531</v>
      </c>
      <c r="F117" s="19">
        <v>21828</v>
      </c>
      <c r="G117" s="24">
        <v>163.84</v>
      </c>
      <c r="H117" s="24">
        <v>0.2</v>
      </c>
      <c r="I117" s="31"/>
      <c r="J117" s="31"/>
      <c r="K117" s="35"/>
    </row>
    <row r="118" spans="2:11" x14ac:dyDescent="0.3">
      <c r="B118" s="8" t="s">
        <v>244</v>
      </c>
      <c r="C118" s="57" t="s">
        <v>245</v>
      </c>
      <c r="D118" s="54" t="s">
        <v>246</v>
      </c>
      <c r="E118" s="6" t="s">
        <v>213</v>
      </c>
      <c r="F118" s="19">
        <v>15432</v>
      </c>
      <c r="G118" s="24">
        <v>162.62</v>
      </c>
      <c r="H118" s="24">
        <v>0.2</v>
      </c>
      <c r="I118" s="31"/>
      <c r="J118" s="31"/>
      <c r="K118" s="35"/>
    </row>
    <row r="119" spans="2:11" x14ac:dyDescent="0.3">
      <c r="B119" s="8" t="s">
        <v>226</v>
      </c>
      <c r="C119" s="57" t="s">
        <v>227</v>
      </c>
      <c r="D119" s="54" t="s">
        <v>228</v>
      </c>
      <c r="E119" s="6" t="s">
        <v>146</v>
      </c>
      <c r="F119" s="19">
        <v>11011</v>
      </c>
      <c r="G119" s="24">
        <v>161.91</v>
      </c>
      <c r="H119" s="24">
        <v>0.2</v>
      </c>
      <c r="I119" s="31"/>
      <c r="J119" s="31"/>
      <c r="K119" s="35"/>
    </row>
    <row r="120" spans="2:11" x14ac:dyDescent="0.3">
      <c r="B120" s="8" t="s">
        <v>3918</v>
      </c>
      <c r="C120" s="57" t="s">
        <v>3919</v>
      </c>
      <c r="D120" s="54" t="s">
        <v>3920</v>
      </c>
      <c r="E120" s="6" t="s">
        <v>100</v>
      </c>
      <c r="F120" s="19">
        <v>5117</v>
      </c>
      <c r="G120" s="24">
        <v>160.29</v>
      </c>
      <c r="H120" s="24">
        <v>0.19</v>
      </c>
      <c r="I120" s="31"/>
      <c r="J120" s="31"/>
      <c r="K120" s="35"/>
    </row>
    <row r="121" spans="2:11" x14ac:dyDescent="0.3">
      <c r="B121" s="8" t="s">
        <v>3006</v>
      </c>
      <c r="C121" s="57" t="s">
        <v>1211</v>
      </c>
      <c r="D121" s="54" t="s">
        <v>3007</v>
      </c>
      <c r="E121" s="6" t="s">
        <v>43</v>
      </c>
      <c r="F121" s="19">
        <v>725024</v>
      </c>
      <c r="G121" s="24">
        <v>156.61000000000001</v>
      </c>
      <c r="H121" s="24">
        <v>0.19</v>
      </c>
      <c r="I121" s="31"/>
      <c r="J121" s="31"/>
      <c r="K121" s="35"/>
    </row>
    <row r="122" spans="2:11" x14ac:dyDescent="0.3">
      <c r="B122" s="8" t="s">
        <v>2368</v>
      </c>
      <c r="C122" s="57" t="s">
        <v>690</v>
      </c>
      <c r="D122" s="54" t="s">
        <v>2369</v>
      </c>
      <c r="E122" s="6" t="s">
        <v>593</v>
      </c>
      <c r="F122" s="19">
        <v>147351</v>
      </c>
      <c r="G122" s="24">
        <v>153.79</v>
      </c>
      <c r="H122" s="24">
        <v>0.19</v>
      </c>
      <c r="I122" s="31"/>
      <c r="J122" s="31"/>
      <c r="K122" s="35"/>
    </row>
    <row r="123" spans="2:11" x14ac:dyDescent="0.3">
      <c r="B123" s="8" t="s">
        <v>382</v>
      </c>
      <c r="C123" s="57" t="s">
        <v>383</v>
      </c>
      <c r="D123" s="54" t="s">
        <v>384</v>
      </c>
      <c r="E123" s="6" t="s">
        <v>100</v>
      </c>
      <c r="F123" s="19">
        <v>53068</v>
      </c>
      <c r="G123" s="24">
        <v>152.54</v>
      </c>
      <c r="H123" s="24">
        <v>0.18</v>
      </c>
      <c r="I123" s="31"/>
      <c r="J123" s="31"/>
      <c r="K123" s="35"/>
    </row>
    <row r="124" spans="2:11" x14ac:dyDescent="0.3">
      <c r="B124" s="8" t="s">
        <v>2171</v>
      </c>
      <c r="C124" s="57" t="s">
        <v>672</v>
      </c>
      <c r="D124" s="54" t="s">
        <v>2172</v>
      </c>
      <c r="E124" s="6" t="s">
        <v>90</v>
      </c>
      <c r="F124" s="19">
        <v>2843</v>
      </c>
      <c r="G124" s="24">
        <v>150.19</v>
      </c>
      <c r="H124" s="24">
        <v>0.18</v>
      </c>
      <c r="I124" s="31"/>
      <c r="J124" s="31"/>
      <c r="K124" s="35"/>
    </row>
    <row r="125" spans="2:11" x14ac:dyDescent="0.3">
      <c r="B125" s="8" t="s">
        <v>156</v>
      </c>
      <c r="C125" s="57" t="s">
        <v>157</v>
      </c>
      <c r="D125" s="54" t="s">
        <v>158</v>
      </c>
      <c r="E125" s="6" t="s">
        <v>159</v>
      </c>
      <c r="F125" s="19">
        <v>56411</v>
      </c>
      <c r="G125" s="24">
        <v>149.57</v>
      </c>
      <c r="H125" s="24">
        <v>0.18</v>
      </c>
      <c r="I125" s="31"/>
      <c r="J125" s="31"/>
      <c r="K125" s="35"/>
    </row>
    <row r="126" spans="2:11" x14ac:dyDescent="0.3">
      <c r="B126" s="8" t="s">
        <v>2488</v>
      </c>
      <c r="C126" s="57" t="s">
        <v>2489</v>
      </c>
      <c r="D126" s="54" t="s">
        <v>2490</v>
      </c>
      <c r="E126" s="6" t="s">
        <v>75</v>
      </c>
      <c r="F126" s="19">
        <v>10415</v>
      </c>
      <c r="G126" s="24">
        <v>148.4</v>
      </c>
      <c r="H126" s="24">
        <v>0.18</v>
      </c>
      <c r="I126" s="31"/>
      <c r="J126" s="31"/>
      <c r="K126" s="35"/>
    </row>
    <row r="127" spans="2:11" x14ac:dyDescent="0.3">
      <c r="B127" s="8" t="s">
        <v>581</v>
      </c>
      <c r="C127" s="57" t="s">
        <v>582</v>
      </c>
      <c r="D127" s="54" t="s">
        <v>583</v>
      </c>
      <c r="E127" s="6" t="s">
        <v>250</v>
      </c>
      <c r="F127" s="19">
        <v>14326</v>
      </c>
      <c r="G127" s="24">
        <v>147.18</v>
      </c>
      <c r="H127" s="24">
        <v>0.18</v>
      </c>
      <c r="I127" s="31"/>
      <c r="J127" s="31"/>
      <c r="K127" s="35"/>
    </row>
    <row r="128" spans="2:11" x14ac:dyDescent="0.3">
      <c r="B128" s="8" t="s">
        <v>229</v>
      </c>
      <c r="C128" s="57" t="s">
        <v>230</v>
      </c>
      <c r="D128" s="54" t="s">
        <v>231</v>
      </c>
      <c r="E128" s="6" t="s">
        <v>71</v>
      </c>
      <c r="F128" s="19">
        <v>552</v>
      </c>
      <c r="G128" s="24">
        <v>146.69</v>
      </c>
      <c r="H128" s="24">
        <v>0.18</v>
      </c>
      <c r="I128" s="31"/>
      <c r="J128" s="31"/>
      <c r="K128" s="35"/>
    </row>
    <row r="129" spans="2:11" x14ac:dyDescent="0.3">
      <c r="B129" s="8" t="s">
        <v>2387</v>
      </c>
      <c r="C129" s="57" t="s">
        <v>2388</v>
      </c>
      <c r="D129" s="54" t="s">
        <v>2389</v>
      </c>
      <c r="E129" s="6" t="s">
        <v>120</v>
      </c>
      <c r="F129" s="19">
        <v>7506</v>
      </c>
      <c r="G129" s="24">
        <v>143.66</v>
      </c>
      <c r="H129" s="24">
        <v>0.17</v>
      </c>
      <c r="I129" s="31"/>
      <c r="J129" s="31"/>
      <c r="K129" s="35"/>
    </row>
    <row r="130" spans="2:11" x14ac:dyDescent="0.3">
      <c r="B130" s="8" t="s">
        <v>2191</v>
      </c>
      <c r="C130" s="57" t="s">
        <v>2192</v>
      </c>
      <c r="D130" s="54" t="s">
        <v>2193</v>
      </c>
      <c r="E130" s="6" t="s">
        <v>142</v>
      </c>
      <c r="F130" s="19">
        <v>7705</v>
      </c>
      <c r="G130" s="24">
        <v>142.81</v>
      </c>
      <c r="H130" s="24">
        <v>0.17</v>
      </c>
      <c r="I130" s="31"/>
      <c r="J130" s="31"/>
      <c r="K130" s="35"/>
    </row>
    <row r="131" spans="2:11" x14ac:dyDescent="0.3">
      <c r="B131" s="8" t="s">
        <v>2233</v>
      </c>
      <c r="C131" s="57" t="s">
        <v>2234</v>
      </c>
      <c r="D131" s="54" t="s">
        <v>2235</v>
      </c>
      <c r="E131" s="6" t="s">
        <v>71</v>
      </c>
      <c r="F131" s="19">
        <v>25184</v>
      </c>
      <c r="G131" s="24">
        <v>140.11000000000001</v>
      </c>
      <c r="H131" s="24">
        <v>0.17</v>
      </c>
      <c r="I131" s="31"/>
      <c r="J131" s="31"/>
      <c r="K131" s="35"/>
    </row>
    <row r="132" spans="2:11" x14ac:dyDescent="0.3">
      <c r="B132" s="8" t="s">
        <v>241</v>
      </c>
      <c r="C132" s="57" t="s">
        <v>242</v>
      </c>
      <c r="D132" s="54" t="s">
        <v>243</v>
      </c>
      <c r="E132" s="6" t="s">
        <v>116</v>
      </c>
      <c r="F132" s="19">
        <v>11550</v>
      </c>
      <c r="G132" s="24">
        <v>136.63999999999999</v>
      </c>
      <c r="H132" s="24">
        <v>0.16</v>
      </c>
      <c r="I132" s="31"/>
      <c r="J132" s="31"/>
      <c r="K132" s="35"/>
    </row>
    <row r="133" spans="2:11" x14ac:dyDescent="0.3">
      <c r="B133" s="8" t="s">
        <v>2996</v>
      </c>
      <c r="C133" s="57" t="s">
        <v>2997</v>
      </c>
      <c r="D133" s="54" t="s">
        <v>2998</v>
      </c>
      <c r="E133" s="6" t="s">
        <v>61</v>
      </c>
      <c r="F133" s="19">
        <v>5888</v>
      </c>
      <c r="G133" s="24">
        <v>135.31</v>
      </c>
      <c r="H133" s="24">
        <v>0.16</v>
      </c>
      <c r="I133" s="31"/>
      <c r="J133" s="31"/>
      <c r="K133" s="35"/>
    </row>
    <row r="134" spans="2:11" x14ac:dyDescent="0.3">
      <c r="B134" s="8" t="s">
        <v>235</v>
      </c>
      <c r="C134" s="57" t="s">
        <v>236</v>
      </c>
      <c r="D134" s="54" t="s">
        <v>237</v>
      </c>
      <c r="E134" s="6" t="s">
        <v>116</v>
      </c>
      <c r="F134" s="19">
        <v>2416</v>
      </c>
      <c r="G134" s="24">
        <v>133.04</v>
      </c>
      <c r="H134" s="24">
        <v>0.16</v>
      </c>
      <c r="I134" s="31"/>
      <c r="J134" s="31"/>
      <c r="K134" s="35"/>
    </row>
    <row r="135" spans="2:11" x14ac:dyDescent="0.3">
      <c r="B135" s="8" t="s">
        <v>2431</v>
      </c>
      <c r="C135" s="57" t="s">
        <v>2432</v>
      </c>
      <c r="D135" s="54" t="s">
        <v>2433</v>
      </c>
      <c r="E135" s="6" t="s">
        <v>53</v>
      </c>
      <c r="F135" s="19">
        <v>4709</v>
      </c>
      <c r="G135" s="24">
        <v>131.44</v>
      </c>
      <c r="H135" s="24">
        <v>0.16</v>
      </c>
      <c r="I135" s="31"/>
      <c r="J135" s="31"/>
      <c r="K135" s="35"/>
    </row>
    <row r="136" spans="2:11" x14ac:dyDescent="0.3">
      <c r="B136" s="8" t="s">
        <v>2448</v>
      </c>
      <c r="C136" s="57" t="s">
        <v>645</v>
      </c>
      <c r="D136" s="54" t="s">
        <v>2449</v>
      </c>
      <c r="E136" s="6" t="s">
        <v>146</v>
      </c>
      <c r="F136" s="19">
        <v>358</v>
      </c>
      <c r="G136" s="24">
        <v>129.02000000000001</v>
      </c>
      <c r="H136" s="24">
        <v>0.16</v>
      </c>
      <c r="I136" s="31"/>
      <c r="J136" s="31"/>
      <c r="K136" s="35"/>
    </row>
    <row r="137" spans="2:11" x14ac:dyDescent="0.3">
      <c r="B137" s="8" t="s">
        <v>2373</v>
      </c>
      <c r="C137" s="57" t="s">
        <v>2374</v>
      </c>
      <c r="D137" s="54" t="s">
        <v>2375</v>
      </c>
      <c r="E137" s="6" t="s">
        <v>250</v>
      </c>
      <c r="F137" s="19">
        <v>12659</v>
      </c>
      <c r="G137" s="24">
        <v>128.5</v>
      </c>
      <c r="H137" s="24">
        <v>0.15</v>
      </c>
      <c r="I137" s="31"/>
      <c r="J137" s="31"/>
      <c r="K137" s="35"/>
    </row>
    <row r="138" spans="2:11" x14ac:dyDescent="0.3">
      <c r="B138" s="8" t="s">
        <v>376</v>
      </c>
      <c r="C138" s="57" t="s">
        <v>377</v>
      </c>
      <c r="D138" s="54" t="s">
        <v>378</v>
      </c>
      <c r="E138" s="6" t="s">
        <v>146</v>
      </c>
      <c r="F138" s="19">
        <v>84</v>
      </c>
      <c r="G138" s="24">
        <v>128.4</v>
      </c>
      <c r="H138" s="24">
        <v>0.15</v>
      </c>
      <c r="I138" s="31"/>
      <c r="J138" s="31"/>
      <c r="K138" s="35"/>
    </row>
    <row r="139" spans="2:11" x14ac:dyDescent="0.3">
      <c r="B139" s="8" t="s">
        <v>170</v>
      </c>
      <c r="C139" s="57" t="s">
        <v>171</v>
      </c>
      <c r="D139" s="54" t="s">
        <v>172</v>
      </c>
      <c r="E139" s="6" t="s">
        <v>75</v>
      </c>
      <c r="F139" s="19">
        <v>9404</v>
      </c>
      <c r="G139" s="24">
        <v>128.01</v>
      </c>
      <c r="H139" s="24">
        <v>0.15</v>
      </c>
      <c r="I139" s="31"/>
      <c r="J139" s="31"/>
      <c r="K139" s="35"/>
    </row>
    <row r="140" spans="2:11" x14ac:dyDescent="0.3">
      <c r="B140" s="8" t="s">
        <v>2370</v>
      </c>
      <c r="C140" s="57" t="s">
        <v>2371</v>
      </c>
      <c r="D140" s="54" t="s">
        <v>2372</v>
      </c>
      <c r="E140" s="6" t="s">
        <v>116</v>
      </c>
      <c r="F140" s="19">
        <v>6219</v>
      </c>
      <c r="G140" s="24">
        <v>126.57</v>
      </c>
      <c r="H140" s="24">
        <v>0.15</v>
      </c>
      <c r="I140" s="31"/>
      <c r="J140" s="31"/>
      <c r="K140" s="35"/>
    </row>
    <row r="141" spans="2:11" x14ac:dyDescent="0.3">
      <c r="B141" s="8" t="s">
        <v>2982</v>
      </c>
      <c r="C141" s="57" t="s">
        <v>2983</v>
      </c>
      <c r="D141" s="54" t="s">
        <v>2984</v>
      </c>
      <c r="E141" s="6" t="s">
        <v>221</v>
      </c>
      <c r="F141" s="19">
        <v>10497</v>
      </c>
      <c r="G141" s="24">
        <v>124.91</v>
      </c>
      <c r="H141" s="24">
        <v>0.15</v>
      </c>
      <c r="I141" s="31"/>
      <c r="J141" s="31"/>
      <c r="K141" s="35"/>
    </row>
    <row r="142" spans="2:11" x14ac:dyDescent="0.3">
      <c r="B142" s="8" t="s">
        <v>147</v>
      </c>
      <c r="C142" s="57" t="s">
        <v>148</v>
      </c>
      <c r="D142" s="54" t="s">
        <v>149</v>
      </c>
      <c r="E142" s="6" t="s">
        <v>142</v>
      </c>
      <c r="F142" s="19">
        <v>6160</v>
      </c>
      <c r="G142" s="24">
        <v>123.47</v>
      </c>
      <c r="H142" s="24">
        <v>0.15</v>
      </c>
      <c r="I142" s="31"/>
      <c r="J142" s="31"/>
      <c r="K142" s="35"/>
    </row>
    <row r="143" spans="2:11" x14ac:dyDescent="0.3">
      <c r="B143" s="8" t="s">
        <v>2382</v>
      </c>
      <c r="C143" s="57" t="s">
        <v>2383</v>
      </c>
      <c r="D143" s="54" t="s">
        <v>2384</v>
      </c>
      <c r="E143" s="6" t="s">
        <v>142</v>
      </c>
      <c r="F143" s="19">
        <v>11617</v>
      </c>
      <c r="G143" s="24">
        <v>123.29</v>
      </c>
      <c r="H143" s="24">
        <v>0.15</v>
      </c>
      <c r="I143" s="31"/>
      <c r="J143" s="31"/>
      <c r="K143" s="35"/>
    </row>
    <row r="144" spans="2:11" x14ac:dyDescent="0.3">
      <c r="B144" s="8" t="s">
        <v>578</v>
      </c>
      <c r="C144" s="57" t="s">
        <v>579</v>
      </c>
      <c r="D144" s="54" t="s">
        <v>580</v>
      </c>
      <c r="E144" s="6" t="s">
        <v>104</v>
      </c>
      <c r="F144" s="19">
        <v>1006</v>
      </c>
      <c r="G144" s="24">
        <v>123.26</v>
      </c>
      <c r="H144" s="24">
        <v>0.15</v>
      </c>
      <c r="I144" s="31"/>
      <c r="J144" s="31"/>
      <c r="K144" s="35"/>
    </row>
    <row r="145" spans="2:11" x14ac:dyDescent="0.3">
      <c r="B145" s="8" t="s">
        <v>2443</v>
      </c>
      <c r="C145" s="57" t="s">
        <v>1510</v>
      </c>
      <c r="D145" s="54" t="s">
        <v>2444</v>
      </c>
      <c r="E145" s="6" t="s">
        <v>43</v>
      </c>
      <c r="F145" s="19">
        <v>79795</v>
      </c>
      <c r="G145" s="24">
        <v>122.69</v>
      </c>
      <c r="H145" s="24">
        <v>0.15</v>
      </c>
      <c r="I145" s="31"/>
      <c r="J145" s="31"/>
      <c r="K145" s="35"/>
    </row>
    <row r="146" spans="2:11" x14ac:dyDescent="0.3">
      <c r="B146" s="8" t="s">
        <v>2353</v>
      </c>
      <c r="C146" s="57" t="s">
        <v>2354</v>
      </c>
      <c r="D146" s="54" t="s">
        <v>2355</v>
      </c>
      <c r="E146" s="6" t="s">
        <v>254</v>
      </c>
      <c r="F146" s="19">
        <v>1140218</v>
      </c>
      <c r="G146" s="24">
        <v>122.69</v>
      </c>
      <c r="H146" s="24">
        <v>0.15</v>
      </c>
      <c r="I146" s="31"/>
      <c r="J146" s="31"/>
      <c r="K146" s="35"/>
    </row>
    <row r="147" spans="2:11" x14ac:dyDescent="0.3">
      <c r="B147" s="8" t="s">
        <v>355</v>
      </c>
      <c r="C147" s="57" t="s">
        <v>356</v>
      </c>
      <c r="D147" s="54" t="s">
        <v>357</v>
      </c>
      <c r="E147" s="6" t="s">
        <v>184</v>
      </c>
      <c r="F147" s="19">
        <v>24327</v>
      </c>
      <c r="G147" s="24">
        <v>122.51</v>
      </c>
      <c r="H147" s="24">
        <v>0.15</v>
      </c>
      <c r="I147" s="31"/>
      <c r="J147" s="31"/>
      <c r="K147" s="35"/>
    </row>
    <row r="148" spans="2:11" x14ac:dyDescent="0.3">
      <c r="B148" s="8" t="s">
        <v>2511</v>
      </c>
      <c r="C148" s="57" t="s">
        <v>1480</v>
      </c>
      <c r="D148" s="54" t="s">
        <v>2512</v>
      </c>
      <c r="E148" s="6" t="s">
        <v>43</v>
      </c>
      <c r="F148" s="19">
        <v>14594</v>
      </c>
      <c r="G148" s="24">
        <v>122.19</v>
      </c>
      <c r="H148" s="24">
        <v>0.15</v>
      </c>
      <c r="I148" s="31"/>
      <c r="J148" s="31"/>
      <c r="K148" s="35"/>
    </row>
    <row r="149" spans="2:11" x14ac:dyDescent="0.3">
      <c r="B149" s="8" t="s">
        <v>597</v>
      </c>
      <c r="C149" s="57" t="s">
        <v>598</v>
      </c>
      <c r="D149" s="54" t="s">
        <v>599</v>
      </c>
      <c r="E149" s="6" t="s">
        <v>159</v>
      </c>
      <c r="F149" s="19">
        <v>87888</v>
      </c>
      <c r="G149" s="24">
        <v>119.85</v>
      </c>
      <c r="H149" s="24">
        <v>0.14000000000000001</v>
      </c>
      <c r="I149" s="31"/>
      <c r="J149" s="31"/>
      <c r="K149" s="35"/>
    </row>
    <row r="150" spans="2:11" x14ac:dyDescent="0.3">
      <c r="B150" s="8" t="s">
        <v>1037</v>
      </c>
      <c r="C150" s="57" t="s">
        <v>1038</v>
      </c>
      <c r="D150" s="54" t="s">
        <v>1039</v>
      </c>
      <c r="E150" s="6" t="s">
        <v>1040</v>
      </c>
      <c r="F150" s="19">
        <v>142732</v>
      </c>
      <c r="G150" s="24">
        <v>118.71</v>
      </c>
      <c r="H150" s="24">
        <v>0.14000000000000001</v>
      </c>
      <c r="I150" s="31"/>
      <c r="J150" s="31"/>
      <c r="K150" s="35"/>
    </row>
    <row r="151" spans="2:11" x14ac:dyDescent="0.3">
      <c r="B151" s="8" t="s">
        <v>3921</v>
      </c>
      <c r="C151" s="57" t="s">
        <v>3922</v>
      </c>
      <c r="D151" s="54" t="s">
        <v>3923</v>
      </c>
      <c r="E151" s="6" t="s">
        <v>100</v>
      </c>
      <c r="F151" s="19">
        <v>3956</v>
      </c>
      <c r="G151" s="24">
        <v>117.42</v>
      </c>
      <c r="H151" s="24">
        <v>0.14000000000000001</v>
      </c>
      <c r="I151" s="31"/>
      <c r="J151" s="31"/>
      <c r="K151" s="35"/>
    </row>
    <row r="152" spans="2:11" x14ac:dyDescent="0.3">
      <c r="B152" s="8" t="s">
        <v>310</v>
      </c>
      <c r="C152" s="57" t="s">
        <v>311</v>
      </c>
      <c r="D152" s="54" t="s">
        <v>312</v>
      </c>
      <c r="E152" s="6" t="s">
        <v>86</v>
      </c>
      <c r="F152" s="19">
        <v>37033</v>
      </c>
      <c r="G152" s="24">
        <v>116.39</v>
      </c>
      <c r="H152" s="24">
        <v>0.14000000000000001</v>
      </c>
      <c r="I152" s="31"/>
      <c r="J152" s="31"/>
      <c r="K152" s="35"/>
    </row>
    <row r="153" spans="2:11" x14ac:dyDescent="0.3">
      <c r="B153" s="8" t="s">
        <v>367</v>
      </c>
      <c r="C153" s="57" t="s">
        <v>368</v>
      </c>
      <c r="D153" s="54" t="s">
        <v>369</v>
      </c>
      <c r="E153" s="6" t="s">
        <v>146</v>
      </c>
      <c r="F153" s="19">
        <v>4410</v>
      </c>
      <c r="G153" s="24">
        <v>115.28</v>
      </c>
      <c r="H153" s="24">
        <v>0.14000000000000001</v>
      </c>
      <c r="I153" s="31"/>
      <c r="J153" s="31"/>
      <c r="K153" s="35"/>
    </row>
    <row r="154" spans="2:11" x14ac:dyDescent="0.3">
      <c r="B154" s="8" t="s">
        <v>3924</v>
      </c>
      <c r="C154" s="57" t="s">
        <v>3925</v>
      </c>
      <c r="D154" s="54" t="s">
        <v>3926</v>
      </c>
      <c r="E154" s="6" t="s">
        <v>120</v>
      </c>
      <c r="F154" s="19">
        <v>2547</v>
      </c>
      <c r="G154" s="24">
        <v>113.6</v>
      </c>
      <c r="H154" s="24">
        <v>0.14000000000000001</v>
      </c>
      <c r="I154" s="31"/>
      <c r="J154" s="31"/>
      <c r="K154" s="35"/>
    </row>
    <row r="155" spans="2:11" x14ac:dyDescent="0.3">
      <c r="B155" s="8" t="s">
        <v>2385</v>
      </c>
      <c r="C155" s="57" t="s">
        <v>1346</v>
      </c>
      <c r="D155" s="54" t="s">
        <v>2386</v>
      </c>
      <c r="E155" s="6" t="s">
        <v>90</v>
      </c>
      <c r="F155" s="19">
        <v>31679</v>
      </c>
      <c r="G155" s="24">
        <v>113.32</v>
      </c>
      <c r="H155" s="24">
        <v>0.14000000000000001</v>
      </c>
      <c r="I155" s="31"/>
      <c r="J155" s="31"/>
      <c r="K155" s="35"/>
    </row>
    <row r="156" spans="2:11" x14ac:dyDescent="0.3">
      <c r="B156" s="8" t="s">
        <v>181</v>
      </c>
      <c r="C156" s="57" t="s">
        <v>182</v>
      </c>
      <c r="D156" s="54" t="s">
        <v>183</v>
      </c>
      <c r="E156" s="6" t="s">
        <v>184</v>
      </c>
      <c r="F156" s="19">
        <v>5438</v>
      </c>
      <c r="G156" s="24">
        <v>112.88</v>
      </c>
      <c r="H156" s="24">
        <v>0.14000000000000001</v>
      </c>
      <c r="I156" s="31"/>
      <c r="J156" s="31"/>
      <c r="K156" s="35"/>
    </row>
    <row r="157" spans="2:11" x14ac:dyDescent="0.3">
      <c r="B157" s="8" t="s">
        <v>97</v>
      </c>
      <c r="C157" s="57" t="s">
        <v>98</v>
      </c>
      <c r="D157" s="54" t="s">
        <v>99</v>
      </c>
      <c r="E157" s="6" t="s">
        <v>100</v>
      </c>
      <c r="F157" s="19">
        <v>2166</v>
      </c>
      <c r="G157" s="24">
        <v>111.98</v>
      </c>
      <c r="H157" s="24">
        <v>0.13</v>
      </c>
      <c r="I157" s="31"/>
      <c r="J157" s="31"/>
      <c r="K157" s="35"/>
    </row>
    <row r="158" spans="2:11" x14ac:dyDescent="0.3">
      <c r="B158" s="8" t="s">
        <v>129</v>
      </c>
      <c r="C158" s="57" t="s">
        <v>130</v>
      </c>
      <c r="D158" s="54" t="s">
        <v>131</v>
      </c>
      <c r="E158" s="6" t="s">
        <v>100</v>
      </c>
      <c r="F158" s="19">
        <v>3650</v>
      </c>
      <c r="G158" s="24">
        <v>111.81</v>
      </c>
      <c r="H158" s="24">
        <v>0.13</v>
      </c>
      <c r="I158" s="31"/>
      <c r="J158" s="31"/>
      <c r="K158" s="35"/>
    </row>
    <row r="159" spans="2:11" x14ac:dyDescent="0.3">
      <c r="B159" s="8" t="s">
        <v>2476</v>
      </c>
      <c r="C159" s="57" t="s">
        <v>2477</v>
      </c>
      <c r="D159" s="54" t="s">
        <v>2478</v>
      </c>
      <c r="E159" s="6" t="s">
        <v>142</v>
      </c>
      <c r="F159" s="19">
        <v>6966</v>
      </c>
      <c r="G159" s="24">
        <v>111.09</v>
      </c>
      <c r="H159" s="24">
        <v>0.13</v>
      </c>
      <c r="I159" s="31"/>
      <c r="J159" s="31"/>
      <c r="K159" s="35"/>
    </row>
    <row r="160" spans="2:11" x14ac:dyDescent="0.3">
      <c r="B160" s="8" t="s">
        <v>2224</v>
      </c>
      <c r="C160" s="57" t="s">
        <v>2225</v>
      </c>
      <c r="D160" s="54" t="s">
        <v>2226</v>
      </c>
      <c r="E160" s="6" t="s">
        <v>213</v>
      </c>
      <c r="F160" s="19">
        <v>13203</v>
      </c>
      <c r="G160" s="24">
        <v>110.81</v>
      </c>
      <c r="H160" s="24">
        <v>0.13</v>
      </c>
      <c r="I160" s="31"/>
      <c r="J160" s="31"/>
      <c r="K160" s="35"/>
    </row>
    <row r="161" spans="2:11" x14ac:dyDescent="0.3">
      <c r="B161" s="8" t="s">
        <v>3927</v>
      </c>
      <c r="C161" s="57" t="s">
        <v>3928</v>
      </c>
      <c r="D161" s="54" t="s">
        <v>3929</v>
      </c>
      <c r="E161" s="6" t="s">
        <v>480</v>
      </c>
      <c r="F161" s="19">
        <v>4881</v>
      </c>
      <c r="G161" s="24">
        <v>110.62</v>
      </c>
      <c r="H161" s="24">
        <v>0.13</v>
      </c>
      <c r="I161" s="31"/>
      <c r="J161" s="31"/>
      <c r="K161" s="35"/>
    </row>
    <row r="162" spans="2:11" x14ac:dyDescent="0.3">
      <c r="B162" s="8" t="s">
        <v>415</v>
      </c>
      <c r="C162" s="57" t="s">
        <v>416</v>
      </c>
      <c r="D162" s="54" t="s">
        <v>417</v>
      </c>
      <c r="E162" s="6" t="s">
        <v>90</v>
      </c>
      <c r="F162" s="19">
        <v>27319</v>
      </c>
      <c r="G162" s="24">
        <v>110.1</v>
      </c>
      <c r="H162" s="24">
        <v>0.13</v>
      </c>
      <c r="I162" s="31"/>
      <c r="J162" s="31"/>
      <c r="K162" s="35"/>
    </row>
    <row r="163" spans="2:11" x14ac:dyDescent="0.3">
      <c r="B163" s="8" t="s">
        <v>2423</v>
      </c>
      <c r="C163" s="57" t="s">
        <v>2424</v>
      </c>
      <c r="D163" s="54" t="s">
        <v>2425</v>
      </c>
      <c r="E163" s="6" t="s">
        <v>86</v>
      </c>
      <c r="F163" s="19">
        <v>17902</v>
      </c>
      <c r="G163" s="24">
        <v>109.64</v>
      </c>
      <c r="H163" s="24">
        <v>0.13</v>
      </c>
      <c r="I163" s="31"/>
      <c r="J163" s="31"/>
      <c r="K163" s="35"/>
    </row>
    <row r="164" spans="2:11" x14ac:dyDescent="0.3">
      <c r="B164" s="8" t="s">
        <v>105</v>
      </c>
      <c r="C164" s="57" t="s">
        <v>106</v>
      </c>
      <c r="D164" s="54" t="s">
        <v>107</v>
      </c>
      <c r="E164" s="6" t="s">
        <v>108</v>
      </c>
      <c r="F164" s="19">
        <v>16226</v>
      </c>
      <c r="G164" s="24">
        <v>108.43</v>
      </c>
      <c r="H164" s="24">
        <v>0.13</v>
      </c>
      <c r="I164" s="31"/>
      <c r="J164" s="31"/>
      <c r="K164" s="35"/>
    </row>
    <row r="165" spans="2:11" x14ac:dyDescent="0.3">
      <c r="B165" s="8" t="s">
        <v>2206</v>
      </c>
      <c r="C165" s="57" t="s">
        <v>2207</v>
      </c>
      <c r="D165" s="54" t="s">
        <v>2208</v>
      </c>
      <c r="E165" s="6" t="s">
        <v>480</v>
      </c>
      <c r="F165" s="19">
        <v>3346</v>
      </c>
      <c r="G165" s="24">
        <v>108.35</v>
      </c>
      <c r="H165" s="24">
        <v>0.13</v>
      </c>
      <c r="I165" s="31"/>
      <c r="J165" s="31"/>
      <c r="K165" s="35"/>
    </row>
    <row r="166" spans="2:11" x14ac:dyDescent="0.3">
      <c r="B166" s="8" t="s">
        <v>600</v>
      </c>
      <c r="C166" s="57" t="s">
        <v>601</v>
      </c>
      <c r="D166" s="54" t="s">
        <v>602</v>
      </c>
      <c r="E166" s="6" t="s">
        <v>250</v>
      </c>
      <c r="F166" s="19">
        <v>22160</v>
      </c>
      <c r="G166" s="24">
        <v>106.91</v>
      </c>
      <c r="H166" s="24">
        <v>0.13</v>
      </c>
      <c r="I166" s="31"/>
      <c r="J166" s="31"/>
      <c r="K166" s="35"/>
    </row>
    <row r="167" spans="2:11" x14ac:dyDescent="0.3">
      <c r="B167" s="8" t="s">
        <v>2465</v>
      </c>
      <c r="C167" s="57" t="s">
        <v>2466</v>
      </c>
      <c r="D167" s="54" t="s">
        <v>2467</v>
      </c>
      <c r="E167" s="6" t="s">
        <v>90</v>
      </c>
      <c r="F167" s="19">
        <v>33774</v>
      </c>
      <c r="G167" s="24">
        <v>106.71</v>
      </c>
      <c r="H167" s="24">
        <v>0.13</v>
      </c>
      <c r="I167" s="31"/>
      <c r="J167" s="31"/>
      <c r="K167" s="35"/>
    </row>
    <row r="168" spans="2:11" x14ac:dyDescent="0.3">
      <c r="B168" s="8" t="s">
        <v>2505</v>
      </c>
      <c r="C168" s="57" t="s">
        <v>2506</v>
      </c>
      <c r="D168" s="54" t="s">
        <v>2507</v>
      </c>
      <c r="E168" s="6" t="s">
        <v>90</v>
      </c>
      <c r="F168" s="19">
        <v>12378</v>
      </c>
      <c r="G168" s="24">
        <v>106.66</v>
      </c>
      <c r="H168" s="24">
        <v>0.13</v>
      </c>
      <c r="I168" s="31"/>
      <c r="J168" s="31"/>
      <c r="K168" s="35"/>
    </row>
    <row r="169" spans="2:11" x14ac:dyDescent="0.3">
      <c r="B169" s="8" t="s">
        <v>4027</v>
      </c>
      <c r="C169" s="57" t="s">
        <v>4028</v>
      </c>
      <c r="D169" s="54" t="s">
        <v>4029</v>
      </c>
      <c r="E169" s="6" t="s">
        <v>270</v>
      </c>
      <c r="F169" s="19">
        <v>3233</v>
      </c>
      <c r="G169" s="24">
        <v>106.64</v>
      </c>
      <c r="H169" s="24">
        <v>0.13</v>
      </c>
      <c r="I169" s="31"/>
      <c r="J169" s="31"/>
      <c r="K169" s="35"/>
    </row>
    <row r="170" spans="2:11" x14ac:dyDescent="0.3">
      <c r="B170" s="8" t="s">
        <v>1925</v>
      </c>
      <c r="C170" s="57" t="s">
        <v>1926</v>
      </c>
      <c r="D170" s="54" t="s">
        <v>1927</v>
      </c>
      <c r="E170" s="6" t="s">
        <v>221</v>
      </c>
      <c r="F170" s="19">
        <v>7357</v>
      </c>
      <c r="G170" s="24">
        <v>106.21</v>
      </c>
      <c r="H170" s="24">
        <v>0.13</v>
      </c>
      <c r="I170" s="31"/>
      <c r="J170" s="31"/>
      <c r="K170" s="35"/>
    </row>
    <row r="171" spans="2:11" x14ac:dyDescent="0.3">
      <c r="B171" s="8" t="s">
        <v>2499</v>
      </c>
      <c r="C171" s="57" t="s">
        <v>2500</v>
      </c>
      <c r="D171" s="54" t="s">
        <v>2501</v>
      </c>
      <c r="E171" s="6" t="s">
        <v>250</v>
      </c>
      <c r="F171" s="19">
        <v>130653</v>
      </c>
      <c r="G171" s="24">
        <v>103.5</v>
      </c>
      <c r="H171" s="24">
        <v>0.12</v>
      </c>
      <c r="I171" s="31"/>
      <c r="J171" s="31"/>
      <c r="K171" s="35"/>
    </row>
    <row r="172" spans="2:11" x14ac:dyDescent="0.3">
      <c r="B172" s="8" t="s">
        <v>4030</v>
      </c>
      <c r="C172" s="57" t="s">
        <v>4031</v>
      </c>
      <c r="D172" s="54" t="s">
        <v>4032</v>
      </c>
      <c r="E172" s="6" t="s">
        <v>43</v>
      </c>
      <c r="F172" s="19">
        <v>39002</v>
      </c>
      <c r="G172" s="24">
        <v>102.9</v>
      </c>
      <c r="H172" s="24">
        <v>0.12</v>
      </c>
      <c r="I172" s="31"/>
      <c r="J172" s="31"/>
      <c r="K172" s="35"/>
    </row>
    <row r="173" spans="2:11" x14ac:dyDescent="0.3">
      <c r="B173" s="8" t="s">
        <v>247</v>
      </c>
      <c r="C173" s="57" t="s">
        <v>248</v>
      </c>
      <c r="D173" s="54" t="s">
        <v>249</v>
      </c>
      <c r="E173" s="6" t="s">
        <v>250</v>
      </c>
      <c r="F173" s="19">
        <v>7858</v>
      </c>
      <c r="G173" s="24">
        <v>102.68</v>
      </c>
      <c r="H173" s="24">
        <v>0.12</v>
      </c>
      <c r="I173" s="31"/>
      <c r="J173" s="31"/>
      <c r="K173" s="35"/>
    </row>
    <row r="174" spans="2:11" x14ac:dyDescent="0.3">
      <c r="B174" s="8" t="s">
        <v>987</v>
      </c>
      <c r="C174" s="57" t="s">
        <v>988</v>
      </c>
      <c r="D174" s="54" t="s">
        <v>989</v>
      </c>
      <c r="E174" s="6" t="s">
        <v>116</v>
      </c>
      <c r="F174" s="19">
        <v>4671</v>
      </c>
      <c r="G174" s="24">
        <v>102.6</v>
      </c>
      <c r="H174" s="24">
        <v>0.12</v>
      </c>
      <c r="I174" s="31"/>
      <c r="J174" s="31"/>
      <c r="K174" s="35"/>
    </row>
    <row r="175" spans="2:11" x14ac:dyDescent="0.3">
      <c r="B175" s="8" t="s">
        <v>271</v>
      </c>
      <c r="C175" s="57" t="s">
        <v>272</v>
      </c>
      <c r="D175" s="54" t="s">
        <v>273</v>
      </c>
      <c r="E175" s="6" t="s">
        <v>116</v>
      </c>
      <c r="F175" s="19">
        <v>24794</v>
      </c>
      <c r="G175" s="24">
        <v>97.66</v>
      </c>
      <c r="H175" s="24">
        <v>0.12</v>
      </c>
      <c r="I175" s="31"/>
      <c r="J175" s="31"/>
      <c r="K175" s="35"/>
    </row>
    <row r="176" spans="2:11" x14ac:dyDescent="0.3">
      <c r="B176" s="8" t="s">
        <v>277</v>
      </c>
      <c r="C176" s="57" t="s">
        <v>278</v>
      </c>
      <c r="D176" s="54" t="s">
        <v>279</v>
      </c>
      <c r="E176" s="6" t="s">
        <v>146</v>
      </c>
      <c r="F176" s="19">
        <v>7485</v>
      </c>
      <c r="G176" s="24">
        <v>96.24</v>
      </c>
      <c r="H176" s="24">
        <v>0.12</v>
      </c>
      <c r="I176" s="31"/>
      <c r="J176" s="31"/>
      <c r="K176" s="35"/>
    </row>
    <row r="177" spans="2:11" x14ac:dyDescent="0.3">
      <c r="B177" s="8" t="s">
        <v>2522</v>
      </c>
      <c r="C177" s="57" t="s">
        <v>2523</v>
      </c>
      <c r="D177" s="54" t="s">
        <v>2524</v>
      </c>
      <c r="E177" s="6" t="s">
        <v>100</v>
      </c>
      <c r="F177" s="19">
        <v>525</v>
      </c>
      <c r="G177" s="24">
        <v>96.13</v>
      </c>
      <c r="H177" s="24">
        <v>0.12</v>
      </c>
      <c r="I177" s="31"/>
      <c r="J177" s="31"/>
      <c r="K177" s="35"/>
    </row>
    <row r="178" spans="2:11" x14ac:dyDescent="0.3">
      <c r="B178" s="8" t="s">
        <v>2185</v>
      </c>
      <c r="C178" s="57" t="s">
        <v>2186</v>
      </c>
      <c r="D178" s="54" t="s">
        <v>2187</v>
      </c>
      <c r="E178" s="6" t="s">
        <v>71</v>
      </c>
      <c r="F178" s="19">
        <v>1729</v>
      </c>
      <c r="G178" s="24">
        <v>95.63</v>
      </c>
      <c r="H178" s="24">
        <v>0.12</v>
      </c>
      <c r="I178" s="31"/>
      <c r="J178" s="31"/>
      <c r="K178" s="35"/>
    </row>
    <row r="179" spans="2:11" x14ac:dyDescent="0.3">
      <c r="B179" s="8" t="s">
        <v>2236</v>
      </c>
      <c r="C179" s="57" t="s">
        <v>2237</v>
      </c>
      <c r="D179" s="54" t="s">
        <v>2238</v>
      </c>
      <c r="E179" s="6" t="s">
        <v>449</v>
      </c>
      <c r="F179" s="19">
        <v>22523</v>
      </c>
      <c r="G179" s="24">
        <v>95.58</v>
      </c>
      <c r="H179" s="24">
        <v>0.12</v>
      </c>
      <c r="I179" s="31"/>
      <c r="J179" s="31"/>
      <c r="K179" s="35"/>
    </row>
    <row r="180" spans="2:11" x14ac:dyDescent="0.3">
      <c r="B180" s="8" t="s">
        <v>2468</v>
      </c>
      <c r="C180" s="57" t="s">
        <v>2469</v>
      </c>
      <c r="D180" s="54" t="s">
        <v>2470</v>
      </c>
      <c r="E180" s="6" t="s">
        <v>116</v>
      </c>
      <c r="F180" s="19">
        <v>10334</v>
      </c>
      <c r="G180" s="24">
        <v>94.49</v>
      </c>
      <c r="H180" s="24">
        <v>0.11</v>
      </c>
      <c r="I180" s="31"/>
      <c r="J180" s="31"/>
      <c r="K180" s="35"/>
    </row>
    <row r="181" spans="2:11" x14ac:dyDescent="0.3">
      <c r="B181" s="8" t="s">
        <v>125</v>
      </c>
      <c r="C181" s="57" t="s">
        <v>126</v>
      </c>
      <c r="D181" s="54" t="s">
        <v>127</v>
      </c>
      <c r="E181" s="6" t="s">
        <v>128</v>
      </c>
      <c r="F181" s="19">
        <v>261</v>
      </c>
      <c r="G181" s="24">
        <v>94.08</v>
      </c>
      <c r="H181" s="24">
        <v>0.11</v>
      </c>
      <c r="I181" s="31"/>
      <c r="J181" s="31"/>
      <c r="K181" s="35"/>
    </row>
    <row r="182" spans="2:11" x14ac:dyDescent="0.3">
      <c r="B182" s="8" t="s">
        <v>2999</v>
      </c>
      <c r="C182" s="57" t="s">
        <v>3000</v>
      </c>
      <c r="D182" s="54" t="s">
        <v>3001</v>
      </c>
      <c r="E182" s="6" t="s">
        <v>100</v>
      </c>
      <c r="F182" s="19">
        <v>3652</v>
      </c>
      <c r="G182" s="24">
        <v>93.49</v>
      </c>
      <c r="H182" s="24">
        <v>0.11</v>
      </c>
      <c r="I182" s="31"/>
      <c r="J182" s="31"/>
      <c r="K182" s="35"/>
    </row>
    <row r="183" spans="2:11" x14ac:dyDescent="0.3">
      <c r="B183" s="8" t="s">
        <v>352</v>
      </c>
      <c r="C183" s="57" t="s">
        <v>353</v>
      </c>
      <c r="D183" s="54" t="s">
        <v>354</v>
      </c>
      <c r="E183" s="6" t="s">
        <v>75</v>
      </c>
      <c r="F183" s="19">
        <v>5359</v>
      </c>
      <c r="G183" s="24">
        <v>92.75</v>
      </c>
      <c r="H183" s="24">
        <v>0.11</v>
      </c>
      <c r="I183" s="31"/>
      <c r="J183" s="31"/>
      <c r="K183" s="35"/>
    </row>
    <row r="184" spans="2:11" x14ac:dyDescent="0.3">
      <c r="B184" s="8" t="s">
        <v>2497</v>
      </c>
      <c r="C184" s="57" t="s">
        <v>737</v>
      </c>
      <c r="D184" s="54" t="s">
        <v>2498</v>
      </c>
      <c r="E184" s="6" t="s">
        <v>90</v>
      </c>
      <c r="F184" s="19">
        <v>73787</v>
      </c>
      <c r="G184" s="24">
        <v>91.95</v>
      </c>
      <c r="H184" s="24">
        <v>0.11</v>
      </c>
      <c r="I184" s="31"/>
      <c r="J184" s="31"/>
      <c r="K184" s="35"/>
    </row>
    <row r="185" spans="2:11" x14ac:dyDescent="0.3">
      <c r="B185" s="8" t="s">
        <v>298</v>
      </c>
      <c r="C185" s="57" t="s">
        <v>299</v>
      </c>
      <c r="D185" s="54" t="s">
        <v>300</v>
      </c>
      <c r="E185" s="6" t="s">
        <v>215</v>
      </c>
      <c r="F185" s="19">
        <v>22488</v>
      </c>
      <c r="G185" s="24">
        <v>90.82</v>
      </c>
      <c r="H185" s="24">
        <v>0.11</v>
      </c>
      <c r="I185" s="31"/>
      <c r="J185" s="31"/>
      <c r="K185" s="35"/>
    </row>
    <row r="186" spans="2:11" x14ac:dyDescent="0.3">
      <c r="B186" s="8" t="s">
        <v>160</v>
      </c>
      <c r="C186" s="57" t="s">
        <v>161</v>
      </c>
      <c r="D186" s="54" t="s">
        <v>162</v>
      </c>
      <c r="E186" s="6" t="s">
        <v>112</v>
      </c>
      <c r="F186" s="19">
        <v>16163</v>
      </c>
      <c r="G186" s="24">
        <v>90.29</v>
      </c>
      <c r="H186" s="24">
        <v>0.11</v>
      </c>
      <c r="I186" s="31"/>
      <c r="J186" s="31"/>
      <c r="K186" s="35"/>
    </row>
    <row r="187" spans="2:11" x14ac:dyDescent="0.3">
      <c r="B187" s="8" t="s">
        <v>538</v>
      </c>
      <c r="C187" s="57" t="s">
        <v>539</v>
      </c>
      <c r="D187" s="54" t="s">
        <v>540</v>
      </c>
      <c r="E187" s="6" t="s">
        <v>104</v>
      </c>
      <c r="F187" s="19">
        <v>1518</v>
      </c>
      <c r="G187" s="24">
        <v>89.87</v>
      </c>
      <c r="H187" s="24">
        <v>0.11</v>
      </c>
      <c r="I187" s="31"/>
      <c r="J187" s="31"/>
      <c r="K187" s="35"/>
    </row>
    <row r="188" spans="2:11" x14ac:dyDescent="0.3">
      <c r="B188" s="8" t="s">
        <v>2194</v>
      </c>
      <c r="C188" s="57" t="s">
        <v>2195</v>
      </c>
      <c r="D188" s="54" t="s">
        <v>2196</v>
      </c>
      <c r="E188" s="6" t="s">
        <v>120</v>
      </c>
      <c r="F188" s="19">
        <v>2663</v>
      </c>
      <c r="G188" s="24">
        <v>89.31</v>
      </c>
      <c r="H188" s="24">
        <v>0.11</v>
      </c>
      <c r="I188" s="31"/>
      <c r="J188" s="31"/>
      <c r="K188" s="35"/>
    </row>
    <row r="189" spans="2:11" x14ac:dyDescent="0.3">
      <c r="B189" s="8" t="s">
        <v>150</v>
      </c>
      <c r="C189" s="57" t="s">
        <v>151</v>
      </c>
      <c r="D189" s="54" t="s">
        <v>152</v>
      </c>
      <c r="E189" s="6" t="s">
        <v>146</v>
      </c>
      <c r="F189" s="19">
        <v>18509</v>
      </c>
      <c r="G189" s="24">
        <v>88.73</v>
      </c>
      <c r="H189" s="24">
        <v>0.11</v>
      </c>
      <c r="I189" s="31"/>
      <c r="J189" s="31"/>
      <c r="K189" s="35"/>
    </row>
    <row r="190" spans="2:11" x14ac:dyDescent="0.3">
      <c r="B190" s="8" t="s">
        <v>440</v>
      </c>
      <c r="C190" s="57" t="s">
        <v>441</v>
      </c>
      <c r="D190" s="54" t="s">
        <v>442</v>
      </c>
      <c r="E190" s="6" t="s">
        <v>254</v>
      </c>
      <c r="F190" s="19">
        <v>4850</v>
      </c>
      <c r="G190" s="24">
        <v>88.53</v>
      </c>
      <c r="H190" s="24">
        <v>0.11</v>
      </c>
      <c r="I190" s="31"/>
      <c r="J190" s="31"/>
      <c r="K190" s="35"/>
    </row>
    <row r="191" spans="2:11" x14ac:dyDescent="0.3">
      <c r="B191" s="8" t="s">
        <v>462</v>
      </c>
      <c r="C191" s="57" t="s">
        <v>463</v>
      </c>
      <c r="D191" s="54" t="s">
        <v>464</v>
      </c>
      <c r="E191" s="6" t="s">
        <v>436</v>
      </c>
      <c r="F191" s="19">
        <v>30952</v>
      </c>
      <c r="G191" s="24">
        <v>87.93</v>
      </c>
      <c r="H191" s="24">
        <v>0.11</v>
      </c>
      <c r="I191" s="31"/>
      <c r="J191" s="31"/>
      <c r="K191" s="35"/>
    </row>
    <row r="192" spans="2:11" x14ac:dyDescent="0.3">
      <c r="B192" s="8" t="s">
        <v>304</v>
      </c>
      <c r="C192" s="57" t="s">
        <v>305</v>
      </c>
      <c r="D192" s="54" t="s">
        <v>306</v>
      </c>
      <c r="E192" s="6" t="s">
        <v>213</v>
      </c>
      <c r="F192" s="19">
        <v>59700</v>
      </c>
      <c r="G192" s="24">
        <v>87.75</v>
      </c>
      <c r="H192" s="24">
        <v>0.11</v>
      </c>
      <c r="I192" s="31"/>
      <c r="J192" s="31"/>
      <c r="K192" s="35"/>
    </row>
    <row r="193" spans="2:11" x14ac:dyDescent="0.3">
      <c r="B193" s="8" t="s">
        <v>2836</v>
      </c>
      <c r="C193" s="57" t="s">
        <v>2837</v>
      </c>
      <c r="D193" s="54" t="s">
        <v>2838</v>
      </c>
      <c r="E193" s="6" t="s">
        <v>43</v>
      </c>
      <c r="F193" s="19">
        <v>29805</v>
      </c>
      <c r="G193" s="24">
        <v>86.67</v>
      </c>
      <c r="H193" s="24">
        <v>0.1</v>
      </c>
      <c r="I193" s="31"/>
      <c r="J193" s="31"/>
      <c r="K193" s="35"/>
    </row>
    <row r="194" spans="2:11" x14ac:dyDescent="0.3">
      <c r="B194" s="8" t="s">
        <v>2445</v>
      </c>
      <c r="C194" s="57" t="s">
        <v>2446</v>
      </c>
      <c r="D194" s="54" t="s">
        <v>2447</v>
      </c>
      <c r="E194" s="6" t="s">
        <v>112</v>
      </c>
      <c r="F194" s="19">
        <v>12458</v>
      </c>
      <c r="G194" s="24">
        <v>85.29</v>
      </c>
      <c r="H194" s="24">
        <v>0.1</v>
      </c>
      <c r="I194" s="31"/>
      <c r="J194" s="31"/>
      <c r="K194" s="35"/>
    </row>
    <row r="195" spans="2:11" x14ac:dyDescent="0.3">
      <c r="B195" s="8" t="s">
        <v>3930</v>
      </c>
      <c r="C195" s="57" t="s">
        <v>3931</v>
      </c>
      <c r="D195" s="54" t="s">
        <v>3932</v>
      </c>
      <c r="E195" s="6" t="s">
        <v>57</v>
      </c>
      <c r="F195" s="19">
        <v>23442</v>
      </c>
      <c r="G195" s="24">
        <v>83.75</v>
      </c>
      <c r="H195" s="24">
        <v>0.1</v>
      </c>
      <c r="I195" s="31"/>
      <c r="J195" s="31"/>
      <c r="K195" s="35"/>
    </row>
    <row r="196" spans="2:11" x14ac:dyDescent="0.3">
      <c r="B196" s="8" t="s">
        <v>3933</v>
      </c>
      <c r="C196" s="57" t="s">
        <v>3934</v>
      </c>
      <c r="D196" s="54" t="s">
        <v>3935</v>
      </c>
      <c r="E196" s="6" t="s">
        <v>116</v>
      </c>
      <c r="F196" s="19">
        <v>5740</v>
      </c>
      <c r="G196" s="24">
        <v>81.44</v>
      </c>
      <c r="H196" s="24">
        <v>0.1</v>
      </c>
      <c r="I196" s="31"/>
      <c r="J196" s="31"/>
      <c r="K196" s="35"/>
    </row>
    <row r="197" spans="2:11" x14ac:dyDescent="0.3">
      <c r="B197" s="8" t="s">
        <v>139</v>
      </c>
      <c r="C197" s="57" t="s">
        <v>140</v>
      </c>
      <c r="D197" s="54" t="s">
        <v>141</v>
      </c>
      <c r="E197" s="6" t="s">
        <v>142</v>
      </c>
      <c r="F197" s="19">
        <v>4861</v>
      </c>
      <c r="G197" s="24">
        <v>81.209999999999994</v>
      </c>
      <c r="H197" s="24">
        <v>0.1</v>
      </c>
      <c r="I197" s="31"/>
      <c r="J197" s="31"/>
      <c r="K197" s="35"/>
    </row>
    <row r="198" spans="2:11" x14ac:dyDescent="0.3">
      <c r="B198" s="8" t="s">
        <v>2508</v>
      </c>
      <c r="C198" s="57" t="s">
        <v>2509</v>
      </c>
      <c r="D198" s="54" t="s">
        <v>2510</v>
      </c>
      <c r="E198" s="6" t="s">
        <v>53</v>
      </c>
      <c r="F198" s="19">
        <v>6763</v>
      </c>
      <c r="G198" s="24">
        <v>79.3</v>
      </c>
      <c r="H198" s="24">
        <v>0.1</v>
      </c>
      <c r="I198" s="31"/>
      <c r="J198" s="31"/>
      <c r="K198" s="35"/>
    </row>
    <row r="199" spans="2:11" x14ac:dyDescent="0.3">
      <c r="B199" s="8" t="s">
        <v>2411</v>
      </c>
      <c r="C199" s="57" t="s">
        <v>2412</v>
      </c>
      <c r="D199" s="54" t="s">
        <v>2413</v>
      </c>
      <c r="E199" s="6" t="s">
        <v>43</v>
      </c>
      <c r="F199" s="19">
        <v>24864</v>
      </c>
      <c r="G199" s="24">
        <v>78.52</v>
      </c>
      <c r="H199" s="24">
        <v>0.09</v>
      </c>
      <c r="I199" s="31"/>
      <c r="J199" s="31"/>
      <c r="K199" s="35"/>
    </row>
    <row r="200" spans="2:11" x14ac:dyDescent="0.3">
      <c r="B200" s="8" t="s">
        <v>484</v>
      </c>
      <c r="C200" s="57" t="s">
        <v>485</v>
      </c>
      <c r="D200" s="54" t="s">
        <v>486</v>
      </c>
      <c r="E200" s="6" t="s">
        <v>108</v>
      </c>
      <c r="F200" s="19">
        <v>9167</v>
      </c>
      <c r="G200" s="24">
        <v>78.37</v>
      </c>
      <c r="H200" s="24">
        <v>0.09</v>
      </c>
      <c r="I200" s="31"/>
      <c r="J200" s="31"/>
      <c r="K200" s="35"/>
    </row>
    <row r="201" spans="2:11" x14ac:dyDescent="0.3">
      <c r="B201" s="8" t="s">
        <v>2453</v>
      </c>
      <c r="C201" s="57" t="s">
        <v>2454</v>
      </c>
      <c r="D201" s="54" t="s">
        <v>2455</v>
      </c>
      <c r="E201" s="6" t="s">
        <v>176</v>
      </c>
      <c r="F201" s="19">
        <v>3137</v>
      </c>
      <c r="G201" s="24">
        <v>78.12</v>
      </c>
      <c r="H201" s="24">
        <v>0.09</v>
      </c>
      <c r="I201" s="31"/>
      <c r="J201" s="31"/>
      <c r="K201" s="35"/>
    </row>
    <row r="202" spans="2:11" x14ac:dyDescent="0.3">
      <c r="B202" s="8" t="s">
        <v>2404</v>
      </c>
      <c r="C202" s="57" t="s">
        <v>2405</v>
      </c>
      <c r="D202" s="54" t="s">
        <v>2406</v>
      </c>
      <c r="E202" s="6" t="s">
        <v>75</v>
      </c>
      <c r="F202" s="19">
        <v>15901</v>
      </c>
      <c r="G202" s="24">
        <v>77.180000000000007</v>
      </c>
      <c r="H202" s="24">
        <v>0.09</v>
      </c>
      <c r="I202" s="31"/>
      <c r="J202" s="31"/>
      <c r="K202" s="35"/>
    </row>
    <row r="203" spans="2:11" x14ac:dyDescent="0.3">
      <c r="B203" s="8" t="s">
        <v>255</v>
      </c>
      <c r="C203" s="57" t="s">
        <v>256</v>
      </c>
      <c r="D203" s="54" t="s">
        <v>257</v>
      </c>
      <c r="E203" s="6" t="s">
        <v>146</v>
      </c>
      <c r="F203" s="19">
        <v>3306</v>
      </c>
      <c r="G203" s="24">
        <v>76.69</v>
      </c>
      <c r="H203" s="24">
        <v>0.09</v>
      </c>
      <c r="I203" s="31"/>
      <c r="J203" s="31"/>
      <c r="K203" s="35"/>
    </row>
    <row r="204" spans="2:11" x14ac:dyDescent="0.3">
      <c r="B204" s="8" t="s">
        <v>2395</v>
      </c>
      <c r="C204" s="57" t="s">
        <v>2396</v>
      </c>
      <c r="D204" s="54" t="s">
        <v>2397</v>
      </c>
      <c r="E204" s="6" t="s">
        <v>531</v>
      </c>
      <c r="F204" s="19">
        <v>14044</v>
      </c>
      <c r="G204" s="24">
        <v>76.61</v>
      </c>
      <c r="H204" s="24">
        <v>0.09</v>
      </c>
      <c r="I204" s="31"/>
      <c r="J204" s="31"/>
      <c r="K204" s="35"/>
    </row>
    <row r="205" spans="2:11" x14ac:dyDescent="0.3">
      <c r="B205" s="8" t="s">
        <v>3936</v>
      </c>
      <c r="C205" s="57" t="s">
        <v>3937</v>
      </c>
      <c r="D205" s="54" t="s">
        <v>3938</v>
      </c>
      <c r="E205" s="6" t="s">
        <v>112</v>
      </c>
      <c r="F205" s="19">
        <v>38502</v>
      </c>
      <c r="G205" s="24">
        <v>76.010000000000005</v>
      </c>
      <c r="H205" s="24">
        <v>0.09</v>
      </c>
      <c r="I205" s="31"/>
      <c r="J205" s="31"/>
      <c r="K205" s="35"/>
    </row>
    <row r="206" spans="2:11" x14ac:dyDescent="0.3">
      <c r="B206" s="8" t="s">
        <v>2479</v>
      </c>
      <c r="C206" s="57" t="s">
        <v>2480</v>
      </c>
      <c r="D206" s="54" t="s">
        <v>2481</v>
      </c>
      <c r="E206" s="6" t="s">
        <v>53</v>
      </c>
      <c r="F206" s="19">
        <v>982</v>
      </c>
      <c r="G206" s="24">
        <v>75.489999999999995</v>
      </c>
      <c r="H206" s="24">
        <v>0.09</v>
      </c>
      <c r="I206" s="31"/>
      <c r="J206" s="31"/>
      <c r="K206" s="35"/>
    </row>
    <row r="207" spans="2:11" x14ac:dyDescent="0.3">
      <c r="B207" s="8" t="s">
        <v>2420</v>
      </c>
      <c r="C207" s="57" t="s">
        <v>2421</v>
      </c>
      <c r="D207" s="54" t="s">
        <v>2422</v>
      </c>
      <c r="E207" s="6" t="s">
        <v>215</v>
      </c>
      <c r="F207" s="19">
        <v>14256</v>
      </c>
      <c r="G207" s="24">
        <v>74.84</v>
      </c>
      <c r="H207" s="24">
        <v>0.09</v>
      </c>
      <c r="I207" s="31"/>
      <c r="J207" s="31"/>
      <c r="K207" s="35"/>
    </row>
    <row r="208" spans="2:11" x14ac:dyDescent="0.3">
      <c r="B208" s="8" t="s">
        <v>2462</v>
      </c>
      <c r="C208" s="57" t="s">
        <v>2463</v>
      </c>
      <c r="D208" s="54" t="s">
        <v>2464</v>
      </c>
      <c r="E208" s="6" t="s">
        <v>53</v>
      </c>
      <c r="F208" s="19">
        <v>1421</v>
      </c>
      <c r="G208" s="24">
        <v>74.47</v>
      </c>
      <c r="H208" s="24">
        <v>0.09</v>
      </c>
      <c r="I208" s="31"/>
      <c r="J208" s="31"/>
      <c r="K208" s="35"/>
    </row>
    <row r="209" spans="2:11" x14ac:dyDescent="0.3">
      <c r="B209" s="8" t="s">
        <v>307</v>
      </c>
      <c r="C209" s="57" t="s">
        <v>308</v>
      </c>
      <c r="D209" s="54" t="s">
        <v>309</v>
      </c>
      <c r="E209" s="6" t="s">
        <v>90</v>
      </c>
      <c r="F209" s="19">
        <v>4092</v>
      </c>
      <c r="G209" s="24">
        <v>74.180000000000007</v>
      </c>
      <c r="H209" s="24">
        <v>0.09</v>
      </c>
      <c r="I209" s="31"/>
      <c r="J209" s="31"/>
      <c r="K209" s="35"/>
    </row>
    <row r="210" spans="2:11" x14ac:dyDescent="0.3">
      <c r="B210" s="8" t="s">
        <v>2407</v>
      </c>
      <c r="C210" s="57" t="s">
        <v>1331</v>
      </c>
      <c r="D210" s="54" t="s">
        <v>2408</v>
      </c>
      <c r="E210" s="6" t="s">
        <v>90</v>
      </c>
      <c r="F210" s="19">
        <v>7761</v>
      </c>
      <c r="G210" s="24">
        <v>73.849999999999994</v>
      </c>
      <c r="H210" s="24">
        <v>0.09</v>
      </c>
      <c r="I210" s="31"/>
      <c r="J210" s="31"/>
      <c r="K210" s="35"/>
    </row>
    <row r="211" spans="2:11" x14ac:dyDescent="0.3">
      <c r="B211" s="8" t="s">
        <v>2491</v>
      </c>
      <c r="C211" s="57" t="s">
        <v>2492</v>
      </c>
      <c r="D211" s="54" t="s">
        <v>2493</v>
      </c>
      <c r="E211" s="6" t="s">
        <v>221</v>
      </c>
      <c r="F211" s="19">
        <v>9917</v>
      </c>
      <c r="G211" s="24">
        <v>73.48</v>
      </c>
      <c r="H211" s="24">
        <v>0.09</v>
      </c>
      <c r="I211" s="31"/>
      <c r="J211" s="31"/>
      <c r="K211" s="35"/>
    </row>
    <row r="212" spans="2:11" x14ac:dyDescent="0.3">
      <c r="B212" s="8" t="s">
        <v>349</v>
      </c>
      <c r="C212" s="57" t="s">
        <v>350</v>
      </c>
      <c r="D212" s="54" t="s">
        <v>351</v>
      </c>
      <c r="E212" s="6" t="s">
        <v>43</v>
      </c>
      <c r="F212" s="19">
        <v>50182</v>
      </c>
      <c r="G212" s="24">
        <v>72.19</v>
      </c>
      <c r="H212" s="24">
        <v>0.09</v>
      </c>
      <c r="I212" s="31"/>
      <c r="J212" s="31"/>
      <c r="K212" s="35"/>
    </row>
    <row r="213" spans="2:11" x14ac:dyDescent="0.3">
      <c r="B213" s="8" t="s">
        <v>3939</v>
      </c>
      <c r="C213" s="57" t="s">
        <v>3940</v>
      </c>
      <c r="D213" s="54" t="s">
        <v>3941</v>
      </c>
      <c r="E213" s="6" t="s">
        <v>1040</v>
      </c>
      <c r="F213" s="19">
        <v>5351</v>
      </c>
      <c r="G213" s="24">
        <v>70.7</v>
      </c>
      <c r="H213" s="24">
        <v>0.09</v>
      </c>
      <c r="I213" s="31"/>
      <c r="J213" s="31"/>
      <c r="K213" s="35"/>
    </row>
    <row r="214" spans="2:11" x14ac:dyDescent="0.3">
      <c r="B214" s="8" t="s">
        <v>609</v>
      </c>
      <c r="C214" s="57" t="s">
        <v>610</v>
      </c>
      <c r="D214" s="54" t="s">
        <v>611</v>
      </c>
      <c r="E214" s="6" t="s">
        <v>120</v>
      </c>
      <c r="F214" s="19">
        <v>5060</v>
      </c>
      <c r="G214" s="24">
        <v>70.260000000000005</v>
      </c>
      <c r="H214" s="24">
        <v>0.08</v>
      </c>
      <c r="I214" s="31"/>
      <c r="J214" s="31"/>
      <c r="K214" s="35"/>
    </row>
    <row r="215" spans="2:11" x14ac:dyDescent="0.3">
      <c r="B215" s="8" t="s">
        <v>4033</v>
      </c>
      <c r="C215" s="57" t="s">
        <v>4034</v>
      </c>
      <c r="D215" s="54" t="s">
        <v>4035</v>
      </c>
      <c r="E215" s="6" t="s">
        <v>86</v>
      </c>
      <c r="F215" s="19">
        <v>13553</v>
      </c>
      <c r="G215" s="24">
        <v>70.25</v>
      </c>
      <c r="H215" s="24">
        <v>0.08</v>
      </c>
      <c r="I215" s="31"/>
      <c r="J215" s="31"/>
      <c r="K215" s="35"/>
    </row>
    <row r="216" spans="2:11" x14ac:dyDescent="0.3">
      <c r="B216" s="8" t="s">
        <v>2182</v>
      </c>
      <c r="C216" s="57" t="s">
        <v>2183</v>
      </c>
      <c r="D216" s="54" t="s">
        <v>2184</v>
      </c>
      <c r="E216" s="6" t="s">
        <v>71</v>
      </c>
      <c r="F216" s="19">
        <v>3290</v>
      </c>
      <c r="G216" s="24">
        <v>70.11</v>
      </c>
      <c r="H216" s="24">
        <v>0.08</v>
      </c>
      <c r="I216" s="31"/>
      <c r="J216" s="31"/>
      <c r="K216" s="35"/>
    </row>
    <row r="217" spans="2:11" x14ac:dyDescent="0.3">
      <c r="B217" s="8" t="s">
        <v>2269</v>
      </c>
      <c r="C217" s="57" t="s">
        <v>2270</v>
      </c>
      <c r="D217" s="54" t="s">
        <v>2271</v>
      </c>
      <c r="E217" s="6" t="s">
        <v>90</v>
      </c>
      <c r="F217" s="19">
        <v>22665</v>
      </c>
      <c r="G217" s="24">
        <v>69.930000000000007</v>
      </c>
      <c r="H217" s="24">
        <v>0.08</v>
      </c>
      <c r="I217" s="31"/>
      <c r="J217" s="31"/>
      <c r="K217" s="35"/>
    </row>
    <row r="218" spans="2:11" x14ac:dyDescent="0.3">
      <c r="B218" s="8" t="s">
        <v>4036</v>
      </c>
      <c r="C218" s="57" t="s">
        <v>4037</v>
      </c>
      <c r="D218" s="54" t="s">
        <v>4038</v>
      </c>
      <c r="E218" s="6" t="s">
        <v>90</v>
      </c>
      <c r="F218" s="19">
        <v>2188</v>
      </c>
      <c r="G218" s="24">
        <v>68.56</v>
      </c>
      <c r="H218" s="24">
        <v>0.08</v>
      </c>
      <c r="I218" s="31"/>
      <c r="J218" s="31"/>
      <c r="K218" s="35"/>
    </row>
    <row r="219" spans="2:11" x14ac:dyDescent="0.3">
      <c r="B219" s="8" t="s">
        <v>2434</v>
      </c>
      <c r="C219" s="57" t="s">
        <v>2435</v>
      </c>
      <c r="D219" s="54" t="s">
        <v>2436</v>
      </c>
      <c r="E219" s="6" t="s">
        <v>146</v>
      </c>
      <c r="F219" s="19">
        <v>18788</v>
      </c>
      <c r="G219" s="24">
        <v>68.05</v>
      </c>
      <c r="H219" s="24">
        <v>0.08</v>
      </c>
      <c r="I219" s="31"/>
      <c r="J219" s="31"/>
      <c r="K219" s="35"/>
    </row>
    <row r="220" spans="2:11" x14ac:dyDescent="0.3">
      <c r="B220" s="8" t="s">
        <v>2409</v>
      </c>
      <c r="C220" s="57" t="s">
        <v>701</v>
      </c>
      <c r="D220" s="54" t="s">
        <v>2410</v>
      </c>
      <c r="E220" s="6" t="s">
        <v>90</v>
      </c>
      <c r="F220" s="19">
        <v>12418</v>
      </c>
      <c r="G220" s="24">
        <v>67</v>
      </c>
      <c r="H220" s="24">
        <v>0.08</v>
      </c>
      <c r="I220" s="31"/>
      <c r="J220" s="31"/>
      <c r="K220" s="35"/>
    </row>
    <row r="221" spans="2:11" x14ac:dyDescent="0.3">
      <c r="B221" s="8" t="s">
        <v>2401</v>
      </c>
      <c r="C221" s="57" t="s">
        <v>2402</v>
      </c>
      <c r="D221" s="54" t="s">
        <v>2403</v>
      </c>
      <c r="E221" s="6" t="s">
        <v>75</v>
      </c>
      <c r="F221" s="19">
        <v>26536</v>
      </c>
      <c r="G221" s="24">
        <v>66.94</v>
      </c>
      <c r="H221" s="24">
        <v>0.08</v>
      </c>
      <c r="I221" s="31"/>
      <c r="J221" s="31"/>
      <c r="K221" s="35"/>
    </row>
    <row r="222" spans="2:11" x14ac:dyDescent="0.3">
      <c r="B222" s="8" t="s">
        <v>4039</v>
      </c>
      <c r="C222" s="57" t="s">
        <v>4040</v>
      </c>
      <c r="D222" s="54" t="s">
        <v>4041</v>
      </c>
      <c r="E222" s="6" t="s">
        <v>915</v>
      </c>
      <c r="F222" s="19">
        <v>24537</v>
      </c>
      <c r="G222" s="24">
        <v>66.83</v>
      </c>
      <c r="H222" s="24">
        <v>0.08</v>
      </c>
      <c r="I222" s="31"/>
      <c r="J222" s="31"/>
      <c r="K222" s="35"/>
    </row>
    <row r="223" spans="2:11" x14ac:dyDescent="0.3">
      <c r="B223" s="8" t="s">
        <v>3942</v>
      </c>
      <c r="C223" s="57" t="s">
        <v>3943</v>
      </c>
      <c r="D223" s="54" t="s">
        <v>3944</v>
      </c>
      <c r="E223" s="6" t="s">
        <v>146</v>
      </c>
      <c r="F223" s="19">
        <v>13358</v>
      </c>
      <c r="G223" s="24">
        <v>66.790000000000006</v>
      </c>
      <c r="H223" s="24">
        <v>0.08</v>
      </c>
      <c r="I223" s="31"/>
      <c r="J223" s="31"/>
      <c r="K223" s="35"/>
    </row>
    <row r="224" spans="2:11" x14ac:dyDescent="0.3">
      <c r="B224" s="8" t="s">
        <v>3945</v>
      </c>
      <c r="C224" s="57" t="s">
        <v>3946</v>
      </c>
      <c r="D224" s="54" t="s">
        <v>3947</v>
      </c>
      <c r="E224" s="6" t="s">
        <v>436</v>
      </c>
      <c r="F224" s="19">
        <v>11455</v>
      </c>
      <c r="G224" s="24">
        <v>64.92</v>
      </c>
      <c r="H224" s="24">
        <v>0.08</v>
      </c>
      <c r="I224" s="31"/>
      <c r="J224" s="31"/>
      <c r="K224" s="35"/>
    </row>
    <row r="225" spans="2:11" x14ac:dyDescent="0.3">
      <c r="B225" s="8" t="s">
        <v>3948</v>
      </c>
      <c r="C225" s="57" t="s">
        <v>3949</v>
      </c>
      <c r="D225" s="54" t="s">
        <v>3950</v>
      </c>
      <c r="E225" s="6" t="s">
        <v>221</v>
      </c>
      <c r="F225" s="19">
        <v>7340</v>
      </c>
      <c r="G225" s="24">
        <v>64.569999999999993</v>
      </c>
      <c r="H225" s="24">
        <v>0.08</v>
      </c>
      <c r="I225" s="31"/>
      <c r="J225" s="31"/>
      <c r="K225" s="35"/>
    </row>
    <row r="226" spans="2:11" x14ac:dyDescent="0.3">
      <c r="B226" s="8" t="s">
        <v>143</v>
      </c>
      <c r="C226" s="57" t="s">
        <v>144</v>
      </c>
      <c r="D226" s="54" t="s">
        <v>145</v>
      </c>
      <c r="E226" s="6" t="s">
        <v>146</v>
      </c>
      <c r="F226" s="19">
        <v>1662</v>
      </c>
      <c r="G226" s="24">
        <v>64.47</v>
      </c>
      <c r="H226" s="24">
        <v>0.08</v>
      </c>
      <c r="I226" s="31"/>
      <c r="J226" s="31"/>
      <c r="K226" s="35"/>
    </row>
    <row r="227" spans="2:11" x14ac:dyDescent="0.3">
      <c r="B227" s="8" t="s">
        <v>286</v>
      </c>
      <c r="C227" s="57" t="s">
        <v>287</v>
      </c>
      <c r="D227" s="54" t="s">
        <v>288</v>
      </c>
      <c r="E227" s="6" t="s">
        <v>120</v>
      </c>
      <c r="F227" s="19">
        <v>1603</v>
      </c>
      <c r="G227" s="24">
        <v>64.400000000000006</v>
      </c>
      <c r="H227" s="24">
        <v>0.08</v>
      </c>
      <c r="I227" s="31"/>
      <c r="J227" s="31"/>
      <c r="K227" s="35"/>
    </row>
    <row r="228" spans="2:11" x14ac:dyDescent="0.3">
      <c r="B228" s="8" t="s">
        <v>3951</v>
      </c>
      <c r="C228" s="57" t="s">
        <v>3952</v>
      </c>
      <c r="D228" s="54" t="s">
        <v>3953</v>
      </c>
      <c r="E228" s="6" t="s">
        <v>104</v>
      </c>
      <c r="F228" s="19">
        <v>1741</v>
      </c>
      <c r="G228" s="24">
        <v>63.83</v>
      </c>
      <c r="H228" s="24">
        <v>0.08</v>
      </c>
      <c r="I228" s="31"/>
      <c r="J228" s="31"/>
      <c r="K228" s="35"/>
    </row>
    <row r="229" spans="2:11" x14ac:dyDescent="0.3">
      <c r="B229" s="8" t="s">
        <v>167</v>
      </c>
      <c r="C229" s="57" t="s">
        <v>168</v>
      </c>
      <c r="D229" s="54" t="s">
        <v>169</v>
      </c>
      <c r="E229" s="6" t="s">
        <v>75</v>
      </c>
      <c r="F229" s="19">
        <v>11755</v>
      </c>
      <c r="G229" s="24">
        <v>63.07</v>
      </c>
      <c r="H229" s="24">
        <v>0.08</v>
      </c>
      <c r="I229" s="31"/>
      <c r="J229" s="31"/>
      <c r="K229" s="35"/>
    </row>
    <row r="230" spans="2:11" x14ac:dyDescent="0.3">
      <c r="B230" s="8" t="s">
        <v>238</v>
      </c>
      <c r="C230" s="57" t="s">
        <v>239</v>
      </c>
      <c r="D230" s="54" t="s">
        <v>240</v>
      </c>
      <c r="E230" s="6" t="s">
        <v>116</v>
      </c>
      <c r="F230" s="19">
        <v>216</v>
      </c>
      <c r="G230" s="24">
        <v>62.69</v>
      </c>
      <c r="H230" s="24">
        <v>0.08</v>
      </c>
      <c r="I230" s="31"/>
      <c r="J230" s="31"/>
      <c r="K230" s="35"/>
    </row>
    <row r="231" spans="2:11" x14ac:dyDescent="0.3">
      <c r="B231" s="8" t="s">
        <v>358</v>
      </c>
      <c r="C231" s="57" t="s">
        <v>359</v>
      </c>
      <c r="D231" s="54" t="s">
        <v>360</v>
      </c>
      <c r="E231" s="6" t="s">
        <v>221</v>
      </c>
      <c r="F231" s="19">
        <v>2662</v>
      </c>
      <c r="G231" s="24">
        <v>62.4</v>
      </c>
      <c r="H231" s="24">
        <v>0.08</v>
      </c>
      <c r="I231" s="31"/>
      <c r="J231" s="31"/>
      <c r="K231" s="35"/>
    </row>
    <row r="232" spans="2:11" x14ac:dyDescent="0.3">
      <c r="B232" s="8" t="s">
        <v>990</v>
      </c>
      <c r="C232" s="57" t="s">
        <v>991</v>
      </c>
      <c r="D232" s="54" t="s">
        <v>992</v>
      </c>
      <c r="E232" s="6" t="s">
        <v>166</v>
      </c>
      <c r="F232" s="19">
        <v>10199</v>
      </c>
      <c r="G232" s="24">
        <v>62.07</v>
      </c>
      <c r="H232" s="24">
        <v>7.0000000000000007E-2</v>
      </c>
      <c r="I232" s="31"/>
      <c r="J232" s="31"/>
      <c r="K232" s="35"/>
    </row>
    <row r="233" spans="2:11" x14ac:dyDescent="0.3">
      <c r="B233" s="8" t="s">
        <v>4042</v>
      </c>
      <c r="C233" s="57" t="s">
        <v>4043</v>
      </c>
      <c r="D233" s="54" t="s">
        <v>4044</v>
      </c>
      <c r="E233" s="6" t="s">
        <v>116</v>
      </c>
      <c r="F233" s="19">
        <v>3377</v>
      </c>
      <c r="G233" s="24">
        <v>61.45</v>
      </c>
      <c r="H233" s="24">
        <v>7.0000000000000007E-2</v>
      </c>
      <c r="I233" s="31"/>
      <c r="J233" s="31"/>
      <c r="K233" s="35"/>
    </row>
    <row r="234" spans="2:11" x14ac:dyDescent="0.3">
      <c r="B234" s="8" t="s">
        <v>4045</v>
      </c>
      <c r="C234" s="57" t="s">
        <v>4046</v>
      </c>
      <c r="D234" s="54" t="s">
        <v>4047</v>
      </c>
      <c r="E234" s="6" t="s">
        <v>221</v>
      </c>
      <c r="F234" s="19">
        <v>5505</v>
      </c>
      <c r="G234" s="24">
        <v>59.56</v>
      </c>
      <c r="H234" s="24">
        <v>7.0000000000000007E-2</v>
      </c>
      <c r="I234" s="31"/>
      <c r="J234" s="31"/>
      <c r="K234" s="35"/>
    </row>
    <row r="235" spans="2:11" x14ac:dyDescent="0.3">
      <c r="B235" s="8" t="s">
        <v>984</v>
      </c>
      <c r="C235" s="57" t="s">
        <v>985</v>
      </c>
      <c r="D235" s="54" t="s">
        <v>986</v>
      </c>
      <c r="E235" s="6" t="s">
        <v>166</v>
      </c>
      <c r="F235" s="19">
        <v>9598</v>
      </c>
      <c r="G235" s="24">
        <v>59.21</v>
      </c>
      <c r="H235" s="24">
        <v>7.0000000000000007E-2</v>
      </c>
      <c r="I235" s="31"/>
      <c r="J235" s="31"/>
      <c r="K235" s="35"/>
    </row>
    <row r="236" spans="2:11" x14ac:dyDescent="0.3">
      <c r="B236" s="8" t="s">
        <v>2426</v>
      </c>
      <c r="C236" s="57" t="s">
        <v>2427</v>
      </c>
      <c r="D236" s="54" t="s">
        <v>2428</v>
      </c>
      <c r="E236" s="6" t="s">
        <v>90</v>
      </c>
      <c r="F236" s="19">
        <v>9597</v>
      </c>
      <c r="G236" s="24">
        <v>58.59</v>
      </c>
      <c r="H236" s="24">
        <v>7.0000000000000007E-2</v>
      </c>
      <c r="I236" s="31"/>
      <c r="J236" s="31"/>
      <c r="K236" s="35"/>
    </row>
    <row r="237" spans="2:11" x14ac:dyDescent="0.3">
      <c r="B237" s="8" t="s">
        <v>3954</v>
      </c>
      <c r="C237" s="57" t="s">
        <v>3955</v>
      </c>
      <c r="D237" s="54" t="s">
        <v>3956</v>
      </c>
      <c r="E237" s="6" t="s">
        <v>100</v>
      </c>
      <c r="F237" s="19">
        <v>698</v>
      </c>
      <c r="G237" s="24">
        <v>58.41</v>
      </c>
      <c r="H237" s="24">
        <v>7.0000000000000007E-2</v>
      </c>
      <c r="I237" s="31"/>
      <c r="J237" s="31"/>
      <c r="K237" s="35"/>
    </row>
    <row r="238" spans="2:11" x14ac:dyDescent="0.3">
      <c r="B238" s="8" t="s">
        <v>4048</v>
      </c>
      <c r="C238" s="57" t="s">
        <v>4049</v>
      </c>
      <c r="D238" s="54" t="s">
        <v>4050</v>
      </c>
      <c r="E238" s="6" t="s">
        <v>75</v>
      </c>
      <c r="F238" s="19">
        <v>899</v>
      </c>
      <c r="G238" s="24">
        <v>57.42</v>
      </c>
      <c r="H238" s="24">
        <v>7.0000000000000007E-2</v>
      </c>
      <c r="I238" s="31"/>
      <c r="J238" s="31"/>
      <c r="K238" s="35"/>
    </row>
    <row r="239" spans="2:11" x14ac:dyDescent="0.3">
      <c r="B239" s="8" t="s">
        <v>4051</v>
      </c>
      <c r="C239" s="57" t="s">
        <v>1343</v>
      </c>
      <c r="D239" s="54" t="s">
        <v>4052</v>
      </c>
      <c r="E239" s="6" t="s">
        <v>90</v>
      </c>
      <c r="F239" s="19">
        <v>11877</v>
      </c>
      <c r="G239" s="24">
        <v>57.36</v>
      </c>
      <c r="H239" s="24">
        <v>7.0000000000000007E-2</v>
      </c>
      <c r="I239" s="31"/>
      <c r="J239" s="31"/>
      <c r="K239" s="35"/>
    </row>
    <row r="240" spans="2:11" x14ac:dyDescent="0.3">
      <c r="B240" s="8" t="s">
        <v>3957</v>
      </c>
      <c r="C240" s="57" t="s">
        <v>3958</v>
      </c>
      <c r="D240" s="54" t="s">
        <v>3959</v>
      </c>
      <c r="E240" s="6" t="s">
        <v>176</v>
      </c>
      <c r="F240" s="19">
        <v>3495</v>
      </c>
      <c r="G240" s="24">
        <v>56.62</v>
      </c>
      <c r="H240" s="24">
        <v>7.0000000000000007E-2</v>
      </c>
      <c r="I240" s="31"/>
      <c r="J240" s="31"/>
      <c r="K240" s="35"/>
    </row>
    <row r="241" spans="2:11" x14ac:dyDescent="0.3">
      <c r="B241" s="8" t="s">
        <v>264</v>
      </c>
      <c r="C241" s="57" t="s">
        <v>265</v>
      </c>
      <c r="D241" s="54" t="s">
        <v>266</v>
      </c>
      <c r="E241" s="6" t="s">
        <v>116</v>
      </c>
      <c r="F241" s="19">
        <v>3287</v>
      </c>
      <c r="G241" s="24">
        <v>56.6</v>
      </c>
      <c r="H241" s="24">
        <v>7.0000000000000007E-2</v>
      </c>
      <c r="I241" s="31"/>
      <c r="J241" s="31"/>
      <c r="K241" s="35"/>
    </row>
    <row r="242" spans="2:11" x14ac:dyDescent="0.3">
      <c r="B242" s="8" t="s">
        <v>3960</v>
      </c>
      <c r="C242" s="57" t="s">
        <v>3961</v>
      </c>
      <c r="D242" s="54" t="s">
        <v>3962</v>
      </c>
      <c r="E242" s="6" t="s">
        <v>254</v>
      </c>
      <c r="F242" s="19">
        <v>3106</v>
      </c>
      <c r="G242" s="24">
        <v>56.58</v>
      </c>
      <c r="H242" s="24">
        <v>7.0000000000000007E-2</v>
      </c>
      <c r="I242" s="31"/>
      <c r="J242" s="31"/>
      <c r="K242" s="35"/>
    </row>
    <row r="243" spans="2:11" x14ac:dyDescent="0.3">
      <c r="B243" s="8" t="s">
        <v>2286</v>
      </c>
      <c r="C243" s="57" t="s">
        <v>2287</v>
      </c>
      <c r="D243" s="54" t="s">
        <v>2288</v>
      </c>
      <c r="E243" s="6" t="s">
        <v>57</v>
      </c>
      <c r="F243" s="19">
        <v>4689</v>
      </c>
      <c r="G243" s="24">
        <v>56.38</v>
      </c>
      <c r="H243" s="24">
        <v>7.0000000000000007E-2</v>
      </c>
      <c r="I243" s="31"/>
      <c r="J243" s="31"/>
      <c r="K243" s="35"/>
    </row>
    <row r="244" spans="2:11" x14ac:dyDescent="0.3">
      <c r="B244" s="8" t="s">
        <v>2818</v>
      </c>
      <c r="C244" s="57" t="s">
        <v>2819</v>
      </c>
      <c r="D244" s="54" t="s">
        <v>2820</v>
      </c>
      <c r="E244" s="6" t="s">
        <v>436</v>
      </c>
      <c r="F244" s="19">
        <v>28968</v>
      </c>
      <c r="G244" s="24">
        <v>56.36</v>
      </c>
      <c r="H244" s="24">
        <v>7.0000000000000007E-2</v>
      </c>
      <c r="I244" s="31"/>
      <c r="J244" s="31"/>
      <c r="K244" s="35"/>
    </row>
    <row r="245" spans="2:11" x14ac:dyDescent="0.3">
      <c r="B245" s="8" t="s">
        <v>2494</v>
      </c>
      <c r="C245" s="57" t="s">
        <v>2495</v>
      </c>
      <c r="D245" s="54" t="s">
        <v>2496</v>
      </c>
      <c r="E245" s="6" t="s">
        <v>575</v>
      </c>
      <c r="F245" s="19">
        <v>3806</v>
      </c>
      <c r="G245" s="24">
        <v>55.81</v>
      </c>
      <c r="H245" s="24">
        <v>7.0000000000000007E-2</v>
      </c>
      <c r="I245" s="31"/>
      <c r="J245" s="31"/>
      <c r="K245" s="35"/>
    </row>
    <row r="246" spans="2:11" x14ac:dyDescent="0.3">
      <c r="B246" s="8" t="s">
        <v>331</v>
      </c>
      <c r="C246" s="57" t="s">
        <v>332</v>
      </c>
      <c r="D246" s="54" t="s">
        <v>333</v>
      </c>
      <c r="E246" s="6" t="s">
        <v>71</v>
      </c>
      <c r="F246" s="19">
        <v>5217</v>
      </c>
      <c r="G246" s="24">
        <v>55.12</v>
      </c>
      <c r="H246" s="24">
        <v>7.0000000000000007E-2</v>
      </c>
      <c r="I246" s="31"/>
      <c r="J246" s="31"/>
      <c r="K246" s="35"/>
    </row>
    <row r="247" spans="2:11" x14ac:dyDescent="0.3">
      <c r="B247" s="8" t="s">
        <v>3963</v>
      </c>
      <c r="C247" s="57" t="s">
        <v>3964</v>
      </c>
      <c r="D247" s="54" t="s">
        <v>3965</v>
      </c>
      <c r="E247" s="6" t="s">
        <v>221</v>
      </c>
      <c r="F247" s="19">
        <v>6400</v>
      </c>
      <c r="G247" s="24">
        <v>54.77</v>
      </c>
      <c r="H247" s="24">
        <v>7.0000000000000007E-2</v>
      </c>
      <c r="I247" s="31"/>
      <c r="J247" s="31"/>
      <c r="K247" s="35"/>
    </row>
    <row r="248" spans="2:11" x14ac:dyDescent="0.3">
      <c r="B248" s="8" t="s">
        <v>2850</v>
      </c>
      <c r="C248" s="57" t="s">
        <v>2851</v>
      </c>
      <c r="D248" s="54" t="s">
        <v>2852</v>
      </c>
      <c r="E248" s="6" t="s">
        <v>221</v>
      </c>
      <c r="F248" s="19">
        <v>1759</v>
      </c>
      <c r="G248" s="24">
        <v>54.75</v>
      </c>
      <c r="H248" s="24">
        <v>7.0000000000000007E-2</v>
      </c>
      <c r="I248" s="31"/>
      <c r="J248" s="31"/>
      <c r="K248" s="35"/>
    </row>
    <row r="249" spans="2:11" x14ac:dyDescent="0.3">
      <c r="B249" s="8" t="s">
        <v>4053</v>
      </c>
      <c r="C249" s="57" t="s">
        <v>4054</v>
      </c>
      <c r="D249" s="54" t="s">
        <v>4055</v>
      </c>
      <c r="E249" s="6" t="s">
        <v>116</v>
      </c>
      <c r="F249" s="19">
        <v>354</v>
      </c>
      <c r="G249" s="24">
        <v>53.72</v>
      </c>
      <c r="H249" s="24">
        <v>0.06</v>
      </c>
      <c r="I249" s="31"/>
      <c r="J249" s="31"/>
      <c r="K249" s="35"/>
    </row>
    <row r="250" spans="2:11" x14ac:dyDescent="0.3">
      <c r="B250" s="8" t="s">
        <v>1041</v>
      </c>
      <c r="C250" s="57" t="s">
        <v>1042</v>
      </c>
      <c r="D250" s="54" t="s">
        <v>1043</v>
      </c>
      <c r="E250" s="6" t="s">
        <v>43</v>
      </c>
      <c r="F250" s="19">
        <v>36436</v>
      </c>
      <c r="G250" s="24">
        <v>53.13</v>
      </c>
      <c r="H250" s="24">
        <v>0.06</v>
      </c>
      <c r="I250" s="31"/>
      <c r="J250" s="31"/>
      <c r="K250" s="35"/>
    </row>
    <row r="251" spans="2:11" x14ac:dyDescent="0.3">
      <c r="B251" s="8" t="s">
        <v>4056</v>
      </c>
      <c r="C251" s="57" t="s">
        <v>4057</v>
      </c>
      <c r="D251" s="54" t="s">
        <v>4058</v>
      </c>
      <c r="E251" s="6" t="s">
        <v>166</v>
      </c>
      <c r="F251" s="19">
        <v>2805</v>
      </c>
      <c r="G251" s="24">
        <v>53.07</v>
      </c>
      <c r="H251" s="24">
        <v>0.06</v>
      </c>
      <c r="I251" s="31"/>
      <c r="J251" s="31"/>
      <c r="K251" s="35"/>
    </row>
    <row r="252" spans="2:11" x14ac:dyDescent="0.3">
      <c r="B252" s="8" t="s">
        <v>3966</v>
      </c>
      <c r="C252" s="57" t="s">
        <v>3967</v>
      </c>
      <c r="D252" s="54" t="s">
        <v>3968</v>
      </c>
      <c r="E252" s="6" t="s">
        <v>43</v>
      </c>
      <c r="F252" s="19">
        <v>84086</v>
      </c>
      <c r="G252" s="24">
        <v>52.18</v>
      </c>
      <c r="H252" s="24">
        <v>0.06</v>
      </c>
      <c r="I252" s="31"/>
      <c r="J252" s="31"/>
      <c r="K252" s="35"/>
    </row>
    <row r="253" spans="2:11" x14ac:dyDescent="0.3">
      <c r="B253" s="8" t="s">
        <v>2450</v>
      </c>
      <c r="C253" s="57" t="s">
        <v>2451</v>
      </c>
      <c r="D253" s="54" t="s">
        <v>2452</v>
      </c>
      <c r="E253" s="6" t="s">
        <v>57</v>
      </c>
      <c r="F253" s="19">
        <v>42759</v>
      </c>
      <c r="G253" s="24">
        <v>52.07</v>
      </c>
      <c r="H253" s="24">
        <v>0.06</v>
      </c>
      <c r="I253" s="31"/>
      <c r="J253" s="31"/>
      <c r="K253" s="35"/>
    </row>
    <row r="254" spans="2:11" x14ac:dyDescent="0.3">
      <c r="B254" s="8" t="s">
        <v>2456</v>
      </c>
      <c r="C254" s="57" t="s">
        <v>2457</v>
      </c>
      <c r="D254" s="54" t="s">
        <v>2458</v>
      </c>
      <c r="E254" s="6" t="s">
        <v>176</v>
      </c>
      <c r="F254" s="19">
        <v>1292</v>
      </c>
      <c r="G254" s="24">
        <v>51.85</v>
      </c>
      <c r="H254" s="24">
        <v>0.06</v>
      </c>
      <c r="I254" s="31"/>
      <c r="J254" s="31"/>
      <c r="K254" s="35"/>
    </row>
    <row r="255" spans="2:11" x14ac:dyDescent="0.3">
      <c r="B255" s="8" t="s">
        <v>3969</v>
      </c>
      <c r="C255" s="57" t="s">
        <v>3970</v>
      </c>
      <c r="D255" s="54" t="s">
        <v>3971</v>
      </c>
      <c r="E255" s="6" t="s">
        <v>104</v>
      </c>
      <c r="F255" s="19">
        <v>869</v>
      </c>
      <c r="G255" s="24">
        <v>51.75</v>
      </c>
      <c r="H255" s="24">
        <v>0.06</v>
      </c>
      <c r="I255" s="31"/>
      <c r="J255" s="31"/>
      <c r="K255" s="35"/>
    </row>
    <row r="256" spans="2:11" x14ac:dyDescent="0.3">
      <c r="B256" s="8" t="s">
        <v>4059</v>
      </c>
      <c r="C256" s="57" t="s">
        <v>4060</v>
      </c>
      <c r="D256" s="54" t="s">
        <v>4061</v>
      </c>
      <c r="E256" s="6" t="s">
        <v>116</v>
      </c>
      <c r="F256" s="19">
        <v>5663</v>
      </c>
      <c r="G256" s="24">
        <v>51.44</v>
      </c>
      <c r="H256" s="24">
        <v>0.06</v>
      </c>
      <c r="I256" s="31"/>
      <c r="J256" s="31"/>
      <c r="K256" s="35"/>
    </row>
    <row r="257" spans="2:11" x14ac:dyDescent="0.3">
      <c r="B257" s="8" t="s">
        <v>1916</v>
      </c>
      <c r="C257" s="57" t="s">
        <v>1917</v>
      </c>
      <c r="D257" s="54" t="s">
        <v>1918</v>
      </c>
      <c r="E257" s="6" t="s">
        <v>225</v>
      </c>
      <c r="F257" s="19">
        <v>1372</v>
      </c>
      <c r="G257" s="24">
        <v>51.04</v>
      </c>
      <c r="H257" s="24">
        <v>0.06</v>
      </c>
      <c r="I257" s="31"/>
      <c r="J257" s="31"/>
      <c r="K257" s="35"/>
    </row>
    <row r="258" spans="2:11" x14ac:dyDescent="0.3">
      <c r="B258" s="8" t="s">
        <v>2440</v>
      </c>
      <c r="C258" s="57" t="s">
        <v>2441</v>
      </c>
      <c r="D258" s="54" t="s">
        <v>2442</v>
      </c>
      <c r="E258" s="6" t="s">
        <v>166</v>
      </c>
      <c r="F258" s="19">
        <v>7834</v>
      </c>
      <c r="G258" s="24">
        <v>51</v>
      </c>
      <c r="H258" s="24">
        <v>0.06</v>
      </c>
      <c r="I258" s="31"/>
      <c r="J258" s="31"/>
      <c r="K258" s="35"/>
    </row>
    <row r="259" spans="2:11" x14ac:dyDescent="0.3">
      <c r="B259" s="8" t="s">
        <v>346</v>
      </c>
      <c r="C259" s="57" t="s">
        <v>347</v>
      </c>
      <c r="D259" s="54" t="s">
        <v>348</v>
      </c>
      <c r="E259" s="6" t="s">
        <v>146</v>
      </c>
      <c r="F259" s="19">
        <v>104999</v>
      </c>
      <c r="G259" s="24">
        <v>50.95</v>
      </c>
      <c r="H259" s="24">
        <v>0.06</v>
      </c>
      <c r="I259" s="31"/>
      <c r="J259" s="31"/>
      <c r="K259" s="35"/>
    </row>
    <row r="260" spans="2:11" x14ac:dyDescent="0.3">
      <c r="B260" s="8" t="s">
        <v>3232</v>
      </c>
      <c r="C260" s="57" t="s">
        <v>3233</v>
      </c>
      <c r="D260" s="54" t="s">
        <v>3234</v>
      </c>
      <c r="E260" s="6" t="s">
        <v>146</v>
      </c>
      <c r="F260" s="19">
        <v>5005</v>
      </c>
      <c r="G260" s="24">
        <v>50.8</v>
      </c>
      <c r="H260" s="24">
        <v>0.06</v>
      </c>
      <c r="I260" s="31"/>
      <c r="J260" s="31"/>
      <c r="K260" s="35"/>
    </row>
    <row r="261" spans="2:11" x14ac:dyDescent="0.3">
      <c r="B261" s="8" t="s">
        <v>132</v>
      </c>
      <c r="C261" s="57" t="s">
        <v>133</v>
      </c>
      <c r="D261" s="54" t="s">
        <v>134</v>
      </c>
      <c r="E261" s="6" t="s">
        <v>135</v>
      </c>
      <c r="F261" s="19">
        <v>1138</v>
      </c>
      <c r="G261" s="24">
        <v>50.78</v>
      </c>
      <c r="H261" s="24">
        <v>0.06</v>
      </c>
      <c r="I261" s="31"/>
      <c r="J261" s="31"/>
      <c r="K261" s="35"/>
    </row>
    <row r="262" spans="2:11" x14ac:dyDescent="0.3">
      <c r="B262" s="8" t="s">
        <v>2870</v>
      </c>
      <c r="C262" s="57" t="s">
        <v>2871</v>
      </c>
      <c r="D262" s="54" t="s">
        <v>2872</v>
      </c>
      <c r="E262" s="6" t="s">
        <v>142</v>
      </c>
      <c r="F262" s="19">
        <v>5736</v>
      </c>
      <c r="G262" s="24">
        <v>50.76</v>
      </c>
      <c r="H262" s="24">
        <v>0.06</v>
      </c>
      <c r="I262" s="31"/>
      <c r="J262" s="31"/>
      <c r="K262" s="35"/>
    </row>
    <row r="263" spans="2:11" x14ac:dyDescent="0.3">
      <c r="B263" s="8" t="s">
        <v>618</v>
      </c>
      <c r="C263" s="57" t="s">
        <v>619</v>
      </c>
      <c r="D263" s="54" t="s">
        <v>620</v>
      </c>
      <c r="E263" s="6" t="s">
        <v>184</v>
      </c>
      <c r="F263" s="19">
        <v>391</v>
      </c>
      <c r="G263" s="24">
        <v>50.72</v>
      </c>
      <c r="H263" s="24">
        <v>0.06</v>
      </c>
      <c r="I263" s="31"/>
      <c r="J263" s="31"/>
      <c r="K263" s="35"/>
    </row>
    <row r="264" spans="2:11" x14ac:dyDescent="0.3">
      <c r="B264" s="8" t="s">
        <v>4062</v>
      </c>
      <c r="C264" s="57" t="s">
        <v>2586</v>
      </c>
      <c r="D264" s="54" t="s">
        <v>4063</v>
      </c>
      <c r="E264" s="6" t="s">
        <v>104</v>
      </c>
      <c r="F264" s="19">
        <v>6462</v>
      </c>
      <c r="G264" s="24">
        <v>49.47</v>
      </c>
      <c r="H264" s="24">
        <v>0.06</v>
      </c>
      <c r="I264" s="31"/>
      <c r="J264" s="31"/>
      <c r="K264" s="35"/>
    </row>
    <row r="265" spans="2:11" x14ac:dyDescent="0.3">
      <c r="B265" s="8" t="s">
        <v>4064</v>
      </c>
      <c r="C265" s="57" t="s">
        <v>4065</v>
      </c>
      <c r="D265" s="54" t="s">
        <v>4066</v>
      </c>
      <c r="E265" s="6" t="s">
        <v>116</v>
      </c>
      <c r="F265" s="19">
        <v>3411</v>
      </c>
      <c r="G265" s="24">
        <v>49.33</v>
      </c>
      <c r="H265" s="24">
        <v>0.06</v>
      </c>
      <c r="I265" s="31"/>
      <c r="J265" s="31"/>
      <c r="K265" s="35"/>
    </row>
    <row r="266" spans="2:11" x14ac:dyDescent="0.3">
      <c r="B266" s="8" t="s">
        <v>2471</v>
      </c>
      <c r="C266" s="57" t="s">
        <v>2472</v>
      </c>
      <c r="D266" s="54" t="s">
        <v>2473</v>
      </c>
      <c r="E266" s="6" t="s">
        <v>100</v>
      </c>
      <c r="F266" s="19">
        <v>39822</v>
      </c>
      <c r="G266" s="24">
        <v>49.19</v>
      </c>
      <c r="H266" s="24">
        <v>0.06</v>
      </c>
      <c r="I266" s="31"/>
      <c r="J266" s="31"/>
      <c r="K266" s="35"/>
    </row>
    <row r="267" spans="2:11" x14ac:dyDescent="0.3">
      <c r="B267" s="8" t="s">
        <v>3972</v>
      </c>
      <c r="C267" s="57" t="s">
        <v>3973</v>
      </c>
      <c r="D267" s="54" t="s">
        <v>3974</v>
      </c>
      <c r="E267" s="6" t="s">
        <v>104</v>
      </c>
      <c r="F267" s="19">
        <v>2836</v>
      </c>
      <c r="G267" s="24">
        <v>49.11</v>
      </c>
      <c r="H267" s="24">
        <v>0.06</v>
      </c>
      <c r="I267" s="31"/>
      <c r="J267" s="31"/>
      <c r="K267" s="35"/>
    </row>
    <row r="268" spans="2:11" x14ac:dyDescent="0.3">
      <c r="B268" s="8" t="s">
        <v>2812</v>
      </c>
      <c r="C268" s="57" t="s">
        <v>2813</v>
      </c>
      <c r="D268" s="54" t="s">
        <v>2814</v>
      </c>
      <c r="E268" s="6" t="s">
        <v>108</v>
      </c>
      <c r="F268" s="19">
        <v>12770</v>
      </c>
      <c r="G268" s="24">
        <v>48.63</v>
      </c>
      <c r="H268" s="24">
        <v>0.06</v>
      </c>
      <c r="I268" s="31"/>
      <c r="J268" s="31"/>
      <c r="K268" s="35"/>
    </row>
    <row r="269" spans="2:11" x14ac:dyDescent="0.3">
      <c r="B269" s="8" t="s">
        <v>267</v>
      </c>
      <c r="C269" s="57" t="s">
        <v>268</v>
      </c>
      <c r="D269" s="54" t="s">
        <v>269</v>
      </c>
      <c r="E269" s="6" t="s">
        <v>270</v>
      </c>
      <c r="F269" s="19">
        <v>2982</v>
      </c>
      <c r="G269" s="24">
        <v>48.36</v>
      </c>
      <c r="H269" s="24">
        <v>0.06</v>
      </c>
      <c r="I269" s="31"/>
      <c r="J269" s="31"/>
      <c r="K269" s="35"/>
    </row>
    <row r="270" spans="2:11" x14ac:dyDescent="0.3">
      <c r="B270" s="8" t="s">
        <v>136</v>
      </c>
      <c r="C270" s="57" t="s">
        <v>137</v>
      </c>
      <c r="D270" s="54" t="s">
        <v>138</v>
      </c>
      <c r="E270" s="6" t="s">
        <v>100</v>
      </c>
      <c r="F270" s="19">
        <v>1600</v>
      </c>
      <c r="G270" s="24">
        <v>48.36</v>
      </c>
      <c r="H270" s="24">
        <v>0.06</v>
      </c>
      <c r="I270" s="31"/>
      <c r="J270" s="31"/>
      <c r="K270" s="35"/>
    </row>
    <row r="271" spans="2:11" x14ac:dyDescent="0.3">
      <c r="B271" s="8" t="s">
        <v>3975</v>
      </c>
      <c r="C271" s="57" t="s">
        <v>3976</v>
      </c>
      <c r="D271" s="54" t="s">
        <v>3977</v>
      </c>
      <c r="E271" s="6" t="s">
        <v>116</v>
      </c>
      <c r="F271" s="19">
        <v>1740</v>
      </c>
      <c r="G271" s="24">
        <v>48.18</v>
      </c>
      <c r="H271" s="24">
        <v>0.06</v>
      </c>
      <c r="I271" s="31"/>
      <c r="J271" s="31"/>
      <c r="K271" s="35"/>
    </row>
    <row r="272" spans="2:11" x14ac:dyDescent="0.3">
      <c r="B272" s="8" t="s">
        <v>163</v>
      </c>
      <c r="C272" s="57" t="s">
        <v>164</v>
      </c>
      <c r="D272" s="54" t="s">
        <v>165</v>
      </c>
      <c r="E272" s="6" t="s">
        <v>166</v>
      </c>
      <c r="F272" s="19">
        <v>3197</v>
      </c>
      <c r="G272" s="24">
        <v>47.4</v>
      </c>
      <c r="H272" s="24">
        <v>0.06</v>
      </c>
      <c r="I272" s="31"/>
      <c r="J272" s="31"/>
      <c r="K272" s="35"/>
    </row>
    <row r="273" spans="2:11" x14ac:dyDescent="0.3">
      <c r="B273" s="8" t="s">
        <v>4067</v>
      </c>
      <c r="C273" s="57" t="s">
        <v>4068</v>
      </c>
      <c r="D273" s="54" t="s">
        <v>4069</v>
      </c>
      <c r="E273" s="6" t="s">
        <v>104</v>
      </c>
      <c r="F273" s="19">
        <v>9691</v>
      </c>
      <c r="G273" s="24">
        <v>47.28</v>
      </c>
      <c r="H273" s="24">
        <v>0.06</v>
      </c>
      <c r="I273" s="31"/>
      <c r="J273" s="31"/>
      <c r="K273" s="35"/>
    </row>
    <row r="274" spans="2:11" x14ac:dyDescent="0.3">
      <c r="B274" s="8" t="s">
        <v>2482</v>
      </c>
      <c r="C274" s="57" t="s">
        <v>2483</v>
      </c>
      <c r="D274" s="54" t="s">
        <v>2484</v>
      </c>
      <c r="E274" s="6" t="s">
        <v>90</v>
      </c>
      <c r="F274" s="19">
        <v>20724</v>
      </c>
      <c r="G274" s="24">
        <v>47.28</v>
      </c>
      <c r="H274" s="24">
        <v>0.06</v>
      </c>
      <c r="I274" s="31"/>
      <c r="J274" s="31"/>
      <c r="K274" s="35"/>
    </row>
    <row r="275" spans="2:11" x14ac:dyDescent="0.3">
      <c r="B275" s="8" t="s">
        <v>4070</v>
      </c>
      <c r="C275" s="57" t="s">
        <v>4071</v>
      </c>
      <c r="D275" s="54" t="s">
        <v>4072</v>
      </c>
      <c r="E275" s="6" t="s">
        <v>135</v>
      </c>
      <c r="F275" s="19">
        <v>2616</v>
      </c>
      <c r="G275" s="24">
        <v>47.07</v>
      </c>
      <c r="H275" s="24">
        <v>0.06</v>
      </c>
      <c r="I275" s="31"/>
      <c r="J275" s="31"/>
      <c r="K275" s="35"/>
    </row>
    <row r="276" spans="2:11" x14ac:dyDescent="0.3">
      <c r="B276" s="8" t="s">
        <v>443</v>
      </c>
      <c r="C276" s="57" t="s">
        <v>444</v>
      </c>
      <c r="D276" s="54" t="s">
        <v>445</v>
      </c>
      <c r="E276" s="6" t="s">
        <v>53</v>
      </c>
      <c r="F276" s="19">
        <v>6129</v>
      </c>
      <c r="G276" s="24">
        <v>46.92</v>
      </c>
      <c r="H276" s="24">
        <v>0.06</v>
      </c>
      <c r="I276" s="31"/>
      <c r="J276" s="31"/>
      <c r="K276" s="35"/>
    </row>
    <row r="277" spans="2:11" x14ac:dyDescent="0.3">
      <c r="B277" s="8" t="s">
        <v>3978</v>
      </c>
      <c r="C277" s="57" t="s">
        <v>3979</v>
      </c>
      <c r="D277" s="54" t="s">
        <v>3980</v>
      </c>
      <c r="E277" s="6" t="s">
        <v>1946</v>
      </c>
      <c r="F277" s="19">
        <v>1683</v>
      </c>
      <c r="G277" s="24">
        <v>46.49</v>
      </c>
      <c r="H277" s="24">
        <v>0.06</v>
      </c>
      <c r="I277" s="31"/>
      <c r="J277" s="31"/>
      <c r="K277" s="35"/>
    </row>
    <row r="278" spans="2:11" x14ac:dyDescent="0.3">
      <c r="B278" s="8" t="s">
        <v>2519</v>
      </c>
      <c r="C278" s="57" t="s">
        <v>2520</v>
      </c>
      <c r="D278" s="54" t="s">
        <v>2521</v>
      </c>
      <c r="E278" s="6" t="s">
        <v>221</v>
      </c>
      <c r="F278" s="19">
        <v>3138</v>
      </c>
      <c r="G278" s="24">
        <v>46.46</v>
      </c>
      <c r="H278" s="24">
        <v>0.06</v>
      </c>
      <c r="I278" s="31"/>
      <c r="J278" s="31"/>
      <c r="K278" s="35"/>
    </row>
    <row r="279" spans="2:11" x14ac:dyDescent="0.3">
      <c r="B279" s="8" t="s">
        <v>4073</v>
      </c>
      <c r="C279" s="57" t="s">
        <v>4074</v>
      </c>
      <c r="D279" s="54" t="s">
        <v>4075</v>
      </c>
      <c r="E279" s="6" t="s">
        <v>120</v>
      </c>
      <c r="F279" s="19">
        <v>250</v>
      </c>
      <c r="G279" s="24">
        <v>46.46</v>
      </c>
      <c r="H279" s="24">
        <v>0.06</v>
      </c>
      <c r="I279" s="31"/>
      <c r="J279" s="31"/>
      <c r="K279" s="35"/>
    </row>
    <row r="280" spans="2:11" x14ac:dyDescent="0.3">
      <c r="B280" s="8" t="s">
        <v>2398</v>
      </c>
      <c r="C280" s="57" t="s">
        <v>2399</v>
      </c>
      <c r="D280" s="54" t="s">
        <v>2400</v>
      </c>
      <c r="E280" s="6" t="s">
        <v>90</v>
      </c>
      <c r="F280" s="19">
        <v>31877</v>
      </c>
      <c r="G280" s="24">
        <v>46.43</v>
      </c>
      <c r="H280" s="24">
        <v>0.06</v>
      </c>
      <c r="I280" s="31"/>
      <c r="J280" s="31"/>
      <c r="K280" s="35"/>
    </row>
    <row r="281" spans="2:11" x14ac:dyDescent="0.3">
      <c r="B281" s="8" t="s">
        <v>283</v>
      </c>
      <c r="C281" s="57" t="s">
        <v>284</v>
      </c>
      <c r="D281" s="54" t="s">
        <v>285</v>
      </c>
      <c r="E281" s="6" t="s">
        <v>146</v>
      </c>
      <c r="F281" s="19">
        <v>312</v>
      </c>
      <c r="G281" s="24">
        <v>46.42</v>
      </c>
      <c r="H281" s="24">
        <v>0.06</v>
      </c>
      <c r="I281" s="31"/>
      <c r="J281" s="31"/>
      <c r="K281" s="35"/>
    </row>
    <row r="282" spans="2:11" x14ac:dyDescent="0.3">
      <c r="B282" s="8" t="s">
        <v>4076</v>
      </c>
      <c r="C282" s="57" t="s">
        <v>214</v>
      </c>
      <c r="D282" s="54" t="s">
        <v>4077</v>
      </c>
      <c r="E282" s="6" t="s">
        <v>215</v>
      </c>
      <c r="F282" s="19">
        <v>4095</v>
      </c>
      <c r="G282" s="24">
        <v>46.23</v>
      </c>
      <c r="H282" s="24">
        <v>0.06</v>
      </c>
      <c r="I282" s="31"/>
      <c r="J282" s="31"/>
      <c r="K282" s="35"/>
    </row>
    <row r="283" spans="2:11" x14ac:dyDescent="0.3">
      <c r="B283" s="8" t="s">
        <v>4078</v>
      </c>
      <c r="C283" s="57" t="s">
        <v>4079</v>
      </c>
      <c r="D283" s="54" t="s">
        <v>4080</v>
      </c>
      <c r="E283" s="6" t="s">
        <v>146</v>
      </c>
      <c r="F283" s="19">
        <v>5059</v>
      </c>
      <c r="G283" s="24">
        <v>46.01</v>
      </c>
      <c r="H283" s="24">
        <v>0.06</v>
      </c>
      <c r="I283" s="31"/>
      <c r="J283" s="31"/>
      <c r="K283" s="35"/>
    </row>
    <row r="284" spans="2:11" x14ac:dyDescent="0.3">
      <c r="B284" s="8" t="s">
        <v>2513</v>
      </c>
      <c r="C284" s="57" t="s">
        <v>2514</v>
      </c>
      <c r="D284" s="54" t="s">
        <v>2515</v>
      </c>
      <c r="E284" s="6" t="s">
        <v>90</v>
      </c>
      <c r="F284" s="19">
        <v>32854</v>
      </c>
      <c r="G284" s="24">
        <v>45.96</v>
      </c>
      <c r="H284" s="24">
        <v>0.06</v>
      </c>
      <c r="I284" s="31"/>
      <c r="J284" s="31"/>
      <c r="K284" s="35"/>
    </row>
    <row r="285" spans="2:11" x14ac:dyDescent="0.3">
      <c r="B285" s="8" t="s">
        <v>3981</v>
      </c>
      <c r="C285" s="57" t="s">
        <v>3982</v>
      </c>
      <c r="D285" s="54" t="s">
        <v>3983</v>
      </c>
      <c r="E285" s="6" t="s">
        <v>531</v>
      </c>
      <c r="F285" s="19">
        <v>19228</v>
      </c>
      <c r="G285" s="24">
        <v>45.63</v>
      </c>
      <c r="H285" s="24">
        <v>0.05</v>
      </c>
      <c r="I285" s="31"/>
      <c r="J285" s="31"/>
      <c r="K285" s="35"/>
    </row>
    <row r="286" spans="2:11" x14ac:dyDescent="0.3">
      <c r="B286" s="8" t="s">
        <v>2294</v>
      </c>
      <c r="C286" s="57" t="s">
        <v>2295</v>
      </c>
      <c r="D286" s="54" t="s">
        <v>2296</v>
      </c>
      <c r="E286" s="6" t="s">
        <v>135</v>
      </c>
      <c r="F286" s="19">
        <v>7086</v>
      </c>
      <c r="G286" s="24">
        <v>45.56</v>
      </c>
      <c r="H286" s="24">
        <v>0.05</v>
      </c>
      <c r="I286" s="31"/>
      <c r="J286" s="31"/>
      <c r="K286" s="35"/>
    </row>
    <row r="287" spans="2:11" x14ac:dyDescent="0.3">
      <c r="B287" s="8" t="s">
        <v>1047</v>
      </c>
      <c r="C287" s="57" t="s">
        <v>1048</v>
      </c>
      <c r="D287" s="54" t="s">
        <v>1049</v>
      </c>
      <c r="E287" s="6" t="s">
        <v>128</v>
      </c>
      <c r="F287" s="19">
        <v>4765</v>
      </c>
      <c r="G287" s="24">
        <v>44.91</v>
      </c>
      <c r="H287" s="24">
        <v>0.05</v>
      </c>
      <c r="I287" s="31"/>
      <c r="J287" s="31"/>
      <c r="K287" s="35"/>
    </row>
    <row r="288" spans="2:11" x14ac:dyDescent="0.3">
      <c r="B288" s="8" t="s">
        <v>117</v>
      </c>
      <c r="C288" s="57" t="s">
        <v>118</v>
      </c>
      <c r="D288" s="54" t="s">
        <v>119</v>
      </c>
      <c r="E288" s="6" t="s">
        <v>120</v>
      </c>
      <c r="F288" s="19">
        <v>1483</v>
      </c>
      <c r="G288" s="24">
        <v>44.54</v>
      </c>
      <c r="H288" s="24">
        <v>0.05</v>
      </c>
      <c r="I288" s="31"/>
      <c r="J288" s="31"/>
      <c r="K288" s="35"/>
    </row>
    <row r="289" spans="2:11" x14ac:dyDescent="0.3">
      <c r="B289" s="8" t="s">
        <v>2833</v>
      </c>
      <c r="C289" s="57" t="s">
        <v>2834</v>
      </c>
      <c r="D289" s="54" t="s">
        <v>2835</v>
      </c>
      <c r="E289" s="6" t="s">
        <v>61</v>
      </c>
      <c r="F289" s="19">
        <v>5872</v>
      </c>
      <c r="G289" s="24">
        <v>44.32</v>
      </c>
      <c r="H289" s="24">
        <v>0.05</v>
      </c>
      <c r="I289" s="31"/>
      <c r="J289" s="31"/>
      <c r="K289" s="35"/>
    </row>
    <row r="290" spans="2:11" x14ac:dyDescent="0.3">
      <c r="B290" s="8" t="s">
        <v>2200</v>
      </c>
      <c r="C290" s="57" t="s">
        <v>2201</v>
      </c>
      <c r="D290" s="54" t="s">
        <v>2202</v>
      </c>
      <c r="E290" s="6" t="s">
        <v>108</v>
      </c>
      <c r="F290" s="19">
        <v>9692</v>
      </c>
      <c r="G290" s="24">
        <v>44.1</v>
      </c>
      <c r="H290" s="24">
        <v>0.05</v>
      </c>
      <c r="I290" s="31"/>
      <c r="J290" s="31"/>
      <c r="K290" s="35"/>
    </row>
    <row r="291" spans="2:11" x14ac:dyDescent="0.3">
      <c r="B291" s="8" t="s">
        <v>1050</v>
      </c>
      <c r="C291" s="57" t="s">
        <v>1051</v>
      </c>
      <c r="D291" s="54" t="s">
        <v>1052</v>
      </c>
      <c r="E291" s="6" t="s">
        <v>221</v>
      </c>
      <c r="F291" s="19">
        <v>32821</v>
      </c>
      <c r="G291" s="24">
        <v>44.05</v>
      </c>
      <c r="H291" s="24">
        <v>0.05</v>
      </c>
      <c r="I291" s="31"/>
      <c r="J291" s="31"/>
      <c r="K291" s="35"/>
    </row>
    <row r="292" spans="2:11" x14ac:dyDescent="0.3">
      <c r="B292" s="8" t="s">
        <v>912</v>
      </c>
      <c r="C292" s="57" t="s">
        <v>913</v>
      </c>
      <c r="D292" s="54" t="s">
        <v>914</v>
      </c>
      <c r="E292" s="6" t="s">
        <v>915</v>
      </c>
      <c r="F292" s="19">
        <v>13116</v>
      </c>
      <c r="G292" s="24">
        <v>44.04</v>
      </c>
      <c r="H292" s="24">
        <v>0.05</v>
      </c>
      <c r="I292" s="31"/>
      <c r="J292" s="31"/>
      <c r="K292" s="35"/>
    </row>
    <row r="293" spans="2:11" x14ac:dyDescent="0.3">
      <c r="B293" s="8" t="s">
        <v>4081</v>
      </c>
      <c r="C293" s="57" t="s">
        <v>4082</v>
      </c>
      <c r="D293" s="54" t="s">
        <v>4083</v>
      </c>
      <c r="E293" s="6" t="s">
        <v>116</v>
      </c>
      <c r="F293" s="19">
        <v>25552</v>
      </c>
      <c r="G293" s="24">
        <v>44</v>
      </c>
      <c r="H293" s="24">
        <v>0.05</v>
      </c>
      <c r="I293" s="31"/>
      <c r="J293" s="31"/>
      <c r="K293" s="35"/>
    </row>
    <row r="294" spans="2:11" x14ac:dyDescent="0.3">
      <c r="B294" s="8" t="s">
        <v>4084</v>
      </c>
      <c r="C294" s="57" t="s">
        <v>4085</v>
      </c>
      <c r="D294" s="54" t="s">
        <v>4086</v>
      </c>
      <c r="E294" s="6" t="s">
        <v>120</v>
      </c>
      <c r="F294" s="19">
        <v>5399</v>
      </c>
      <c r="G294" s="24">
        <v>43.97</v>
      </c>
      <c r="H294" s="24">
        <v>0.05</v>
      </c>
      <c r="I294" s="31"/>
      <c r="J294" s="31"/>
      <c r="K294" s="35"/>
    </row>
    <row r="295" spans="2:11" x14ac:dyDescent="0.3">
      <c r="B295" s="8" t="s">
        <v>1065</v>
      </c>
      <c r="C295" s="57" t="s">
        <v>1066</v>
      </c>
      <c r="D295" s="54" t="s">
        <v>1067</v>
      </c>
      <c r="E295" s="6" t="s">
        <v>124</v>
      </c>
      <c r="F295" s="19">
        <v>4248</v>
      </c>
      <c r="G295" s="24">
        <v>43.95</v>
      </c>
      <c r="H295" s="24">
        <v>0.05</v>
      </c>
      <c r="I295" s="31"/>
      <c r="J295" s="31"/>
      <c r="K295" s="35"/>
    </row>
    <row r="296" spans="2:11" x14ac:dyDescent="0.3">
      <c r="B296" s="8" t="s">
        <v>313</v>
      </c>
      <c r="C296" s="57" t="s">
        <v>314</v>
      </c>
      <c r="D296" s="54" t="s">
        <v>315</v>
      </c>
      <c r="E296" s="6" t="s">
        <v>71</v>
      </c>
      <c r="F296" s="19">
        <v>2519</v>
      </c>
      <c r="G296" s="24">
        <v>43.77</v>
      </c>
      <c r="H296" s="24">
        <v>0.05</v>
      </c>
      <c r="I296" s="31"/>
      <c r="J296" s="31"/>
      <c r="K296" s="35"/>
    </row>
    <row r="297" spans="2:11" x14ac:dyDescent="0.3">
      <c r="B297" s="8" t="s">
        <v>1028</v>
      </c>
      <c r="C297" s="57" t="s">
        <v>1029</v>
      </c>
      <c r="D297" s="54" t="s">
        <v>1030</v>
      </c>
      <c r="E297" s="6" t="s">
        <v>250</v>
      </c>
      <c r="F297" s="19">
        <v>26036</v>
      </c>
      <c r="G297" s="24">
        <v>43.63</v>
      </c>
      <c r="H297" s="24">
        <v>0.05</v>
      </c>
      <c r="I297" s="31"/>
      <c r="J297" s="31"/>
      <c r="K297" s="35"/>
    </row>
    <row r="298" spans="2:11" x14ac:dyDescent="0.3">
      <c r="B298" s="8" t="s">
        <v>2173</v>
      </c>
      <c r="C298" s="57" t="s">
        <v>2174</v>
      </c>
      <c r="D298" s="54" t="s">
        <v>2175</v>
      </c>
      <c r="E298" s="6" t="s">
        <v>90</v>
      </c>
      <c r="F298" s="19">
        <v>1007</v>
      </c>
      <c r="G298" s="24">
        <v>43.52</v>
      </c>
      <c r="H298" s="24">
        <v>0.05</v>
      </c>
      <c r="I298" s="31"/>
      <c r="J298" s="31"/>
      <c r="K298" s="35"/>
    </row>
    <row r="299" spans="2:11" x14ac:dyDescent="0.3">
      <c r="B299" s="8" t="s">
        <v>4087</v>
      </c>
      <c r="C299" s="57" t="s">
        <v>4088</v>
      </c>
      <c r="D299" s="54" t="s">
        <v>4089</v>
      </c>
      <c r="E299" s="6" t="s">
        <v>90</v>
      </c>
      <c r="F299" s="19">
        <v>7974</v>
      </c>
      <c r="G299" s="24">
        <v>43.49</v>
      </c>
      <c r="H299" s="24">
        <v>0.05</v>
      </c>
      <c r="I299" s="31"/>
      <c r="J299" s="31"/>
      <c r="K299" s="35"/>
    </row>
    <row r="300" spans="2:11" x14ac:dyDescent="0.3">
      <c r="B300" s="8" t="s">
        <v>4090</v>
      </c>
      <c r="C300" s="57" t="s">
        <v>4091</v>
      </c>
      <c r="D300" s="54" t="s">
        <v>4092</v>
      </c>
      <c r="E300" s="6" t="s">
        <v>120</v>
      </c>
      <c r="F300" s="19">
        <v>4653</v>
      </c>
      <c r="G300" s="24">
        <v>43.11</v>
      </c>
      <c r="H300" s="24">
        <v>0.05</v>
      </c>
      <c r="I300" s="31"/>
      <c r="J300" s="31"/>
      <c r="K300" s="35"/>
    </row>
    <row r="301" spans="2:11" x14ac:dyDescent="0.3">
      <c r="B301" s="8" t="s">
        <v>295</v>
      </c>
      <c r="C301" s="57" t="s">
        <v>296</v>
      </c>
      <c r="D301" s="54" t="s">
        <v>297</v>
      </c>
      <c r="E301" s="6" t="s">
        <v>184</v>
      </c>
      <c r="F301" s="19">
        <v>8136</v>
      </c>
      <c r="G301" s="24">
        <v>43.01</v>
      </c>
      <c r="H301" s="24">
        <v>0.05</v>
      </c>
      <c r="I301" s="31"/>
      <c r="J301" s="31"/>
      <c r="K301" s="35"/>
    </row>
    <row r="302" spans="2:11" x14ac:dyDescent="0.3">
      <c r="B302" s="8" t="s">
        <v>280</v>
      </c>
      <c r="C302" s="57" t="s">
        <v>281</v>
      </c>
      <c r="D302" s="54" t="s">
        <v>282</v>
      </c>
      <c r="E302" s="6" t="s">
        <v>146</v>
      </c>
      <c r="F302" s="19">
        <v>4564</v>
      </c>
      <c r="G302" s="24">
        <v>42.66</v>
      </c>
      <c r="H302" s="24">
        <v>0.05</v>
      </c>
      <c r="I302" s="31"/>
      <c r="J302" s="31"/>
      <c r="K302" s="35"/>
    </row>
    <row r="303" spans="2:11" x14ac:dyDescent="0.3">
      <c r="B303" s="8" t="s">
        <v>2197</v>
      </c>
      <c r="C303" s="57" t="s">
        <v>2198</v>
      </c>
      <c r="D303" s="54" t="s">
        <v>2199</v>
      </c>
      <c r="E303" s="6" t="s">
        <v>116</v>
      </c>
      <c r="F303" s="19">
        <v>1708</v>
      </c>
      <c r="G303" s="24">
        <v>42.25</v>
      </c>
      <c r="H303" s="24">
        <v>0.05</v>
      </c>
      <c r="I303" s="31"/>
      <c r="J303" s="31"/>
      <c r="K303" s="35"/>
    </row>
    <row r="304" spans="2:11" x14ac:dyDescent="0.3">
      <c r="B304" s="8" t="s">
        <v>2861</v>
      </c>
      <c r="C304" s="57" t="s">
        <v>2862</v>
      </c>
      <c r="D304" s="54" t="s">
        <v>2863</v>
      </c>
      <c r="E304" s="6" t="s">
        <v>120</v>
      </c>
      <c r="F304" s="19">
        <v>8891</v>
      </c>
      <c r="G304" s="24">
        <v>42.12</v>
      </c>
      <c r="H304" s="24">
        <v>0.05</v>
      </c>
      <c r="I304" s="31"/>
      <c r="J304" s="31"/>
      <c r="K304" s="35"/>
    </row>
    <row r="305" spans="2:11" x14ac:dyDescent="0.3">
      <c r="B305" s="8" t="s">
        <v>4093</v>
      </c>
      <c r="C305" s="57" t="s">
        <v>4094</v>
      </c>
      <c r="D305" s="54" t="s">
        <v>4095</v>
      </c>
      <c r="E305" s="6" t="s">
        <v>120</v>
      </c>
      <c r="F305" s="19">
        <v>3437</v>
      </c>
      <c r="G305" s="24">
        <v>41.89</v>
      </c>
      <c r="H305" s="24">
        <v>0.05</v>
      </c>
      <c r="I305" s="31"/>
      <c r="J305" s="31"/>
      <c r="K305" s="35"/>
    </row>
    <row r="306" spans="2:11" x14ac:dyDescent="0.3">
      <c r="B306" s="8" t="s">
        <v>3984</v>
      </c>
      <c r="C306" s="57" t="s">
        <v>3985</v>
      </c>
      <c r="D306" s="54" t="s">
        <v>3986</v>
      </c>
      <c r="E306" s="6" t="s">
        <v>166</v>
      </c>
      <c r="F306" s="19">
        <v>3496</v>
      </c>
      <c r="G306" s="24">
        <v>41.48</v>
      </c>
      <c r="H306" s="24">
        <v>0.05</v>
      </c>
      <c r="I306" s="31"/>
      <c r="J306" s="31"/>
      <c r="K306" s="35"/>
    </row>
    <row r="307" spans="2:11" x14ac:dyDescent="0.3">
      <c r="B307" s="8" t="s">
        <v>4096</v>
      </c>
      <c r="C307" s="57" t="s">
        <v>4097</v>
      </c>
      <c r="D307" s="54" t="s">
        <v>4098</v>
      </c>
      <c r="E307" s="6" t="s">
        <v>116</v>
      </c>
      <c r="F307" s="19">
        <v>2286</v>
      </c>
      <c r="G307" s="24">
        <v>41.39</v>
      </c>
      <c r="H307" s="24">
        <v>0.05</v>
      </c>
      <c r="I307" s="31"/>
      <c r="J307" s="31"/>
      <c r="K307" s="35"/>
    </row>
    <row r="308" spans="2:11" x14ac:dyDescent="0.3">
      <c r="B308" s="8" t="s">
        <v>4099</v>
      </c>
      <c r="C308" s="57" t="s">
        <v>4100</v>
      </c>
      <c r="D308" s="54" t="s">
        <v>4101</v>
      </c>
      <c r="E308" s="6" t="s">
        <v>915</v>
      </c>
      <c r="F308" s="19">
        <v>880</v>
      </c>
      <c r="G308" s="24">
        <v>41.32</v>
      </c>
      <c r="H308" s="24">
        <v>0.05</v>
      </c>
      <c r="I308" s="31"/>
      <c r="J308" s="31"/>
      <c r="K308" s="35"/>
    </row>
    <row r="309" spans="2:11" x14ac:dyDescent="0.3">
      <c r="B309" s="8" t="s">
        <v>4102</v>
      </c>
      <c r="C309" s="57" t="s">
        <v>4103</v>
      </c>
      <c r="D309" s="54" t="s">
        <v>4104</v>
      </c>
      <c r="E309" s="6" t="s">
        <v>250</v>
      </c>
      <c r="F309" s="19">
        <v>118332</v>
      </c>
      <c r="G309" s="24">
        <v>41.24</v>
      </c>
      <c r="H309" s="24">
        <v>0.05</v>
      </c>
      <c r="I309" s="31"/>
      <c r="J309" s="31"/>
      <c r="K309" s="35"/>
    </row>
    <row r="310" spans="2:11" x14ac:dyDescent="0.3">
      <c r="B310" s="8" t="s">
        <v>3987</v>
      </c>
      <c r="C310" s="57" t="s">
        <v>3988</v>
      </c>
      <c r="D310" s="54" t="s">
        <v>3989</v>
      </c>
      <c r="E310" s="6" t="s">
        <v>397</v>
      </c>
      <c r="F310" s="19">
        <v>117</v>
      </c>
      <c r="G310" s="24">
        <v>41.08</v>
      </c>
      <c r="H310" s="24">
        <v>0.05</v>
      </c>
      <c r="I310" s="31"/>
      <c r="J310" s="31"/>
      <c r="K310" s="35"/>
    </row>
    <row r="311" spans="2:11" x14ac:dyDescent="0.3">
      <c r="B311" s="8" t="s">
        <v>4105</v>
      </c>
      <c r="C311" s="57" t="s">
        <v>4106</v>
      </c>
      <c r="D311" s="54" t="s">
        <v>4107</v>
      </c>
      <c r="E311" s="6" t="s">
        <v>90</v>
      </c>
      <c r="F311" s="19">
        <v>3725</v>
      </c>
      <c r="G311" s="24">
        <v>41.06</v>
      </c>
      <c r="H311" s="24">
        <v>0.05</v>
      </c>
      <c r="I311" s="31"/>
      <c r="J311" s="31"/>
      <c r="K311" s="35"/>
    </row>
    <row r="312" spans="2:11" x14ac:dyDescent="0.3">
      <c r="B312" s="8" t="s">
        <v>4108</v>
      </c>
      <c r="C312" s="57" t="s">
        <v>4109</v>
      </c>
      <c r="D312" s="54" t="s">
        <v>4110</v>
      </c>
      <c r="E312" s="6" t="s">
        <v>61</v>
      </c>
      <c r="F312" s="19">
        <v>199</v>
      </c>
      <c r="G312" s="24">
        <v>40.93</v>
      </c>
      <c r="H312" s="24">
        <v>0.05</v>
      </c>
      <c r="I312" s="31"/>
      <c r="J312" s="31"/>
      <c r="K312" s="35"/>
    </row>
    <row r="313" spans="2:11" x14ac:dyDescent="0.3">
      <c r="B313" s="8" t="s">
        <v>1931</v>
      </c>
      <c r="C313" s="57" t="s">
        <v>1932</v>
      </c>
      <c r="D313" s="54" t="s">
        <v>1933</v>
      </c>
      <c r="E313" s="6" t="s">
        <v>90</v>
      </c>
      <c r="F313" s="19">
        <v>14619</v>
      </c>
      <c r="G313" s="24">
        <v>40.799999999999997</v>
      </c>
      <c r="H313" s="24">
        <v>0.05</v>
      </c>
      <c r="I313" s="31"/>
      <c r="J313" s="31"/>
      <c r="K313" s="35"/>
    </row>
    <row r="314" spans="2:11" x14ac:dyDescent="0.3">
      <c r="B314" s="8" t="s">
        <v>1059</v>
      </c>
      <c r="C314" s="57" t="s">
        <v>1060</v>
      </c>
      <c r="D314" s="54" t="s">
        <v>1061</v>
      </c>
      <c r="E314" s="6" t="s">
        <v>120</v>
      </c>
      <c r="F314" s="19">
        <v>4765</v>
      </c>
      <c r="G314" s="24">
        <v>40.78</v>
      </c>
      <c r="H314" s="24">
        <v>0.05</v>
      </c>
      <c r="I314" s="31"/>
      <c r="J314" s="31"/>
      <c r="K314" s="35"/>
    </row>
    <row r="315" spans="2:11" x14ac:dyDescent="0.3">
      <c r="B315" s="8" t="s">
        <v>4111</v>
      </c>
      <c r="C315" s="57" t="s">
        <v>4112</v>
      </c>
      <c r="D315" s="54" t="s">
        <v>4113</v>
      </c>
      <c r="E315" s="6" t="s">
        <v>104</v>
      </c>
      <c r="F315" s="19">
        <v>658</v>
      </c>
      <c r="G315" s="24">
        <v>40.409999999999997</v>
      </c>
      <c r="H315" s="24">
        <v>0.05</v>
      </c>
      <c r="I315" s="31"/>
      <c r="J315" s="31"/>
      <c r="K315" s="35"/>
    </row>
    <row r="316" spans="2:11" x14ac:dyDescent="0.3">
      <c r="B316" s="8" t="s">
        <v>3990</v>
      </c>
      <c r="C316" s="57" t="s">
        <v>3991</v>
      </c>
      <c r="D316" s="54" t="s">
        <v>3992</v>
      </c>
      <c r="E316" s="6" t="s">
        <v>100</v>
      </c>
      <c r="F316" s="19">
        <v>4768</v>
      </c>
      <c r="G316" s="24">
        <v>40.15</v>
      </c>
      <c r="H316" s="24">
        <v>0.05</v>
      </c>
      <c r="I316" s="31"/>
      <c r="J316" s="31"/>
      <c r="K316" s="35"/>
    </row>
    <row r="317" spans="2:11" x14ac:dyDescent="0.3">
      <c r="B317" s="8" t="s">
        <v>4114</v>
      </c>
      <c r="C317" s="57" t="s">
        <v>4115</v>
      </c>
      <c r="D317" s="54" t="s">
        <v>4116</v>
      </c>
      <c r="E317" s="6" t="s">
        <v>57</v>
      </c>
      <c r="F317" s="19">
        <v>5359</v>
      </c>
      <c r="G317" s="24">
        <v>39.54</v>
      </c>
      <c r="H317" s="24">
        <v>0.05</v>
      </c>
      <c r="I317" s="31"/>
      <c r="J317" s="31"/>
      <c r="K317" s="35"/>
    </row>
    <row r="318" spans="2:11" x14ac:dyDescent="0.3">
      <c r="B318" s="8" t="s">
        <v>4117</v>
      </c>
      <c r="C318" s="57" t="s">
        <v>4118</v>
      </c>
      <c r="D318" s="54" t="s">
        <v>4119</v>
      </c>
      <c r="E318" s="6" t="s">
        <v>135</v>
      </c>
      <c r="F318" s="19">
        <v>3496</v>
      </c>
      <c r="G318" s="24">
        <v>39.08</v>
      </c>
      <c r="H318" s="24">
        <v>0.05</v>
      </c>
      <c r="I318" s="31"/>
      <c r="J318" s="31"/>
      <c r="K318" s="35"/>
    </row>
    <row r="319" spans="2:11" x14ac:dyDescent="0.3">
      <c r="B319" s="8" t="s">
        <v>4120</v>
      </c>
      <c r="C319" s="57" t="s">
        <v>4121</v>
      </c>
      <c r="D319" s="54" t="s">
        <v>4122</v>
      </c>
      <c r="E319" s="6" t="s">
        <v>146</v>
      </c>
      <c r="F319" s="19">
        <v>507</v>
      </c>
      <c r="G319" s="24">
        <v>38.99</v>
      </c>
      <c r="H319" s="24">
        <v>0.05</v>
      </c>
      <c r="I319" s="31"/>
      <c r="J319" s="31"/>
      <c r="K319" s="35"/>
    </row>
    <row r="320" spans="2:11" x14ac:dyDescent="0.3">
      <c r="B320" s="8" t="s">
        <v>4123</v>
      </c>
      <c r="C320" s="57" t="s">
        <v>4124</v>
      </c>
      <c r="D320" s="54" t="s">
        <v>4125</v>
      </c>
      <c r="E320" s="6" t="s">
        <v>82</v>
      </c>
      <c r="F320" s="19">
        <v>19947</v>
      </c>
      <c r="G320" s="24">
        <v>38.409999999999997</v>
      </c>
      <c r="H320" s="24">
        <v>0.05</v>
      </c>
      <c r="I320" s="31"/>
      <c r="J320" s="31"/>
      <c r="K320" s="35"/>
    </row>
    <row r="321" spans="2:11" x14ac:dyDescent="0.3">
      <c r="B321" s="8" t="s">
        <v>2516</v>
      </c>
      <c r="C321" s="57" t="s">
        <v>2517</v>
      </c>
      <c r="D321" s="54" t="s">
        <v>2518</v>
      </c>
      <c r="E321" s="6" t="s">
        <v>75</v>
      </c>
      <c r="F321" s="19">
        <v>6638</v>
      </c>
      <c r="G321" s="24">
        <v>38.19</v>
      </c>
      <c r="H321" s="24">
        <v>0.05</v>
      </c>
      <c r="I321" s="31"/>
      <c r="J321" s="31"/>
      <c r="K321" s="35"/>
    </row>
    <row r="322" spans="2:11" x14ac:dyDescent="0.3">
      <c r="B322" s="8" t="s">
        <v>3993</v>
      </c>
      <c r="C322" s="57" t="s">
        <v>3994</v>
      </c>
      <c r="D322" s="54" t="s">
        <v>3995</v>
      </c>
      <c r="E322" s="6" t="s">
        <v>593</v>
      </c>
      <c r="F322" s="19">
        <v>13354</v>
      </c>
      <c r="G322" s="24">
        <v>38.03</v>
      </c>
      <c r="H322" s="24">
        <v>0.05</v>
      </c>
      <c r="I322" s="31"/>
      <c r="J322" s="31"/>
      <c r="K322" s="35"/>
    </row>
    <row r="323" spans="2:11" x14ac:dyDescent="0.3">
      <c r="B323" s="8" t="s">
        <v>3263</v>
      </c>
      <c r="C323" s="57" t="s">
        <v>3264</v>
      </c>
      <c r="D323" s="54" t="s">
        <v>3265</v>
      </c>
      <c r="E323" s="6" t="s">
        <v>146</v>
      </c>
      <c r="F323" s="19">
        <v>1456</v>
      </c>
      <c r="G323" s="24">
        <v>37.71</v>
      </c>
      <c r="H323" s="24">
        <v>0.05</v>
      </c>
      <c r="I323" s="31"/>
      <c r="J323" s="31"/>
      <c r="K323" s="35"/>
    </row>
    <row r="324" spans="2:11" x14ac:dyDescent="0.3">
      <c r="B324" s="8" t="s">
        <v>3996</v>
      </c>
      <c r="C324" s="57" t="s">
        <v>3997</v>
      </c>
      <c r="D324" s="54" t="s">
        <v>3998</v>
      </c>
      <c r="E324" s="6" t="s">
        <v>90</v>
      </c>
      <c r="F324" s="19">
        <v>5367</v>
      </c>
      <c r="G324" s="24">
        <v>37.44</v>
      </c>
      <c r="H324" s="24">
        <v>0.05</v>
      </c>
      <c r="I324" s="31"/>
      <c r="J324" s="31"/>
      <c r="K324" s="35"/>
    </row>
    <row r="325" spans="2:11" x14ac:dyDescent="0.3">
      <c r="B325" s="8" t="s">
        <v>4126</v>
      </c>
      <c r="C325" s="57" t="s">
        <v>4127</v>
      </c>
      <c r="D325" s="54" t="s">
        <v>4128</v>
      </c>
      <c r="E325" s="6" t="s">
        <v>436</v>
      </c>
      <c r="F325" s="19">
        <v>5188</v>
      </c>
      <c r="G325" s="24">
        <v>37.229999999999997</v>
      </c>
      <c r="H325" s="24">
        <v>0.04</v>
      </c>
      <c r="I325" s="31"/>
      <c r="J325" s="31"/>
      <c r="K325" s="35"/>
    </row>
    <row r="326" spans="2:11" x14ac:dyDescent="0.3">
      <c r="B326" s="8" t="s">
        <v>3002</v>
      </c>
      <c r="C326" s="57" t="s">
        <v>1287</v>
      </c>
      <c r="D326" s="54" t="s">
        <v>3003</v>
      </c>
      <c r="E326" s="6" t="s">
        <v>90</v>
      </c>
      <c r="F326" s="19">
        <v>38671</v>
      </c>
      <c r="G326" s="24">
        <v>36.479999999999997</v>
      </c>
      <c r="H326" s="24">
        <v>0.04</v>
      </c>
      <c r="I326" s="31"/>
      <c r="J326" s="31"/>
      <c r="K326" s="35"/>
    </row>
    <row r="327" spans="2:11" x14ac:dyDescent="0.3">
      <c r="B327" s="8" t="s">
        <v>493</v>
      </c>
      <c r="C327" s="57" t="s">
        <v>494</v>
      </c>
      <c r="D327" s="54" t="s">
        <v>495</v>
      </c>
      <c r="E327" s="6" t="s">
        <v>436</v>
      </c>
      <c r="F327" s="19">
        <v>11890</v>
      </c>
      <c r="G327" s="24">
        <v>36.409999999999997</v>
      </c>
      <c r="H327" s="24">
        <v>0.04</v>
      </c>
      <c r="I327" s="31"/>
      <c r="J327" s="31"/>
      <c r="K327" s="35"/>
    </row>
    <row r="328" spans="2:11" x14ac:dyDescent="0.3">
      <c r="B328" s="8" t="s">
        <v>3999</v>
      </c>
      <c r="C328" s="57" t="s">
        <v>4000</v>
      </c>
      <c r="D328" s="54" t="s">
        <v>4001</v>
      </c>
      <c r="E328" s="6" t="s">
        <v>250</v>
      </c>
      <c r="F328" s="19">
        <v>38361</v>
      </c>
      <c r="G328" s="24">
        <v>36.270000000000003</v>
      </c>
      <c r="H328" s="24">
        <v>0.04</v>
      </c>
      <c r="I328" s="31"/>
      <c r="J328" s="31"/>
      <c r="K328" s="35"/>
    </row>
    <row r="329" spans="2:11" x14ac:dyDescent="0.3">
      <c r="B329" s="8" t="s">
        <v>4129</v>
      </c>
      <c r="C329" s="57" t="s">
        <v>725</v>
      </c>
      <c r="D329" s="54" t="s">
        <v>4130</v>
      </c>
      <c r="E329" s="6" t="s">
        <v>1953</v>
      </c>
      <c r="F329" s="19">
        <v>2162</v>
      </c>
      <c r="G329" s="24">
        <v>36.21</v>
      </c>
      <c r="H329" s="24">
        <v>0.04</v>
      </c>
      <c r="I329" s="31"/>
      <c r="J329" s="31"/>
      <c r="K329" s="35"/>
    </row>
    <row r="330" spans="2:11" x14ac:dyDescent="0.3">
      <c r="B330" s="8" t="s">
        <v>4131</v>
      </c>
      <c r="C330" s="57" t="s">
        <v>4132</v>
      </c>
      <c r="D330" s="54" t="s">
        <v>4133</v>
      </c>
      <c r="E330" s="6" t="s">
        <v>53</v>
      </c>
      <c r="F330" s="19">
        <v>3697</v>
      </c>
      <c r="G330" s="24">
        <v>35.9</v>
      </c>
      <c r="H330" s="24">
        <v>0.04</v>
      </c>
      <c r="I330" s="31"/>
      <c r="J330" s="31"/>
      <c r="K330" s="35"/>
    </row>
    <row r="331" spans="2:11" x14ac:dyDescent="0.3">
      <c r="B331" s="8" t="s">
        <v>4134</v>
      </c>
      <c r="C331" s="57" t="s">
        <v>4135</v>
      </c>
      <c r="D331" s="54" t="s">
        <v>4136</v>
      </c>
      <c r="E331" s="6" t="s">
        <v>116</v>
      </c>
      <c r="F331" s="19">
        <v>5992</v>
      </c>
      <c r="G331" s="24">
        <v>35.86</v>
      </c>
      <c r="H331" s="24">
        <v>0.04</v>
      </c>
      <c r="I331" s="31"/>
      <c r="J331" s="31"/>
      <c r="K331" s="35"/>
    </row>
    <row r="332" spans="2:11" x14ac:dyDescent="0.3">
      <c r="B332" s="8" t="s">
        <v>4137</v>
      </c>
      <c r="C332" s="57" t="s">
        <v>4138</v>
      </c>
      <c r="D332" s="54" t="s">
        <v>4139</v>
      </c>
      <c r="E332" s="6" t="s">
        <v>116</v>
      </c>
      <c r="F332" s="19">
        <v>3325</v>
      </c>
      <c r="G332" s="24">
        <v>35.69</v>
      </c>
      <c r="H332" s="24">
        <v>0.04</v>
      </c>
      <c r="I332" s="31"/>
      <c r="J332" s="31"/>
      <c r="K332" s="35"/>
    </row>
    <row r="333" spans="2:11" x14ac:dyDescent="0.3">
      <c r="B333" s="8" t="s">
        <v>2847</v>
      </c>
      <c r="C333" s="57" t="s">
        <v>2848</v>
      </c>
      <c r="D333" s="54" t="s">
        <v>2849</v>
      </c>
      <c r="E333" s="6" t="s">
        <v>104</v>
      </c>
      <c r="F333" s="19">
        <v>2773</v>
      </c>
      <c r="G333" s="24">
        <v>35.69</v>
      </c>
      <c r="H333" s="24">
        <v>0.04</v>
      </c>
      <c r="I333" s="31"/>
      <c r="J333" s="31"/>
      <c r="K333" s="35"/>
    </row>
    <row r="334" spans="2:11" x14ac:dyDescent="0.3">
      <c r="B334" s="8" t="s">
        <v>569</v>
      </c>
      <c r="C334" s="57" t="s">
        <v>570</v>
      </c>
      <c r="D334" s="54" t="s">
        <v>571</v>
      </c>
      <c r="E334" s="6" t="s">
        <v>116</v>
      </c>
      <c r="F334" s="19">
        <v>6714</v>
      </c>
      <c r="G334" s="24">
        <v>35.49</v>
      </c>
      <c r="H334" s="24">
        <v>0.04</v>
      </c>
      <c r="I334" s="31"/>
      <c r="J334" s="31"/>
      <c r="K334" s="35"/>
    </row>
    <row r="335" spans="2:11" x14ac:dyDescent="0.3">
      <c r="B335" s="8" t="s">
        <v>4140</v>
      </c>
      <c r="C335" s="57" t="s">
        <v>4141</v>
      </c>
      <c r="D335" s="54" t="s">
        <v>4142</v>
      </c>
      <c r="E335" s="6" t="s">
        <v>176</v>
      </c>
      <c r="F335" s="19">
        <v>3520</v>
      </c>
      <c r="G335" s="24">
        <v>34.82</v>
      </c>
      <c r="H335" s="24">
        <v>0.04</v>
      </c>
      <c r="I335" s="31"/>
      <c r="J335" s="31"/>
      <c r="K335" s="35"/>
    </row>
    <row r="336" spans="2:11" x14ac:dyDescent="0.3">
      <c r="B336" s="8" t="s">
        <v>4143</v>
      </c>
      <c r="C336" s="57" t="s">
        <v>4144</v>
      </c>
      <c r="D336" s="54" t="s">
        <v>4145</v>
      </c>
      <c r="E336" s="6" t="s">
        <v>142</v>
      </c>
      <c r="F336" s="19">
        <v>6312</v>
      </c>
      <c r="G336" s="24">
        <v>34.549999999999997</v>
      </c>
      <c r="H336" s="24">
        <v>0.04</v>
      </c>
      <c r="I336" s="31"/>
      <c r="J336" s="31"/>
      <c r="K336" s="35"/>
    </row>
    <row r="337" spans="2:11" x14ac:dyDescent="0.3">
      <c r="B337" s="8" t="s">
        <v>4146</v>
      </c>
      <c r="C337" s="57" t="s">
        <v>4147</v>
      </c>
      <c r="D337" s="54" t="s">
        <v>4148</v>
      </c>
      <c r="E337" s="6" t="s">
        <v>250</v>
      </c>
      <c r="F337" s="19">
        <v>201049</v>
      </c>
      <c r="G337" s="24">
        <v>34.54</v>
      </c>
      <c r="H337" s="24">
        <v>0.04</v>
      </c>
      <c r="I337" s="31"/>
      <c r="J337" s="31"/>
      <c r="K337" s="35"/>
    </row>
    <row r="338" spans="2:11" x14ac:dyDescent="0.3">
      <c r="B338" s="8" t="s">
        <v>4002</v>
      </c>
      <c r="C338" s="57" t="s">
        <v>4003</v>
      </c>
      <c r="D338" s="54" t="s">
        <v>4004</v>
      </c>
      <c r="E338" s="6" t="s">
        <v>57</v>
      </c>
      <c r="F338" s="19">
        <v>81924</v>
      </c>
      <c r="G338" s="24">
        <v>34.450000000000003</v>
      </c>
      <c r="H338" s="24">
        <v>0.04</v>
      </c>
      <c r="I338" s="31"/>
      <c r="J338" s="31"/>
      <c r="K338" s="35"/>
    </row>
    <row r="339" spans="2:11" x14ac:dyDescent="0.3">
      <c r="B339" s="8" t="s">
        <v>4149</v>
      </c>
      <c r="C339" s="57" t="s">
        <v>4150</v>
      </c>
      <c r="D339" s="54" t="s">
        <v>4151</v>
      </c>
      <c r="E339" s="6" t="s">
        <v>935</v>
      </c>
      <c r="F339" s="19">
        <v>38024</v>
      </c>
      <c r="G339" s="24">
        <v>34.21</v>
      </c>
      <c r="H339" s="24">
        <v>0.04</v>
      </c>
      <c r="I339" s="31"/>
      <c r="J339" s="31"/>
      <c r="K339" s="35"/>
    </row>
    <row r="340" spans="2:11" x14ac:dyDescent="0.3">
      <c r="B340" s="8" t="s">
        <v>4152</v>
      </c>
      <c r="C340" s="57" t="s">
        <v>4153</v>
      </c>
      <c r="D340" s="54" t="s">
        <v>4154</v>
      </c>
      <c r="E340" s="6" t="s">
        <v>108</v>
      </c>
      <c r="F340" s="19">
        <v>9912</v>
      </c>
      <c r="G340" s="24">
        <v>34.159999999999997</v>
      </c>
      <c r="H340" s="24">
        <v>0.04</v>
      </c>
      <c r="I340" s="31"/>
      <c r="J340" s="31"/>
      <c r="K340" s="35"/>
    </row>
    <row r="341" spans="2:11" x14ac:dyDescent="0.3">
      <c r="B341" s="8" t="s">
        <v>4005</v>
      </c>
      <c r="C341" s="57" t="s">
        <v>4006</v>
      </c>
      <c r="D341" s="54" t="s">
        <v>4007</v>
      </c>
      <c r="E341" s="6" t="s">
        <v>250</v>
      </c>
      <c r="F341" s="19">
        <v>13471</v>
      </c>
      <c r="G341" s="24">
        <v>33.71</v>
      </c>
      <c r="H341" s="24">
        <v>0.04</v>
      </c>
      <c r="I341" s="31"/>
      <c r="J341" s="31"/>
      <c r="K341" s="35"/>
    </row>
    <row r="342" spans="2:11" x14ac:dyDescent="0.3">
      <c r="B342" s="8" t="s">
        <v>4155</v>
      </c>
      <c r="C342" s="57" t="s">
        <v>1253</v>
      </c>
      <c r="D342" s="54" t="s">
        <v>4156</v>
      </c>
      <c r="E342" s="6" t="s">
        <v>116</v>
      </c>
      <c r="F342" s="19">
        <v>2230</v>
      </c>
      <c r="G342" s="24">
        <v>33.57</v>
      </c>
      <c r="H342" s="24">
        <v>0.04</v>
      </c>
      <c r="I342" s="31"/>
      <c r="J342" s="31"/>
      <c r="K342" s="35"/>
    </row>
    <row r="343" spans="2:11" x14ac:dyDescent="0.3">
      <c r="B343" s="8" t="s">
        <v>4157</v>
      </c>
      <c r="C343" s="57" t="s">
        <v>4158</v>
      </c>
      <c r="D343" s="54" t="s">
        <v>4159</v>
      </c>
      <c r="E343" s="6" t="s">
        <v>120</v>
      </c>
      <c r="F343" s="19">
        <v>7375</v>
      </c>
      <c r="G343" s="24">
        <v>33.479999999999997</v>
      </c>
      <c r="H343" s="24">
        <v>0.04</v>
      </c>
      <c r="I343" s="31"/>
      <c r="J343" s="31"/>
      <c r="K343" s="35"/>
    </row>
    <row r="344" spans="2:11" x14ac:dyDescent="0.3">
      <c r="B344" s="8" t="s">
        <v>4160</v>
      </c>
      <c r="C344" s="57" t="s">
        <v>4161</v>
      </c>
      <c r="D344" s="54" t="s">
        <v>4162</v>
      </c>
      <c r="E344" s="6" t="s">
        <v>116</v>
      </c>
      <c r="F344" s="19">
        <v>3705</v>
      </c>
      <c r="G344" s="24">
        <v>33.46</v>
      </c>
      <c r="H344" s="24">
        <v>0.04</v>
      </c>
      <c r="I344" s="31"/>
      <c r="J344" s="31"/>
      <c r="K344" s="35"/>
    </row>
    <row r="345" spans="2:11" x14ac:dyDescent="0.3">
      <c r="B345" s="8" t="s">
        <v>4163</v>
      </c>
      <c r="C345" s="57" t="s">
        <v>4164</v>
      </c>
      <c r="D345" s="54" t="s">
        <v>4165</v>
      </c>
      <c r="E345" s="6" t="s">
        <v>53</v>
      </c>
      <c r="F345" s="19">
        <v>4736</v>
      </c>
      <c r="G345" s="24">
        <v>33.32</v>
      </c>
      <c r="H345" s="24">
        <v>0.04</v>
      </c>
      <c r="I345" s="31"/>
      <c r="J345" s="31"/>
      <c r="K345" s="35"/>
    </row>
    <row r="346" spans="2:11" x14ac:dyDescent="0.3">
      <c r="B346" s="8" t="s">
        <v>153</v>
      </c>
      <c r="C346" s="57" t="s">
        <v>154</v>
      </c>
      <c r="D346" s="54" t="s">
        <v>155</v>
      </c>
      <c r="E346" s="6" t="s">
        <v>75</v>
      </c>
      <c r="F346" s="19">
        <v>3426</v>
      </c>
      <c r="G346" s="24">
        <v>33.18</v>
      </c>
      <c r="H346" s="24">
        <v>0.04</v>
      </c>
      <c r="I346" s="31"/>
      <c r="J346" s="31"/>
      <c r="K346" s="35"/>
    </row>
    <row r="347" spans="2:11" x14ac:dyDescent="0.3">
      <c r="B347" s="8" t="s">
        <v>4166</v>
      </c>
      <c r="C347" s="57" t="s">
        <v>4167</v>
      </c>
      <c r="D347" s="54" t="s">
        <v>4168</v>
      </c>
      <c r="E347" s="6" t="s">
        <v>135</v>
      </c>
      <c r="F347" s="19">
        <v>2001</v>
      </c>
      <c r="G347" s="24">
        <v>33.17</v>
      </c>
      <c r="H347" s="24">
        <v>0.04</v>
      </c>
      <c r="I347" s="31"/>
      <c r="J347" s="31"/>
      <c r="K347" s="35"/>
    </row>
    <row r="348" spans="2:11" x14ac:dyDescent="0.3">
      <c r="B348" s="8" t="s">
        <v>4169</v>
      </c>
      <c r="C348" s="57" t="s">
        <v>4170</v>
      </c>
      <c r="D348" s="54" t="s">
        <v>4171</v>
      </c>
      <c r="E348" s="6" t="s">
        <v>146</v>
      </c>
      <c r="F348" s="19">
        <v>867</v>
      </c>
      <c r="G348" s="24">
        <v>33.06</v>
      </c>
      <c r="H348" s="24">
        <v>0.04</v>
      </c>
      <c r="I348" s="31"/>
      <c r="J348" s="31"/>
      <c r="K348" s="35"/>
    </row>
    <row r="349" spans="2:11" x14ac:dyDescent="0.3">
      <c r="B349" s="8" t="s">
        <v>4172</v>
      </c>
      <c r="C349" s="57" t="s">
        <v>4173</v>
      </c>
      <c r="D349" s="54" t="s">
        <v>4174</v>
      </c>
      <c r="E349" s="6" t="s">
        <v>135</v>
      </c>
      <c r="F349" s="19">
        <v>63243</v>
      </c>
      <c r="G349" s="24">
        <v>32.9</v>
      </c>
      <c r="H349" s="24">
        <v>0.04</v>
      </c>
      <c r="I349" s="31"/>
      <c r="J349" s="31"/>
      <c r="K349" s="35"/>
    </row>
    <row r="350" spans="2:11" x14ac:dyDescent="0.3">
      <c r="B350" s="8" t="s">
        <v>379</v>
      </c>
      <c r="C350" s="57" t="s">
        <v>380</v>
      </c>
      <c r="D350" s="54" t="s">
        <v>381</v>
      </c>
      <c r="E350" s="6" t="s">
        <v>112</v>
      </c>
      <c r="F350" s="19">
        <v>20523</v>
      </c>
      <c r="G350" s="24">
        <v>32.68</v>
      </c>
      <c r="H350" s="24">
        <v>0.04</v>
      </c>
      <c r="I350" s="31"/>
      <c r="J350" s="31"/>
      <c r="K350" s="35"/>
    </row>
    <row r="351" spans="2:11" x14ac:dyDescent="0.3">
      <c r="B351" s="8" t="s">
        <v>4175</v>
      </c>
      <c r="C351" s="57" t="s">
        <v>4176</v>
      </c>
      <c r="D351" s="54" t="s">
        <v>4177</v>
      </c>
      <c r="E351" s="6" t="s">
        <v>250</v>
      </c>
      <c r="F351" s="19">
        <v>5725</v>
      </c>
      <c r="G351" s="24">
        <v>32.479999999999997</v>
      </c>
      <c r="H351" s="24">
        <v>0.04</v>
      </c>
      <c r="I351" s="31"/>
      <c r="J351" s="31"/>
      <c r="K351" s="35"/>
    </row>
    <row r="352" spans="2:11" x14ac:dyDescent="0.3">
      <c r="B352" s="8" t="s">
        <v>4178</v>
      </c>
      <c r="C352" s="57" t="s">
        <v>4179</v>
      </c>
      <c r="D352" s="54" t="s">
        <v>4180</v>
      </c>
      <c r="E352" s="6" t="s">
        <v>90</v>
      </c>
      <c r="F352" s="19">
        <v>3480</v>
      </c>
      <c r="G352" s="24">
        <v>32.369999999999997</v>
      </c>
      <c r="H352" s="24">
        <v>0.04</v>
      </c>
      <c r="I352" s="31"/>
      <c r="J352" s="31"/>
      <c r="K352" s="35"/>
    </row>
    <row r="353" spans="2:11" x14ac:dyDescent="0.3">
      <c r="B353" s="8" t="s">
        <v>4181</v>
      </c>
      <c r="C353" s="57" t="s">
        <v>4182</v>
      </c>
      <c r="D353" s="54" t="s">
        <v>4183</v>
      </c>
      <c r="E353" s="6" t="s">
        <v>575</v>
      </c>
      <c r="F353" s="19">
        <v>1223</v>
      </c>
      <c r="G353" s="24">
        <v>32.119999999999997</v>
      </c>
      <c r="H353" s="24">
        <v>0.04</v>
      </c>
      <c r="I353" s="31"/>
      <c r="J353" s="31"/>
      <c r="K353" s="35"/>
    </row>
    <row r="354" spans="2:11" x14ac:dyDescent="0.3">
      <c r="B354" s="8" t="s">
        <v>4184</v>
      </c>
      <c r="C354" s="57" t="s">
        <v>4185</v>
      </c>
      <c r="D354" s="54" t="s">
        <v>4186</v>
      </c>
      <c r="E354" s="6" t="s">
        <v>90</v>
      </c>
      <c r="F354" s="19">
        <v>225</v>
      </c>
      <c r="G354" s="24">
        <v>32</v>
      </c>
      <c r="H354" s="24">
        <v>0.04</v>
      </c>
      <c r="I354" s="31"/>
      <c r="J354" s="31"/>
      <c r="K354" s="35"/>
    </row>
    <row r="355" spans="2:11" x14ac:dyDescent="0.3">
      <c r="B355" s="8" t="s">
        <v>4187</v>
      </c>
      <c r="C355" s="57" t="s">
        <v>4188</v>
      </c>
      <c r="D355" s="54" t="s">
        <v>4189</v>
      </c>
      <c r="E355" s="6" t="s">
        <v>104</v>
      </c>
      <c r="F355" s="19">
        <v>8481</v>
      </c>
      <c r="G355" s="24">
        <v>31.71</v>
      </c>
      <c r="H355" s="24">
        <v>0.04</v>
      </c>
      <c r="I355" s="31"/>
      <c r="J355" s="31"/>
      <c r="K355" s="35"/>
    </row>
    <row r="356" spans="2:11" x14ac:dyDescent="0.3">
      <c r="B356" s="8" t="s">
        <v>1002</v>
      </c>
      <c r="C356" s="57" t="s">
        <v>1003</v>
      </c>
      <c r="D356" s="54" t="s">
        <v>1004</v>
      </c>
      <c r="E356" s="6" t="s">
        <v>116</v>
      </c>
      <c r="F356" s="19">
        <v>626</v>
      </c>
      <c r="G356" s="24">
        <v>31.22</v>
      </c>
      <c r="H356" s="24">
        <v>0.04</v>
      </c>
      <c r="I356" s="31"/>
      <c r="J356" s="31"/>
      <c r="K356" s="35"/>
    </row>
    <row r="357" spans="2:11" x14ac:dyDescent="0.3">
      <c r="B357" s="8" t="s">
        <v>4190</v>
      </c>
      <c r="C357" s="57" t="s">
        <v>4191</v>
      </c>
      <c r="D357" s="54" t="s">
        <v>4192</v>
      </c>
      <c r="E357" s="6" t="s">
        <v>480</v>
      </c>
      <c r="F357" s="19">
        <v>6265</v>
      </c>
      <c r="G357" s="24">
        <v>30.2</v>
      </c>
      <c r="H357" s="24">
        <v>0.04</v>
      </c>
      <c r="I357" s="31"/>
      <c r="J357" s="31"/>
      <c r="K357" s="35"/>
    </row>
    <row r="358" spans="2:11" x14ac:dyDescent="0.3">
      <c r="B358" s="8" t="s">
        <v>876</v>
      </c>
      <c r="C358" s="57" t="s">
        <v>877</v>
      </c>
      <c r="D358" s="54" t="s">
        <v>878</v>
      </c>
      <c r="E358" s="6" t="s">
        <v>112</v>
      </c>
      <c r="F358" s="19">
        <v>8188</v>
      </c>
      <c r="G358" s="24">
        <v>30.15</v>
      </c>
      <c r="H358" s="24">
        <v>0.04</v>
      </c>
      <c r="I358" s="31"/>
      <c r="J358" s="31"/>
      <c r="K358" s="35"/>
    </row>
    <row r="359" spans="2:11" x14ac:dyDescent="0.3">
      <c r="B359" s="8" t="s">
        <v>4193</v>
      </c>
      <c r="C359" s="57" t="s">
        <v>4194</v>
      </c>
      <c r="D359" s="54" t="s">
        <v>4195</v>
      </c>
      <c r="E359" s="6" t="s">
        <v>254</v>
      </c>
      <c r="F359" s="19">
        <v>44252</v>
      </c>
      <c r="G359" s="24">
        <v>30</v>
      </c>
      <c r="H359" s="24">
        <v>0.04</v>
      </c>
      <c r="I359" s="31"/>
      <c r="J359" s="31"/>
      <c r="K359" s="35"/>
    </row>
    <row r="360" spans="2:11" x14ac:dyDescent="0.3">
      <c r="B360" s="8" t="s">
        <v>945</v>
      </c>
      <c r="C360" s="57" t="s">
        <v>946</v>
      </c>
      <c r="D360" s="54" t="s">
        <v>947</v>
      </c>
      <c r="E360" s="6" t="s">
        <v>935</v>
      </c>
      <c r="F360" s="19">
        <v>2946</v>
      </c>
      <c r="G360" s="24">
        <v>29.91</v>
      </c>
      <c r="H360" s="24">
        <v>0.04</v>
      </c>
      <c r="I360" s="31"/>
      <c r="J360" s="31"/>
      <c r="K360" s="35"/>
    </row>
    <row r="361" spans="2:11" x14ac:dyDescent="0.3">
      <c r="B361" s="8" t="s">
        <v>173</v>
      </c>
      <c r="C361" s="57" t="s">
        <v>174</v>
      </c>
      <c r="D361" s="54" t="s">
        <v>175</v>
      </c>
      <c r="E361" s="6" t="s">
        <v>176</v>
      </c>
      <c r="F361" s="19">
        <v>91</v>
      </c>
      <c r="G361" s="24">
        <v>29.85</v>
      </c>
      <c r="H361" s="24">
        <v>0.04</v>
      </c>
      <c r="I361" s="31"/>
      <c r="J361" s="31"/>
      <c r="K361" s="35"/>
    </row>
    <row r="362" spans="2:11" x14ac:dyDescent="0.3">
      <c r="B362" s="8" t="s">
        <v>4196</v>
      </c>
      <c r="C362" s="57" t="s">
        <v>4197</v>
      </c>
      <c r="D362" s="54" t="s">
        <v>4198</v>
      </c>
      <c r="E362" s="6" t="s">
        <v>53</v>
      </c>
      <c r="F362" s="19">
        <v>6827</v>
      </c>
      <c r="G362" s="24">
        <v>29.58</v>
      </c>
      <c r="H362" s="24">
        <v>0.04</v>
      </c>
      <c r="I362" s="31"/>
      <c r="J362" s="31"/>
      <c r="K362" s="35"/>
    </row>
    <row r="363" spans="2:11" x14ac:dyDescent="0.3">
      <c r="B363" s="8" t="s">
        <v>4199</v>
      </c>
      <c r="C363" s="57" t="s">
        <v>4200</v>
      </c>
      <c r="D363" s="54" t="s">
        <v>4201</v>
      </c>
      <c r="E363" s="6" t="s">
        <v>575</v>
      </c>
      <c r="F363" s="19">
        <v>1210</v>
      </c>
      <c r="G363" s="24">
        <v>29.57</v>
      </c>
      <c r="H363" s="24">
        <v>0.04</v>
      </c>
      <c r="I363" s="31"/>
      <c r="J363" s="31"/>
      <c r="K363" s="35"/>
    </row>
    <row r="364" spans="2:11" x14ac:dyDescent="0.3">
      <c r="B364" s="8" t="s">
        <v>4202</v>
      </c>
      <c r="C364" s="57" t="s">
        <v>4203</v>
      </c>
      <c r="D364" s="54" t="s">
        <v>4204</v>
      </c>
      <c r="E364" s="6" t="s">
        <v>176</v>
      </c>
      <c r="F364" s="19">
        <v>3308</v>
      </c>
      <c r="G364" s="24">
        <v>29.51</v>
      </c>
      <c r="H364" s="24">
        <v>0.04</v>
      </c>
      <c r="I364" s="31"/>
      <c r="J364" s="31"/>
      <c r="K364" s="35"/>
    </row>
    <row r="365" spans="2:11" x14ac:dyDescent="0.3">
      <c r="B365" s="8" t="s">
        <v>4205</v>
      </c>
      <c r="C365" s="57" t="s">
        <v>4206</v>
      </c>
      <c r="D365" s="54" t="s">
        <v>4207</v>
      </c>
      <c r="E365" s="6" t="s">
        <v>225</v>
      </c>
      <c r="F365" s="19">
        <v>1579</v>
      </c>
      <c r="G365" s="24">
        <v>29.37</v>
      </c>
      <c r="H365" s="24">
        <v>0.04</v>
      </c>
      <c r="I365" s="31"/>
      <c r="J365" s="31"/>
      <c r="K365" s="35"/>
    </row>
    <row r="366" spans="2:11" x14ac:dyDescent="0.3">
      <c r="B366" s="8" t="s">
        <v>2824</v>
      </c>
      <c r="C366" s="57" t="s">
        <v>2825</v>
      </c>
      <c r="D366" s="54" t="s">
        <v>2826</v>
      </c>
      <c r="E366" s="6" t="s">
        <v>436</v>
      </c>
      <c r="F366" s="19">
        <v>7121</v>
      </c>
      <c r="G366" s="24">
        <v>29.35</v>
      </c>
      <c r="H366" s="24">
        <v>0.04</v>
      </c>
      <c r="I366" s="31"/>
      <c r="J366" s="31"/>
      <c r="K366" s="35"/>
    </row>
    <row r="367" spans="2:11" x14ac:dyDescent="0.3">
      <c r="B367" s="8" t="s">
        <v>4208</v>
      </c>
      <c r="C367" s="57" t="s">
        <v>4209</v>
      </c>
      <c r="D367" s="54" t="s">
        <v>4210</v>
      </c>
      <c r="E367" s="6" t="s">
        <v>90</v>
      </c>
      <c r="F367" s="19">
        <v>15950</v>
      </c>
      <c r="G367" s="24">
        <v>29.16</v>
      </c>
      <c r="H367" s="24">
        <v>0.04</v>
      </c>
      <c r="I367" s="31"/>
      <c r="J367" s="31"/>
      <c r="K367" s="35"/>
    </row>
    <row r="368" spans="2:11" x14ac:dyDescent="0.3">
      <c r="B368" s="8" t="s">
        <v>4211</v>
      </c>
      <c r="C368" s="57" t="s">
        <v>4212</v>
      </c>
      <c r="D368" s="54" t="s">
        <v>4213</v>
      </c>
      <c r="E368" s="6" t="s">
        <v>53</v>
      </c>
      <c r="F368" s="19">
        <v>8038</v>
      </c>
      <c r="G368" s="24">
        <v>28.92</v>
      </c>
      <c r="H368" s="24">
        <v>0.03</v>
      </c>
      <c r="I368" s="31"/>
      <c r="J368" s="31"/>
      <c r="K368" s="35"/>
    </row>
    <row r="369" spans="2:11" x14ac:dyDescent="0.3">
      <c r="B369" s="8" t="s">
        <v>4214</v>
      </c>
      <c r="C369" s="57" t="s">
        <v>4215</v>
      </c>
      <c r="D369" s="54" t="s">
        <v>4216</v>
      </c>
      <c r="E369" s="6" t="s">
        <v>90</v>
      </c>
      <c r="F369" s="19">
        <v>2227</v>
      </c>
      <c r="G369" s="24">
        <v>28.36</v>
      </c>
      <c r="H369" s="24">
        <v>0.03</v>
      </c>
      <c r="I369" s="31"/>
      <c r="J369" s="31"/>
      <c r="K369" s="35"/>
    </row>
    <row r="370" spans="2:11" x14ac:dyDescent="0.3">
      <c r="B370" s="8" t="s">
        <v>4217</v>
      </c>
      <c r="C370" s="57" t="s">
        <v>4218</v>
      </c>
      <c r="D370" s="54" t="s">
        <v>4219</v>
      </c>
      <c r="E370" s="6" t="s">
        <v>184</v>
      </c>
      <c r="F370" s="19">
        <v>336</v>
      </c>
      <c r="G370" s="24">
        <v>28.1</v>
      </c>
      <c r="H370" s="24">
        <v>0.03</v>
      </c>
      <c r="I370" s="31"/>
      <c r="J370" s="31"/>
      <c r="K370" s="35"/>
    </row>
    <row r="371" spans="2:11" x14ac:dyDescent="0.3">
      <c r="B371" s="8" t="s">
        <v>2882</v>
      </c>
      <c r="C371" s="57" t="s">
        <v>2883</v>
      </c>
      <c r="D371" s="54" t="s">
        <v>2884</v>
      </c>
      <c r="E371" s="6" t="s">
        <v>159</v>
      </c>
      <c r="F371" s="19">
        <v>1263</v>
      </c>
      <c r="G371" s="24">
        <v>28.08</v>
      </c>
      <c r="H371" s="24">
        <v>0.03</v>
      </c>
      <c r="I371" s="31"/>
      <c r="J371" s="31"/>
      <c r="K371" s="35"/>
    </row>
    <row r="372" spans="2:11" x14ac:dyDescent="0.3">
      <c r="B372" s="8" t="s">
        <v>559</v>
      </c>
      <c r="C372" s="57" t="s">
        <v>560</v>
      </c>
      <c r="D372" s="54" t="s">
        <v>561</v>
      </c>
      <c r="E372" s="6" t="s">
        <v>562</v>
      </c>
      <c r="F372" s="19">
        <v>1577</v>
      </c>
      <c r="G372" s="24">
        <v>27.97</v>
      </c>
      <c r="H372" s="24">
        <v>0.03</v>
      </c>
      <c r="I372" s="31"/>
      <c r="J372" s="31"/>
      <c r="K372" s="35"/>
    </row>
    <row r="373" spans="2:11" x14ac:dyDescent="0.3">
      <c r="B373" s="8" t="s">
        <v>528</v>
      </c>
      <c r="C373" s="57" t="s">
        <v>529</v>
      </c>
      <c r="D373" s="54" t="s">
        <v>530</v>
      </c>
      <c r="E373" s="6" t="s">
        <v>531</v>
      </c>
      <c r="F373" s="19">
        <v>2914</v>
      </c>
      <c r="G373" s="24">
        <v>27.51</v>
      </c>
      <c r="H373" s="24">
        <v>0.03</v>
      </c>
      <c r="I373" s="31"/>
      <c r="J373" s="31"/>
      <c r="K373" s="35"/>
    </row>
    <row r="374" spans="2:11" x14ac:dyDescent="0.3">
      <c r="B374" s="8" t="s">
        <v>4220</v>
      </c>
      <c r="C374" s="57" t="s">
        <v>4221</v>
      </c>
      <c r="D374" s="54" t="s">
        <v>4222</v>
      </c>
      <c r="E374" s="6" t="s">
        <v>166</v>
      </c>
      <c r="F374" s="19">
        <v>2064</v>
      </c>
      <c r="G374" s="24">
        <v>27.24</v>
      </c>
      <c r="H374" s="24">
        <v>0.03</v>
      </c>
      <c r="I374" s="31"/>
      <c r="J374" s="31"/>
      <c r="K374" s="35"/>
    </row>
    <row r="375" spans="2:11" x14ac:dyDescent="0.3">
      <c r="B375" s="8" t="s">
        <v>4223</v>
      </c>
      <c r="C375" s="57" t="s">
        <v>4224</v>
      </c>
      <c r="D375" s="54" t="s">
        <v>4225</v>
      </c>
      <c r="E375" s="6" t="s">
        <v>57</v>
      </c>
      <c r="F375" s="19">
        <v>16892</v>
      </c>
      <c r="G375" s="24">
        <v>27.1</v>
      </c>
      <c r="H375" s="24">
        <v>0.03</v>
      </c>
      <c r="I375" s="31"/>
      <c r="J375" s="31"/>
      <c r="K375" s="35"/>
    </row>
    <row r="376" spans="2:11" x14ac:dyDescent="0.3">
      <c r="B376" s="8" t="s">
        <v>4226</v>
      </c>
      <c r="C376" s="57" t="s">
        <v>4227</v>
      </c>
      <c r="D376" s="54" t="s">
        <v>4228</v>
      </c>
      <c r="E376" s="6" t="s">
        <v>104</v>
      </c>
      <c r="F376" s="19">
        <v>5761</v>
      </c>
      <c r="G376" s="24">
        <v>27.01</v>
      </c>
      <c r="H376" s="24">
        <v>0.03</v>
      </c>
      <c r="I376" s="31"/>
      <c r="J376" s="31"/>
      <c r="K376" s="35"/>
    </row>
    <row r="377" spans="2:11" x14ac:dyDescent="0.3">
      <c r="B377" s="8" t="s">
        <v>4229</v>
      </c>
      <c r="C377" s="57" t="s">
        <v>4230</v>
      </c>
      <c r="D377" s="54" t="s">
        <v>4231</v>
      </c>
      <c r="E377" s="6" t="s">
        <v>120</v>
      </c>
      <c r="F377" s="19">
        <v>10102</v>
      </c>
      <c r="G377" s="24">
        <v>26.88</v>
      </c>
      <c r="H377" s="24">
        <v>0.03</v>
      </c>
      <c r="I377" s="31"/>
      <c r="J377" s="31"/>
      <c r="K377" s="35"/>
    </row>
    <row r="378" spans="2:11" x14ac:dyDescent="0.3">
      <c r="B378" s="8" t="s">
        <v>4232</v>
      </c>
      <c r="C378" s="57" t="s">
        <v>4233</v>
      </c>
      <c r="D378" s="54" t="s">
        <v>4234</v>
      </c>
      <c r="E378" s="6" t="s">
        <v>142</v>
      </c>
      <c r="F378" s="19">
        <v>1839</v>
      </c>
      <c r="G378" s="24">
        <v>26.84</v>
      </c>
      <c r="H378" s="24">
        <v>0.03</v>
      </c>
      <c r="I378" s="31"/>
      <c r="J378" s="31"/>
      <c r="K378" s="35"/>
    </row>
    <row r="379" spans="2:11" x14ac:dyDescent="0.3">
      <c r="B379" s="8" t="s">
        <v>4235</v>
      </c>
      <c r="C379" s="57" t="s">
        <v>4236</v>
      </c>
      <c r="D379" s="54" t="s">
        <v>4237</v>
      </c>
      <c r="E379" s="6" t="s">
        <v>436</v>
      </c>
      <c r="F379" s="19">
        <v>2352</v>
      </c>
      <c r="G379" s="24">
        <v>26.72</v>
      </c>
      <c r="H379" s="24">
        <v>0.03</v>
      </c>
      <c r="I379" s="31"/>
      <c r="J379" s="31"/>
      <c r="K379" s="35"/>
    </row>
    <row r="380" spans="2:11" x14ac:dyDescent="0.3">
      <c r="B380" s="8" t="s">
        <v>4238</v>
      </c>
      <c r="C380" s="57" t="s">
        <v>4239</v>
      </c>
      <c r="D380" s="54" t="s">
        <v>4240</v>
      </c>
      <c r="E380" s="6" t="s">
        <v>61</v>
      </c>
      <c r="F380" s="19">
        <v>72327</v>
      </c>
      <c r="G380" s="24">
        <v>26.21</v>
      </c>
      <c r="H380" s="24">
        <v>0.03</v>
      </c>
      <c r="I380" s="31"/>
      <c r="J380" s="31"/>
      <c r="K380" s="35"/>
    </row>
    <row r="381" spans="2:11" x14ac:dyDescent="0.3">
      <c r="B381" s="8" t="s">
        <v>638</v>
      </c>
      <c r="C381" s="57" t="s">
        <v>639</v>
      </c>
      <c r="D381" s="54" t="s">
        <v>640</v>
      </c>
      <c r="E381" s="6" t="s">
        <v>159</v>
      </c>
      <c r="F381" s="19">
        <v>9116</v>
      </c>
      <c r="G381" s="24">
        <v>26.15</v>
      </c>
      <c r="H381" s="24">
        <v>0.03</v>
      </c>
      <c r="I381" s="31"/>
      <c r="J381" s="31"/>
      <c r="K381" s="35"/>
    </row>
    <row r="382" spans="2:11" x14ac:dyDescent="0.3">
      <c r="B382" s="8" t="s">
        <v>4241</v>
      </c>
      <c r="C382" s="57" t="s">
        <v>4242</v>
      </c>
      <c r="D382" s="54" t="s">
        <v>4243</v>
      </c>
      <c r="E382" s="6" t="s">
        <v>575</v>
      </c>
      <c r="F382" s="19">
        <v>1904</v>
      </c>
      <c r="G382" s="24">
        <v>26.05</v>
      </c>
      <c r="H382" s="24">
        <v>0.03</v>
      </c>
      <c r="I382" s="31"/>
      <c r="J382" s="31"/>
      <c r="K382" s="35"/>
    </row>
    <row r="383" spans="2:11" x14ac:dyDescent="0.3">
      <c r="B383" s="8" t="s">
        <v>2842</v>
      </c>
      <c r="C383" s="57" t="s">
        <v>1230</v>
      </c>
      <c r="D383" s="54" t="s">
        <v>2843</v>
      </c>
      <c r="E383" s="6" t="s">
        <v>112</v>
      </c>
      <c r="F383" s="19">
        <v>2948</v>
      </c>
      <c r="G383" s="24">
        <v>25.66</v>
      </c>
      <c r="H383" s="24">
        <v>0.03</v>
      </c>
      <c r="I383" s="31"/>
      <c r="J383" s="31"/>
      <c r="K383" s="35"/>
    </row>
    <row r="384" spans="2:11" x14ac:dyDescent="0.3">
      <c r="B384" s="8" t="s">
        <v>2864</v>
      </c>
      <c r="C384" s="57" t="s">
        <v>2865</v>
      </c>
      <c r="D384" s="54" t="s">
        <v>2866</v>
      </c>
      <c r="E384" s="6" t="s">
        <v>100</v>
      </c>
      <c r="F384" s="19">
        <v>4762</v>
      </c>
      <c r="G384" s="24">
        <v>25.63</v>
      </c>
      <c r="H384" s="24">
        <v>0.03</v>
      </c>
      <c r="I384" s="31"/>
      <c r="J384" s="31"/>
      <c r="K384" s="35"/>
    </row>
    <row r="385" spans="2:11" x14ac:dyDescent="0.3">
      <c r="B385" s="8" t="s">
        <v>895</v>
      </c>
      <c r="C385" s="57" t="s">
        <v>896</v>
      </c>
      <c r="D385" s="54" t="s">
        <v>897</v>
      </c>
      <c r="E385" s="6" t="s">
        <v>75</v>
      </c>
      <c r="F385" s="19">
        <v>7807</v>
      </c>
      <c r="G385" s="24">
        <v>25.61</v>
      </c>
      <c r="H385" s="24">
        <v>0.03</v>
      </c>
      <c r="I385" s="31"/>
      <c r="J385" s="31"/>
      <c r="K385" s="35"/>
    </row>
    <row r="386" spans="2:11" x14ac:dyDescent="0.3">
      <c r="B386" s="8" t="s">
        <v>4244</v>
      </c>
      <c r="C386" s="57" t="s">
        <v>4245</v>
      </c>
      <c r="D386" s="54" t="s">
        <v>4246</v>
      </c>
      <c r="E386" s="6" t="s">
        <v>159</v>
      </c>
      <c r="F386" s="19">
        <v>20045</v>
      </c>
      <c r="G386" s="24">
        <v>25.57</v>
      </c>
      <c r="H386" s="24">
        <v>0.03</v>
      </c>
      <c r="I386" s="31"/>
      <c r="J386" s="31"/>
      <c r="K386" s="35"/>
    </row>
    <row r="387" spans="2:11" x14ac:dyDescent="0.3">
      <c r="B387" s="8" t="s">
        <v>4247</v>
      </c>
      <c r="C387" s="57" t="s">
        <v>4248</v>
      </c>
      <c r="D387" s="54" t="s">
        <v>4249</v>
      </c>
      <c r="E387" s="6" t="s">
        <v>90</v>
      </c>
      <c r="F387" s="19">
        <v>3019</v>
      </c>
      <c r="G387" s="24">
        <v>25.25</v>
      </c>
      <c r="H387" s="24">
        <v>0.03</v>
      </c>
      <c r="I387" s="31"/>
      <c r="J387" s="31"/>
      <c r="K387" s="35"/>
    </row>
    <row r="388" spans="2:11" x14ac:dyDescent="0.3">
      <c r="B388" s="8" t="s">
        <v>4250</v>
      </c>
      <c r="C388" s="57" t="s">
        <v>4251</v>
      </c>
      <c r="D388" s="54" t="s">
        <v>4252</v>
      </c>
      <c r="E388" s="6" t="s">
        <v>146</v>
      </c>
      <c r="F388" s="19">
        <v>5014</v>
      </c>
      <c r="G388" s="24">
        <v>25.21</v>
      </c>
      <c r="H388" s="24">
        <v>0.03</v>
      </c>
      <c r="I388" s="31"/>
      <c r="J388" s="31"/>
      <c r="K388" s="35"/>
    </row>
    <row r="389" spans="2:11" x14ac:dyDescent="0.3">
      <c r="B389" s="8" t="s">
        <v>4253</v>
      </c>
      <c r="C389" s="57" t="s">
        <v>4254</v>
      </c>
      <c r="D389" s="54" t="s">
        <v>4255</v>
      </c>
      <c r="E389" s="6" t="s">
        <v>112</v>
      </c>
      <c r="F389" s="19">
        <v>9773</v>
      </c>
      <c r="G389" s="24">
        <v>25.12</v>
      </c>
      <c r="H389" s="24">
        <v>0.03</v>
      </c>
      <c r="I389" s="31"/>
      <c r="J389" s="31"/>
      <c r="K389" s="35"/>
    </row>
    <row r="390" spans="2:11" x14ac:dyDescent="0.3">
      <c r="B390" s="8" t="s">
        <v>4256</v>
      </c>
      <c r="C390" s="57" t="s">
        <v>4257</v>
      </c>
      <c r="D390" s="54" t="s">
        <v>4258</v>
      </c>
      <c r="E390" s="6" t="s">
        <v>75</v>
      </c>
      <c r="F390" s="19">
        <v>2636</v>
      </c>
      <c r="G390" s="24">
        <v>24.86</v>
      </c>
      <c r="H390" s="24">
        <v>0.03</v>
      </c>
      <c r="I390" s="31"/>
      <c r="J390" s="31"/>
      <c r="K390" s="35"/>
    </row>
    <row r="391" spans="2:11" x14ac:dyDescent="0.3">
      <c r="B391" s="8" t="s">
        <v>4259</v>
      </c>
      <c r="C391" s="57" t="s">
        <v>4260</v>
      </c>
      <c r="D391" s="54" t="s">
        <v>4261</v>
      </c>
      <c r="E391" s="6" t="s">
        <v>112</v>
      </c>
      <c r="F391" s="19">
        <v>16611</v>
      </c>
      <c r="G391" s="24">
        <v>24.58</v>
      </c>
      <c r="H391" s="24">
        <v>0.03</v>
      </c>
      <c r="I391" s="31"/>
      <c r="J391" s="31"/>
      <c r="K391" s="35"/>
    </row>
    <row r="392" spans="2:11" x14ac:dyDescent="0.3">
      <c r="B392" s="8" t="s">
        <v>2230</v>
      </c>
      <c r="C392" s="57" t="s">
        <v>2231</v>
      </c>
      <c r="D392" s="54" t="s">
        <v>2232</v>
      </c>
      <c r="E392" s="6" t="s">
        <v>120</v>
      </c>
      <c r="F392" s="19">
        <v>2900</v>
      </c>
      <c r="G392" s="24">
        <v>24.58</v>
      </c>
      <c r="H392" s="24">
        <v>0.03</v>
      </c>
      <c r="I392" s="31"/>
      <c r="J392" s="31"/>
      <c r="K392" s="35"/>
    </row>
    <row r="393" spans="2:11" x14ac:dyDescent="0.3">
      <c r="B393" s="8" t="s">
        <v>4262</v>
      </c>
      <c r="C393" s="57" t="s">
        <v>4263</v>
      </c>
      <c r="D393" s="54" t="s">
        <v>4264</v>
      </c>
      <c r="E393" s="6" t="s">
        <v>104</v>
      </c>
      <c r="F393" s="19">
        <v>3473</v>
      </c>
      <c r="G393" s="24">
        <v>24.43</v>
      </c>
      <c r="H393" s="24">
        <v>0.03</v>
      </c>
      <c r="I393" s="31"/>
      <c r="J393" s="31"/>
      <c r="K393" s="35"/>
    </row>
    <row r="394" spans="2:11" x14ac:dyDescent="0.3">
      <c r="B394" s="8" t="s">
        <v>4265</v>
      </c>
      <c r="C394" s="57" t="s">
        <v>4266</v>
      </c>
      <c r="D394" s="54" t="s">
        <v>4267</v>
      </c>
      <c r="E394" s="6" t="s">
        <v>1040</v>
      </c>
      <c r="F394" s="19">
        <v>1307</v>
      </c>
      <c r="G394" s="24">
        <v>24.28</v>
      </c>
      <c r="H394" s="24">
        <v>0.03</v>
      </c>
      <c r="I394" s="31"/>
      <c r="J394" s="31"/>
      <c r="K394" s="35"/>
    </row>
    <row r="395" spans="2:11" x14ac:dyDescent="0.3">
      <c r="B395" s="8" t="s">
        <v>4268</v>
      </c>
      <c r="C395" s="57" t="s">
        <v>4269</v>
      </c>
      <c r="D395" s="54" t="s">
        <v>4270</v>
      </c>
      <c r="E395" s="6" t="s">
        <v>221</v>
      </c>
      <c r="F395" s="19">
        <v>3002</v>
      </c>
      <c r="G395" s="24">
        <v>24.17</v>
      </c>
      <c r="H395" s="24">
        <v>0.03</v>
      </c>
      <c r="I395" s="31"/>
      <c r="J395" s="31"/>
      <c r="K395" s="35"/>
    </row>
    <row r="396" spans="2:11" x14ac:dyDescent="0.3">
      <c r="B396" s="8" t="s">
        <v>4271</v>
      </c>
      <c r="C396" s="57" t="s">
        <v>4272</v>
      </c>
      <c r="D396" s="54" t="s">
        <v>4273</v>
      </c>
      <c r="E396" s="6" t="s">
        <v>90</v>
      </c>
      <c r="F396" s="19">
        <v>16079</v>
      </c>
      <c r="G396" s="24">
        <v>24.13</v>
      </c>
      <c r="H396" s="24">
        <v>0.03</v>
      </c>
      <c r="I396" s="31"/>
      <c r="J396" s="31"/>
      <c r="K396" s="35"/>
    </row>
    <row r="397" spans="2:11" x14ac:dyDescent="0.3">
      <c r="B397" s="8" t="s">
        <v>508</v>
      </c>
      <c r="C397" s="57" t="s">
        <v>509</v>
      </c>
      <c r="D397" s="54" t="s">
        <v>510</v>
      </c>
      <c r="E397" s="6" t="s">
        <v>90</v>
      </c>
      <c r="F397" s="19">
        <v>1642</v>
      </c>
      <c r="G397" s="24">
        <v>24.04</v>
      </c>
      <c r="H397" s="24">
        <v>0.03</v>
      </c>
      <c r="I397" s="31"/>
      <c r="J397" s="31"/>
      <c r="K397" s="35"/>
    </row>
    <row r="398" spans="2:11" x14ac:dyDescent="0.3">
      <c r="B398" s="8" t="s">
        <v>4274</v>
      </c>
      <c r="C398" s="57" t="s">
        <v>4275</v>
      </c>
      <c r="D398" s="54" t="s">
        <v>4276</v>
      </c>
      <c r="E398" s="6" t="s">
        <v>480</v>
      </c>
      <c r="F398" s="19">
        <v>527</v>
      </c>
      <c r="G398" s="24">
        <v>24.02</v>
      </c>
      <c r="H398" s="24">
        <v>0.03</v>
      </c>
      <c r="I398" s="31"/>
      <c r="J398" s="31"/>
      <c r="K398" s="35"/>
    </row>
    <row r="399" spans="2:11" x14ac:dyDescent="0.3">
      <c r="B399" s="8" t="s">
        <v>4277</v>
      </c>
      <c r="C399" s="57" t="s">
        <v>4278</v>
      </c>
      <c r="D399" s="54" t="s">
        <v>4279</v>
      </c>
      <c r="E399" s="6" t="s">
        <v>935</v>
      </c>
      <c r="F399" s="19">
        <v>4080</v>
      </c>
      <c r="G399" s="24">
        <v>23.97</v>
      </c>
      <c r="H399" s="24">
        <v>0.03</v>
      </c>
      <c r="I399" s="31"/>
      <c r="J399" s="31"/>
      <c r="K399" s="35"/>
    </row>
    <row r="400" spans="2:11" x14ac:dyDescent="0.3">
      <c r="B400" s="8" t="s">
        <v>4280</v>
      </c>
      <c r="C400" s="57" t="s">
        <v>4281</v>
      </c>
      <c r="D400" s="54" t="s">
        <v>4282</v>
      </c>
      <c r="E400" s="6" t="s">
        <v>480</v>
      </c>
      <c r="F400" s="19">
        <v>5082</v>
      </c>
      <c r="G400" s="24">
        <v>23.94</v>
      </c>
      <c r="H400" s="24">
        <v>0.03</v>
      </c>
      <c r="I400" s="31"/>
      <c r="J400" s="31"/>
      <c r="K400" s="35"/>
    </row>
    <row r="401" spans="2:11" x14ac:dyDescent="0.3">
      <c r="B401" s="8" t="s">
        <v>1934</v>
      </c>
      <c r="C401" s="57" t="s">
        <v>1935</v>
      </c>
      <c r="D401" s="54" t="s">
        <v>1936</v>
      </c>
      <c r="E401" s="6" t="s">
        <v>57</v>
      </c>
      <c r="F401" s="19">
        <v>6184</v>
      </c>
      <c r="G401" s="24">
        <v>23.93</v>
      </c>
      <c r="H401" s="24">
        <v>0.03</v>
      </c>
      <c r="I401" s="31"/>
      <c r="J401" s="31"/>
      <c r="K401" s="35"/>
    </row>
    <row r="402" spans="2:11" x14ac:dyDescent="0.3">
      <c r="B402" s="8" t="s">
        <v>4283</v>
      </c>
      <c r="C402" s="57" t="s">
        <v>4284</v>
      </c>
      <c r="D402" s="54" t="s">
        <v>4285</v>
      </c>
      <c r="E402" s="6" t="s">
        <v>57</v>
      </c>
      <c r="F402" s="19">
        <v>13457</v>
      </c>
      <c r="G402" s="24">
        <v>23.91</v>
      </c>
      <c r="H402" s="24">
        <v>0.03</v>
      </c>
      <c r="I402" s="31"/>
      <c r="J402" s="31"/>
      <c r="K402" s="35"/>
    </row>
    <row r="403" spans="2:11" x14ac:dyDescent="0.3">
      <c r="B403" s="8" t="s">
        <v>4008</v>
      </c>
      <c r="C403" s="57" t="s">
        <v>1505</v>
      </c>
      <c r="D403" s="54" t="s">
        <v>4009</v>
      </c>
      <c r="E403" s="6" t="s">
        <v>43</v>
      </c>
      <c r="F403" s="19">
        <v>23150</v>
      </c>
      <c r="G403" s="24">
        <v>23.84</v>
      </c>
      <c r="H403" s="24">
        <v>0.03</v>
      </c>
      <c r="I403" s="31"/>
      <c r="J403" s="31"/>
      <c r="K403" s="35"/>
    </row>
    <row r="404" spans="2:11" x14ac:dyDescent="0.3">
      <c r="B404" s="8" t="s">
        <v>4010</v>
      </c>
      <c r="C404" s="57" t="s">
        <v>4011</v>
      </c>
      <c r="D404" s="54" t="s">
        <v>4012</v>
      </c>
      <c r="E404" s="6" t="s">
        <v>480</v>
      </c>
      <c r="F404" s="19">
        <v>2573</v>
      </c>
      <c r="G404" s="24">
        <v>23.48</v>
      </c>
      <c r="H404" s="24">
        <v>0.03</v>
      </c>
      <c r="I404" s="31"/>
      <c r="J404" s="31"/>
      <c r="K404" s="35"/>
    </row>
    <row r="405" spans="2:11" x14ac:dyDescent="0.3">
      <c r="B405" s="8" t="s">
        <v>4286</v>
      </c>
      <c r="C405" s="57" t="s">
        <v>4287</v>
      </c>
      <c r="D405" s="54" t="s">
        <v>4288</v>
      </c>
      <c r="E405" s="6" t="s">
        <v>120</v>
      </c>
      <c r="F405" s="19">
        <v>3127</v>
      </c>
      <c r="G405" s="24">
        <v>23.44</v>
      </c>
      <c r="H405" s="24">
        <v>0.03</v>
      </c>
      <c r="I405" s="31"/>
      <c r="J405" s="31"/>
      <c r="K405" s="35"/>
    </row>
    <row r="406" spans="2:11" x14ac:dyDescent="0.3">
      <c r="B406" s="8" t="s">
        <v>4289</v>
      </c>
      <c r="C406" s="57" t="s">
        <v>4290</v>
      </c>
      <c r="D406" s="54" t="s">
        <v>4291</v>
      </c>
      <c r="E406" s="6" t="s">
        <v>176</v>
      </c>
      <c r="F406" s="19">
        <v>3156</v>
      </c>
      <c r="G406" s="24">
        <v>23.14</v>
      </c>
      <c r="H406" s="24">
        <v>0.03</v>
      </c>
      <c r="I406" s="31"/>
      <c r="J406" s="31"/>
      <c r="K406" s="35"/>
    </row>
    <row r="407" spans="2:11" x14ac:dyDescent="0.3">
      <c r="B407" s="8" t="s">
        <v>4292</v>
      </c>
      <c r="C407" s="57" t="s">
        <v>4293</v>
      </c>
      <c r="D407" s="54" t="s">
        <v>4294</v>
      </c>
      <c r="E407" s="6" t="s">
        <v>116</v>
      </c>
      <c r="F407" s="19">
        <v>255</v>
      </c>
      <c r="G407" s="24">
        <v>23.02</v>
      </c>
      <c r="H407" s="24">
        <v>0.03</v>
      </c>
      <c r="I407" s="31"/>
      <c r="J407" s="31"/>
      <c r="K407" s="35"/>
    </row>
    <row r="408" spans="2:11" x14ac:dyDescent="0.3">
      <c r="B408" s="8" t="s">
        <v>566</v>
      </c>
      <c r="C408" s="57" t="s">
        <v>567</v>
      </c>
      <c r="D408" s="54" t="s">
        <v>568</v>
      </c>
      <c r="E408" s="6" t="s">
        <v>75</v>
      </c>
      <c r="F408" s="19">
        <v>2558</v>
      </c>
      <c r="G408" s="24">
        <v>23</v>
      </c>
      <c r="H408" s="24">
        <v>0.03</v>
      </c>
      <c r="I408" s="31"/>
      <c r="J408" s="31"/>
      <c r="K408" s="35"/>
    </row>
    <row r="409" spans="2:11" x14ac:dyDescent="0.3">
      <c r="B409" s="8" t="s">
        <v>929</v>
      </c>
      <c r="C409" s="57" t="s">
        <v>930</v>
      </c>
      <c r="D409" s="54" t="s">
        <v>931</v>
      </c>
      <c r="E409" s="6" t="s">
        <v>112</v>
      </c>
      <c r="F409" s="19">
        <v>1377</v>
      </c>
      <c r="G409" s="24">
        <v>22.9</v>
      </c>
      <c r="H409" s="24">
        <v>0.03</v>
      </c>
      <c r="I409" s="31"/>
      <c r="J409" s="31"/>
      <c r="K409" s="35"/>
    </row>
    <row r="410" spans="2:11" x14ac:dyDescent="0.3">
      <c r="B410" s="8" t="s">
        <v>2821</v>
      </c>
      <c r="C410" s="57" t="s">
        <v>2822</v>
      </c>
      <c r="D410" s="54" t="s">
        <v>2823</v>
      </c>
      <c r="E410" s="6" t="s">
        <v>57</v>
      </c>
      <c r="F410" s="19">
        <v>11311</v>
      </c>
      <c r="G410" s="24">
        <v>22.76</v>
      </c>
      <c r="H410" s="24">
        <v>0.03</v>
      </c>
      <c r="I410" s="31"/>
      <c r="J410" s="31"/>
      <c r="K410" s="35"/>
    </row>
    <row r="411" spans="2:11" x14ac:dyDescent="0.3">
      <c r="B411" s="8" t="s">
        <v>3351</v>
      </c>
      <c r="C411" s="57" t="s">
        <v>4295</v>
      </c>
      <c r="D411" s="54" t="s">
        <v>4296</v>
      </c>
      <c r="E411" s="6" t="s">
        <v>57</v>
      </c>
      <c r="F411" s="19">
        <v>2071</v>
      </c>
      <c r="G411" s="24">
        <v>22.41</v>
      </c>
      <c r="H411" s="24">
        <v>0.03</v>
      </c>
      <c r="I411" s="31"/>
      <c r="J411" s="31"/>
      <c r="K411" s="35"/>
    </row>
    <row r="412" spans="2:11" x14ac:dyDescent="0.3">
      <c r="B412" s="8" t="s">
        <v>4297</v>
      </c>
      <c r="C412" s="57" t="s">
        <v>4298</v>
      </c>
      <c r="D412" s="54" t="s">
        <v>4299</v>
      </c>
      <c r="E412" s="6" t="s">
        <v>53</v>
      </c>
      <c r="F412" s="19">
        <v>2635</v>
      </c>
      <c r="G412" s="24">
        <v>22.27</v>
      </c>
      <c r="H412" s="24">
        <v>0.03</v>
      </c>
      <c r="I412" s="31"/>
      <c r="J412" s="31"/>
      <c r="K412" s="35"/>
    </row>
    <row r="413" spans="2:11" x14ac:dyDescent="0.3">
      <c r="B413" s="8" t="s">
        <v>4300</v>
      </c>
      <c r="C413" s="57" t="s">
        <v>4301</v>
      </c>
      <c r="D413" s="54" t="s">
        <v>4302</v>
      </c>
      <c r="E413" s="6" t="s">
        <v>146</v>
      </c>
      <c r="F413" s="19">
        <v>4248</v>
      </c>
      <c r="G413" s="24">
        <v>22.22</v>
      </c>
      <c r="H413" s="24">
        <v>0.03</v>
      </c>
      <c r="I413" s="31"/>
      <c r="J413" s="31"/>
      <c r="K413" s="35"/>
    </row>
    <row r="414" spans="2:11" x14ac:dyDescent="0.3">
      <c r="B414" s="8" t="s">
        <v>4303</v>
      </c>
      <c r="C414" s="57" t="s">
        <v>4304</v>
      </c>
      <c r="D414" s="54" t="s">
        <v>4305</v>
      </c>
      <c r="E414" s="6" t="s">
        <v>531</v>
      </c>
      <c r="F414" s="19">
        <v>5677</v>
      </c>
      <c r="G414" s="24">
        <v>22.11</v>
      </c>
      <c r="H414" s="24">
        <v>0.03</v>
      </c>
      <c r="I414" s="31"/>
      <c r="J414" s="31"/>
      <c r="K414" s="35"/>
    </row>
    <row r="415" spans="2:11" x14ac:dyDescent="0.3">
      <c r="B415" s="8" t="s">
        <v>939</v>
      </c>
      <c r="C415" s="57" t="s">
        <v>940</v>
      </c>
      <c r="D415" s="54" t="s">
        <v>941</v>
      </c>
      <c r="E415" s="6" t="s">
        <v>166</v>
      </c>
      <c r="F415" s="19">
        <v>4245</v>
      </c>
      <c r="G415" s="24">
        <v>22.09</v>
      </c>
      <c r="H415" s="24">
        <v>0.03</v>
      </c>
      <c r="I415" s="31"/>
      <c r="J415" s="31"/>
      <c r="K415" s="35"/>
    </row>
    <row r="416" spans="2:11" x14ac:dyDescent="0.3">
      <c r="B416" s="8" t="s">
        <v>4013</v>
      </c>
      <c r="C416" s="57" t="s">
        <v>4014</v>
      </c>
      <c r="D416" s="54" t="s">
        <v>4015</v>
      </c>
      <c r="E416" s="6" t="s">
        <v>250</v>
      </c>
      <c r="F416" s="19">
        <v>29538</v>
      </c>
      <c r="G416" s="24">
        <v>22.08</v>
      </c>
      <c r="H416" s="24">
        <v>0.03</v>
      </c>
      <c r="I416" s="31"/>
      <c r="J416" s="31"/>
      <c r="K416" s="35"/>
    </row>
    <row r="417" spans="2:11" x14ac:dyDescent="0.3">
      <c r="B417" s="8" t="s">
        <v>4306</v>
      </c>
      <c r="C417" s="57" t="s">
        <v>4307</v>
      </c>
      <c r="D417" s="54" t="s">
        <v>4308</v>
      </c>
      <c r="E417" s="6" t="s">
        <v>104</v>
      </c>
      <c r="F417" s="19">
        <v>7258</v>
      </c>
      <c r="G417" s="24">
        <v>21.88</v>
      </c>
      <c r="H417" s="24">
        <v>0.03</v>
      </c>
      <c r="I417" s="31"/>
      <c r="J417" s="31"/>
      <c r="K417" s="35"/>
    </row>
    <row r="418" spans="2:11" x14ac:dyDescent="0.3">
      <c r="B418" s="8" t="s">
        <v>4016</v>
      </c>
      <c r="C418" s="57" t="s">
        <v>1513</v>
      </c>
      <c r="D418" s="54" t="s">
        <v>4017</v>
      </c>
      <c r="E418" s="6" t="s">
        <v>43</v>
      </c>
      <c r="F418" s="19">
        <v>60300</v>
      </c>
      <c r="G418" s="24">
        <v>21.79</v>
      </c>
      <c r="H418" s="24">
        <v>0.03</v>
      </c>
      <c r="I418" s="31"/>
      <c r="J418" s="31"/>
      <c r="K418" s="35"/>
    </row>
    <row r="419" spans="2:11" x14ac:dyDescent="0.3">
      <c r="B419" s="8" t="s">
        <v>2876</v>
      </c>
      <c r="C419" s="57" t="s">
        <v>2877</v>
      </c>
      <c r="D419" s="54" t="s">
        <v>2878</v>
      </c>
      <c r="E419" s="6" t="s">
        <v>120</v>
      </c>
      <c r="F419" s="19">
        <v>3473</v>
      </c>
      <c r="G419" s="24">
        <v>21.67</v>
      </c>
      <c r="H419" s="24">
        <v>0.03</v>
      </c>
      <c r="I419" s="31"/>
      <c r="J419" s="31"/>
      <c r="K419" s="35"/>
    </row>
    <row r="420" spans="2:11" x14ac:dyDescent="0.3">
      <c r="B420" s="8" t="s">
        <v>999</v>
      </c>
      <c r="C420" s="57" t="s">
        <v>1000</v>
      </c>
      <c r="D420" s="54" t="s">
        <v>1001</v>
      </c>
      <c r="E420" s="6" t="s">
        <v>166</v>
      </c>
      <c r="F420" s="19">
        <v>2016</v>
      </c>
      <c r="G420" s="24">
        <v>21.39</v>
      </c>
      <c r="H420" s="24">
        <v>0.03</v>
      </c>
      <c r="I420" s="31"/>
      <c r="J420" s="31"/>
      <c r="K420" s="35"/>
    </row>
    <row r="421" spans="2:11" x14ac:dyDescent="0.3">
      <c r="B421" s="8" t="s">
        <v>4309</v>
      </c>
      <c r="C421" s="57" t="s">
        <v>847</v>
      </c>
      <c r="D421" s="54" t="s">
        <v>4310</v>
      </c>
      <c r="E421" s="6" t="s">
        <v>90</v>
      </c>
      <c r="F421" s="19">
        <v>4395</v>
      </c>
      <c r="G421" s="24">
        <v>21.32</v>
      </c>
      <c r="H421" s="24">
        <v>0.03</v>
      </c>
      <c r="I421" s="31"/>
      <c r="J421" s="31"/>
      <c r="K421" s="35"/>
    </row>
    <row r="422" spans="2:11" x14ac:dyDescent="0.3">
      <c r="B422" s="8" t="s">
        <v>4311</v>
      </c>
      <c r="C422" s="57" t="s">
        <v>4312</v>
      </c>
      <c r="D422" s="54" t="s">
        <v>4313</v>
      </c>
      <c r="E422" s="6" t="s">
        <v>135</v>
      </c>
      <c r="F422" s="19">
        <v>680</v>
      </c>
      <c r="G422" s="24">
        <v>21.15</v>
      </c>
      <c r="H422" s="24">
        <v>0.03</v>
      </c>
      <c r="I422" s="31"/>
      <c r="J422" s="31"/>
      <c r="K422" s="35"/>
    </row>
    <row r="423" spans="2:11" x14ac:dyDescent="0.3">
      <c r="B423" s="8" t="s">
        <v>1954</v>
      </c>
      <c r="C423" s="57" t="s">
        <v>1955</v>
      </c>
      <c r="D423" s="54" t="s">
        <v>1956</v>
      </c>
      <c r="E423" s="6" t="s">
        <v>531</v>
      </c>
      <c r="F423" s="19">
        <v>4741</v>
      </c>
      <c r="G423" s="24">
        <v>21.07</v>
      </c>
      <c r="H423" s="24">
        <v>0.03</v>
      </c>
      <c r="I423" s="31"/>
      <c r="J423" s="31"/>
      <c r="K423" s="35"/>
    </row>
    <row r="424" spans="2:11" x14ac:dyDescent="0.3">
      <c r="B424" s="8" t="s">
        <v>1074</v>
      </c>
      <c r="C424" s="57" t="s">
        <v>1075</v>
      </c>
      <c r="D424" s="54" t="s">
        <v>1076</v>
      </c>
      <c r="E424" s="6" t="s">
        <v>213</v>
      </c>
      <c r="F424" s="19">
        <v>47578</v>
      </c>
      <c r="G424" s="24">
        <v>21.05</v>
      </c>
      <c r="H424" s="24">
        <v>0.03</v>
      </c>
      <c r="I424" s="31"/>
      <c r="J424" s="31"/>
      <c r="K424" s="35"/>
    </row>
    <row r="425" spans="2:11" x14ac:dyDescent="0.3">
      <c r="B425" s="8" t="s">
        <v>4314</v>
      </c>
      <c r="C425" s="57" t="s">
        <v>4315</v>
      </c>
      <c r="D425" s="54" t="s">
        <v>4316</v>
      </c>
      <c r="E425" s="6" t="s">
        <v>75</v>
      </c>
      <c r="F425" s="19">
        <v>2508</v>
      </c>
      <c r="G425" s="24">
        <v>20.79</v>
      </c>
      <c r="H425" s="24">
        <v>0.03</v>
      </c>
      <c r="I425" s="31"/>
      <c r="J425" s="31"/>
      <c r="K425" s="35"/>
    </row>
    <row r="426" spans="2:11" x14ac:dyDescent="0.3">
      <c r="B426" s="8" t="s">
        <v>4317</v>
      </c>
      <c r="C426" s="57" t="s">
        <v>4318</v>
      </c>
      <c r="D426" s="54" t="s">
        <v>4319</v>
      </c>
      <c r="E426" s="6" t="s">
        <v>166</v>
      </c>
      <c r="F426" s="19">
        <v>1074</v>
      </c>
      <c r="G426" s="24">
        <v>20.72</v>
      </c>
      <c r="H426" s="24">
        <v>0.02</v>
      </c>
      <c r="I426" s="31"/>
      <c r="J426" s="31"/>
      <c r="K426" s="35"/>
    </row>
    <row r="427" spans="2:11" x14ac:dyDescent="0.3">
      <c r="B427" s="8" t="s">
        <v>4320</v>
      </c>
      <c r="C427" s="57" t="s">
        <v>4321</v>
      </c>
      <c r="D427" s="54" t="s">
        <v>4322</v>
      </c>
      <c r="E427" s="6" t="s">
        <v>397</v>
      </c>
      <c r="F427" s="19">
        <v>1644</v>
      </c>
      <c r="G427" s="24">
        <v>20.58</v>
      </c>
      <c r="H427" s="24">
        <v>0.02</v>
      </c>
      <c r="I427" s="31"/>
      <c r="J427" s="31"/>
      <c r="K427" s="35"/>
    </row>
    <row r="428" spans="2:11" x14ac:dyDescent="0.3">
      <c r="B428" s="8" t="s">
        <v>4323</v>
      </c>
      <c r="C428" s="57" t="s">
        <v>4324</v>
      </c>
      <c r="D428" s="54" t="s">
        <v>4325</v>
      </c>
      <c r="E428" s="6" t="s">
        <v>1040</v>
      </c>
      <c r="F428" s="19">
        <v>3417</v>
      </c>
      <c r="G428" s="24">
        <v>20.46</v>
      </c>
      <c r="H428" s="24">
        <v>0.02</v>
      </c>
      <c r="I428" s="31"/>
      <c r="J428" s="31"/>
      <c r="K428" s="35"/>
    </row>
    <row r="429" spans="2:11" x14ac:dyDescent="0.3">
      <c r="B429" s="8" t="s">
        <v>4326</v>
      </c>
      <c r="C429" s="57" t="s">
        <v>4327</v>
      </c>
      <c r="D429" s="54" t="s">
        <v>4328</v>
      </c>
      <c r="E429" s="6" t="s">
        <v>124</v>
      </c>
      <c r="F429" s="19">
        <v>2704</v>
      </c>
      <c r="G429" s="24">
        <v>20.27</v>
      </c>
      <c r="H429" s="24">
        <v>0.02</v>
      </c>
      <c r="I429" s="31"/>
      <c r="J429" s="31"/>
      <c r="K429" s="35"/>
    </row>
    <row r="430" spans="2:11" x14ac:dyDescent="0.3">
      <c r="B430" s="8" t="s">
        <v>4329</v>
      </c>
      <c r="C430" s="57" t="s">
        <v>4330</v>
      </c>
      <c r="D430" s="54" t="s">
        <v>4331</v>
      </c>
      <c r="E430" s="6" t="s">
        <v>61</v>
      </c>
      <c r="F430" s="19">
        <v>1690</v>
      </c>
      <c r="G430" s="24">
        <v>20.260000000000002</v>
      </c>
      <c r="H430" s="24">
        <v>0.02</v>
      </c>
      <c r="I430" s="31"/>
      <c r="J430" s="31"/>
      <c r="K430" s="35"/>
    </row>
    <row r="431" spans="2:11" x14ac:dyDescent="0.3">
      <c r="B431" s="8" t="s">
        <v>1928</v>
      </c>
      <c r="C431" s="57" t="s">
        <v>1929</v>
      </c>
      <c r="D431" s="54" t="s">
        <v>1930</v>
      </c>
      <c r="E431" s="6" t="s">
        <v>120</v>
      </c>
      <c r="F431" s="19">
        <v>11626</v>
      </c>
      <c r="G431" s="24">
        <v>20.23</v>
      </c>
      <c r="H431" s="24">
        <v>0.02</v>
      </c>
      <c r="I431" s="31"/>
      <c r="J431" s="31"/>
      <c r="K431" s="35"/>
    </row>
    <row r="432" spans="2:11" x14ac:dyDescent="0.3">
      <c r="B432" s="8" t="s">
        <v>4335</v>
      </c>
      <c r="C432" s="57" t="s">
        <v>4336</v>
      </c>
      <c r="D432" s="54" t="s">
        <v>4337</v>
      </c>
      <c r="E432" s="6" t="s">
        <v>250</v>
      </c>
      <c r="F432" s="19">
        <v>12059</v>
      </c>
      <c r="G432" s="24">
        <v>19.84</v>
      </c>
      <c r="H432" s="24">
        <v>0.02</v>
      </c>
      <c r="I432" s="31"/>
      <c r="J432" s="31"/>
      <c r="K432" s="35"/>
    </row>
    <row r="433" spans="2:11" x14ac:dyDescent="0.3">
      <c r="B433" s="8" t="s">
        <v>4332</v>
      </c>
      <c r="C433" s="57" t="s">
        <v>4333</v>
      </c>
      <c r="D433" s="54" t="s">
        <v>4334</v>
      </c>
      <c r="E433" s="6" t="s">
        <v>213</v>
      </c>
      <c r="F433" s="19">
        <v>3796</v>
      </c>
      <c r="G433" s="24">
        <v>19.760000000000002</v>
      </c>
      <c r="H433" s="24">
        <v>0.02</v>
      </c>
      <c r="I433" s="31"/>
      <c r="J433" s="31"/>
      <c r="K433" s="35"/>
    </row>
    <row r="434" spans="2:11" x14ac:dyDescent="0.3">
      <c r="B434" s="8" t="s">
        <v>4338</v>
      </c>
      <c r="C434" s="57" t="s">
        <v>4339</v>
      </c>
      <c r="D434" s="54" t="s">
        <v>4340</v>
      </c>
      <c r="E434" s="6" t="s">
        <v>120</v>
      </c>
      <c r="F434" s="19">
        <v>1346</v>
      </c>
      <c r="G434" s="24">
        <v>19.55</v>
      </c>
      <c r="H434" s="24">
        <v>0.02</v>
      </c>
      <c r="I434" s="31"/>
      <c r="J434" s="31"/>
      <c r="K434" s="35"/>
    </row>
    <row r="435" spans="2:11" x14ac:dyDescent="0.3">
      <c r="B435" s="8" t="s">
        <v>4341</v>
      </c>
      <c r="C435" s="57" t="s">
        <v>4342</v>
      </c>
      <c r="D435" s="54" t="s">
        <v>4343</v>
      </c>
      <c r="E435" s="6" t="s">
        <v>221</v>
      </c>
      <c r="F435" s="19">
        <v>1727</v>
      </c>
      <c r="G435" s="24">
        <v>19.510000000000002</v>
      </c>
      <c r="H435" s="24">
        <v>0.02</v>
      </c>
      <c r="I435" s="31"/>
      <c r="J435" s="31"/>
      <c r="K435" s="35"/>
    </row>
    <row r="436" spans="2:11" x14ac:dyDescent="0.3">
      <c r="B436" s="8" t="s">
        <v>879</v>
      </c>
      <c r="C436" s="57" t="s">
        <v>880</v>
      </c>
      <c r="D436" s="54" t="s">
        <v>881</v>
      </c>
      <c r="E436" s="6" t="s">
        <v>882</v>
      </c>
      <c r="F436" s="19">
        <v>744</v>
      </c>
      <c r="G436" s="24">
        <v>19.46</v>
      </c>
      <c r="H436" s="24">
        <v>0.02</v>
      </c>
      <c r="I436" s="31"/>
      <c r="J436" s="31"/>
      <c r="K436" s="35"/>
    </row>
    <row r="437" spans="2:11" x14ac:dyDescent="0.3">
      <c r="B437" s="8" t="s">
        <v>4344</v>
      </c>
      <c r="C437" s="57" t="s">
        <v>4345</v>
      </c>
      <c r="D437" s="54" t="s">
        <v>4346</v>
      </c>
      <c r="E437" s="6" t="s">
        <v>116</v>
      </c>
      <c r="F437" s="19">
        <v>2296</v>
      </c>
      <c r="G437" s="24">
        <v>19.43</v>
      </c>
      <c r="H437" s="24">
        <v>0.02</v>
      </c>
      <c r="I437" s="31"/>
      <c r="J437" s="31"/>
      <c r="K437" s="35"/>
    </row>
    <row r="438" spans="2:11" x14ac:dyDescent="0.3">
      <c r="B438" s="8" t="s">
        <v>502</v>
      </c>
      <c r="C438" s="57" t="s">
        <v>503</v>
      </c>
      <c r="D438" s="54" t="s">
        <v>504</v>
      </c>
      <c r="E438" s="6" t="s">
        <v>108</v>
      </c>
      <c r="F438" s="19">
        <v>25495</v>
      </c>
      <c r="G438" s="24">
        <v>19.22</v>
      </c>
      <c r="H438" s="24">
        <v>0.02</v>
      </c>
      <c r="I438" s="31"/>
      <c r="J438" s="31"/>
      <c r="K438" s="35"/>
    </row>
    <row r="439" spans="2:11" x14ac:dyDescent="0.3">
      <c r="B439" s="8" t="s">
        <v>4347</v>
      </c>
      <c r="C439" s="57" t="s">
        <v>4348</v>
      </c>
      <c r="D439" s="54" t="s">
        <v>4349</v>
      </c>
      <c r="E439" s="6" t="s">
        <v>176</v>
      </c>
      <c r="F439" s="19">
        <v>5609</v>
      </c>
      <c r="G439" s="24">
        <v>19.059999999999999</v>
      </c>
      <c r="H439" s="24">
        <v>0.02</v>
      </c>
      <c r="I439" s="31"/>
      <c r="J439" s="31"/>
      <c r="K439" s="35"/>
    </row>
    <row r="440" spans="2:11" x14ac:dyDescent="0.3">
      <c r="B440" s="8" t="s">
        <v>4350</v>
      </c>
      <c r="C440" s="57" t="s">
        <v>2132</v>
      </c>
      <c r="D440" s="54" t="s">
        <v>4351</v>
      </c>
      <c r="E440" s="6" t="s">
        <v>146</v>
      </c>
      <c r="F440" s="19">
        <v>3317</v>
      </c>
      <c r="G440" s="24">
        <v>19.04</v>
      </c>
      <c r="H440" s="24">
        <v>0.02</v>
      </c>
      <c r="I440" s="31"/>
      <c r="J440" s="31"/>
      <c r="K440" s="35"/>
    </row>
    <row r="441" spans="2:11" x14ac:dyDescent="0.3">
      <c r="B441" s="8" t="s">
        <v>4352</v>
      </c>
      <c r="C441" s="57" t="s">
        <v>4353</v>
      </c>
      <c r="D441" s="54" t="s">
        <v>4354</v>
      </c>
      <c r="E441" s="6" t="s">
        <v>104</v>
      </c>
      <c r="F441" s="19">
        <v>471</v>
      </c>
      <c r="G441" s="24">
        <v>18.64</v>
      </c>
      <c r="H441" s="24">
        <v>0.02</v>
      </c>
      <c r="I441" s="31"/>
      <c r="J441" s="31"/>
      <c r="K441" s="35"/>
    </row>
    <row r="442" spans="2:11" x14ac:dyDescent="0.3">
      <c r="B442" s="8" t="s">
        <v>4355</v>
      </c>
      <c r="C442" s="57" t="s">
        <v>4356</v>
      </c>
      <c r="D442" s="54" t="s">
        <v>4357</v>
      </c>
      <c r="E442" s="6" t="s">
        <v>128</v>
      </c>
      <c r="F442" s="19">
        <v>4233</v>
      </c>
      <c r="G442" s="24">
        <v>18.52</v>
      </c>
      <c r="H442" s="24">
        <v>0.02</v>
      </c>
      <c r="I442" s="31"/>
      <c r="J442" s="31"/>
      <c r="K442" s="35"/>
    </row>
    <row r="443" spans="2:11" x14ac:dyDescent="0.3">
      <c r="B443" s="8" t="s">
        <v>4358</v>
      </c>
      <c r="C443" s="57" t="s">
        <v>1772</v>
      </c>
      <c r="D443" s="54" t="s">
        <v>4359</v>
      </c>
      <c r="E443" s="6" t="s">
        <v>43</v>
      </c>
      <c r="F443" s="19">
        <v>18415</v>
      </c>
      <c r="G443" s="24">
        <v>18.47</v>
      </c>
      <c r="H443" s="24">
        <v>0.02</v>
      </c>
      <c r="I443" s="31"/>
      <c r="J443" s="31"/>
      <c r="K443" s="35"/>
    </row>
    <row r="444" spans="2:11" x14ac:dyDescent="0.3">
      <c r="B444" s="8" t="s">
        <v>993</v>
      </c>
      <c r="C444" s="57" t="s">
        <v>994</v>
      </c>
      <c r="D444" s="54" t="s">
        <v>995</v>
      </c>
      <c r="E444" s="6" t="s">
        <v>116</v>
      </c>
      <c r="F444" s="19">
        <v>1366</v>
      </c>
      <c r="G444" s="24">
        <v>18.38</v>
      </c>
      <c r="H444" s="24">
        <v>0.02</v>
      </c>
      <c r="I444" s="31"/>
      <c r="J444" s="31"/>
      <c r="K444" s="35"/>
    </row>
    <row r="445" spans="2:11" x14ac:dyDescent="0.3">
      <c r="B445" s="8" t="s">
        <v>4360</v>
      </c>
      <c r="C445" s="57" t="s">
        <v>4361</v>
      </c>
      <c r="D445" s="54" t="s">
        <v>4362</v>
      </c>
      <c r="E445" s="6" t="s">
        <v>142</v>
      </c>
      <c r="F445" s="19">
        <v>1618</v>
      </c>
      <c r="G445" s="24">
        <v>18.239999999999998</v>
      </c>
      <c r="H445" s="24">
        <v>0.02</v>
      </c>
      <c r="I445" s="31"/>
      <c r="J445" s="31"/>
      <c r="K445" s="35"/>
    </row>
    <row r="446" spans="2:11" x14ac:dyDescent="0.3">
      <c r="B446" s="8" t="s">
        <v>4018</v>
      </c>
      <c r="C446" s="57" t="s">
        <v>1963</v>
      </c>
      <c r="D446" s="54" t="s">
        <v>4019</v>
      </c>
      <c r="E446" s="6" t="s">
        <v>397</v>
      </c>
      <c r="F446" s="19">
        <v>1783</v>
      </c>
      <c r="G446" s="24">
        <v>17.87</v>
      </c>
      <c r="H446" s="24">
        <v>0.02</v>
      </c>
      <c r="I446" s="31"/>
      <c r="J446" s="31"/>
      <c r="K446" s="35"/>
    </row>
    <row r="447" spans="2:11" x14ac:dyDescent="0.3">
      <c r="B447" s="8" t="s">
        <v>1913</v>
      </c>
      <c r="C447" s="57" t="s">
        <v>1914</v>
      </c>
      <c r="D447" s="54" t="s">
        <v>1915</v>
      </c>
      <c r="E447" s="6" t="s">
        <v>120</v>
      </c>
      <c r="F447" s="19">
        <v>2754</v>
      </c>
      <c r="G447" s="24">
        <v>17.670000000000002</v>
      </c>
      <c r="H447" s="24">
        <v>0.02</v>
      </c>
      <c r="I447" s="31"/>
      <c r="J447" s="31"/>
      <c r="K447" s="35"/>
    </row>
    <row r="448" spans="2:11" x14ac:dyDescent="0.3">
      <c r="B448" s="8" t="s">
        <v>4363</v>
      </c>
      <c r="C448" s="57" t="s">
        <v>4364</v>
      </c>
      <c r="D448" s="54" t="s">
        <v>4365</v>
      </c>
      <c r="E448" s="6" t="s">
        <v>75</v>
      </c>
      <c r="F448" s="19">
        <v>551</v>
      </c>
      <c r="G448" s="24">
        <v>17.510000000000002</v>
      </c>
      <c r="H448" s="24">
        <v>0.02</v>
      </c>
      <c r="I448" s="31"/>
      <c r="J448" s="31"/>
      <c r="K448" s="35"/>
    </row>
    <row r="449" spans="2:11" x14ac:dyDescent="0.3">
      <c r="B449" s="8" t="s">
        <v>4366</v>
      </c>
      <c r="C449" s="57" t="s">
        <v>4367</v>
      </c>
      <c r="D449" s="54" t="s">
        <v>4368</v>
      </c>
      <c r="E449" s="6" t="s">
        <v>100</v>
      </c>
      <c r="F449" s="19">
        <v>3634</v>
      </c>
      <c r="G449" s="24">
        <v>17.5</v>
      </c>
      <c r="H449" s="24">
        <v>0.02</v>
      </c>
      <c r="I449" s="31"/>
      <c r="J449" s="31"/>
      <c r="K449" s="35"/>
    </row>
    <row r="450" spans="2:11" x14ac:dyDescent="0.3">
      <c r="B450" s="8" t="s">
        <v>4369</v>
      </c>
      <c r="C450" s="57" t="s">
        <v>4370</v>
      </c>
      <c r="D450" s="54" t="s">
        <v>4371</v>
      </c>
      <c r="E450" s="6" t="s">
        <v>100</v>
      </c>
      <c r="F450" s="19">
        <v>2416</v>
      </c>
      <c r="G450" s="24">
        <v>17.47</v>
      </c>
      <c r="H450" s="24">
        <v>0.02</v>
      </c>
      <c r="I450" s="31"/>
      <c r="J450" s="31"/>
      <c r="K450" s="35"/>
    </row>
    <row r="451" spans="2:11" x14ac:dyDescent="0.3">
      <c r="B451" s="8" t="s">
        <v>4372</v>
      </c>
      <c r="C451" s="57" t="s">
        <v>4373</v>
      </c>
      <c r="D451" s="54" t="s">
        <v>4374</v>
      </c>
      <c r="E451" s="6" t="s">
        <v>159</v>
      </c>
      <c r="F451" s="19">
        <v>22645</v>
      </c>
      <c r="G451" s="24">
        <v>17.39</v>
      </c>
      <c r="H451" s="24">
        <v>0.02</v>
      </c>
      <c r="I451" s="31"/>
      <c r="J451" s="31"/>
      <c r="K451" s="35"/>
    </row>
    <row r="452" spans="2:11" x14ac:dyDescent="0.3">
      <c r="B452" s="8" t="s">
        <v>563</v>
      </c>
      <c r="C452" s="57" t="s">
        <v>564</v>
      </c>
      <c r="D452" s="54" t="s">
        <v>565</v>
      </c>
      <c r="E452" s="6" t="s">
        <v>104</v>
      </c>
      <c r="F452" s="19">
        <v>1985</v>
      </c>
      <c r="G452" s="24">
        <v>17.39</v>
      </c>
      <c r="H452" s="24">
        <v>0.02</v>
      </c>
      <c r="I452" s="31"/>
      <c r="J452" s="31"/>
      <c r="K452" s="35"/>
    </row>
    <row r="453" spans="2:11" x14ac:dyDescent="0.3">
      <c r="B453" s="8" t="s">
        <v>4375</v>
      </c>
      <c r="C453" s="57" t="s">
        <v>4376</v>
      </c>
      <c r="D453" s="54" t="s">
        <v>4377</v>
      </c>
      <c r="E453" s="6" t="s">
        <v>128</v>
      </c>
      <c r="F453" s="19">
        <v>13121</v>
      </c>
      <c r="G453" s="24">
        <v>17.13</v>
      </c>
      <c r="H453" s="24">
        <v>0.02</v>
      </c>
      <c r="I453" s="31"/>
      <c r="J453" s="31"/>
      <c r="K453" s="35"/>
    </row>
    <row r="454" spans="2:11" x14ac:dyDescent="0.3">
      <c r="B454" s="8" t="s">
        <v>4378</v>
      </c>
      <c r="C454" s="57" t="s">
        <v>4379</v>
      </c>
      <c r="D454" s="54" t="s">
        <v>4380</v>
      </c>
      <c r="E454" s="6" t="s">
        <v>120</v>
      </c>
      <c r="F454" s="19">
        <v>1045</v>
      </c>
      <c r="G454" s="24">
        <v>16.829999999999998</v>
      </c>
      <c r="H454" s="24">
        <v>0.02</v>
      </c>
      <c r="I454" s="31"/>
      <c r="J454" s="31"/>
      <c r="K454" s="35"/>
    </row>
    <row r="455" spans="2:11" x14ac:dyDescent="0.3">
      <c r="B455" s="8" t="s">
        <v>2839</v>
      </c>
      <c r="C455" s="57" t="s">
        <v>2840</v>
      </c>
      <c r="D455" s="54" t="s">
        <v>2841</v>
      </c>
      <c r="E455" s="6" t="s">
        <v>90</v>
      </c>
      <c r="F455" s="19">
        <v>16112</v>
      </c>
      <c r="G455" s="24">
        <v>16.760000000000002</v>
      </c>
      <c r="H455" s="24">
        <v>0.02</v>
      </c>
      <c r="I455" s="31"/>
      <c r="J455" s="31"/>
      <c r="K455" s="35"/>
    </row>
    <row r="456" spans="2:11" x14ac:dyDescent="0.3">
      <c r="B456" s="8" t="s">
        <v>4381</v>
      </c>
      <c r="C456" s="57" t="s">
        <v>4382</v>
      </c>
      <c r="D456" s="54" t="s">
        <v>4383</v>
      </c>
      <c r="E456" s="6" t="s">
        <v>116</v>
      </c>
      <c r="F456" s="19">
        <v>1228</v>
      </c>
      <c r="G456" s="24">
        <v>16.760000000000002</v>
      </c>
      <c r="H456" s="24">
        <v>0.02</v>
      </c>
      <c r="I456" s="31"/>
      <c r="J456" s="31"/>
      <c r="K456" s="35"/>
    </row>
    <row r="457" spans="2:11" x14ac:dyDescent="0.3">
      <c r="B457" s="8" t="s">
        <v>4384</v>
      </c>
      <c r="C457" s="57" t="s">
        <v>4385</v>
      </c>
      <c r="D457" s="54" t="s">
        <v>4386</v>
      </c>
      <c r="E457" s="6" t="s">
        <v>82</v>
      </c>
      <c r="F457" s="19">
        <v>1986</v>
      </c>
      <c r="G457" s="24">
        <v>16.61</v>
      </c>
      <c r="H457" s="24">
        <v>0.02</v>
      </c>
      <c r="I457" s="31"/>
      <c r="J457" s="31"/>
      <c r="K457" s="35"/>
    </row>
    <row r="458" spans="2:11" x14ac:dyDescent="0.3">
      <c r="B458" s="8" t="s">
        <v>4387</v>
      </c>
      <c r="C458" s="57" t="s">
        <v>4388</v>
      </c>
      <c r="D458" s="54" t="s">
        <v>4389</v>
      </c>
      <c r="E458" s="6" t="s">
        <v>176</v>
      </c>
      <c r="F458" s="19">
        <v>5098</v>
      </c>
      <c r="G458" s="24">
        <v>16.45</v>
      </c>
      <c r="H458" s="24">
        <v>0.02</v>
      </c>
      <c r="I458" s="31"/>
      <c r="J458" s="31"/>
      <c r="K458" s="35"/>
    </row>
    <row r="459" spans="2:11" x14ac:dyDescent="0.3">
      <c r="B459" s="8" t="s">
        <v>4390</v>
      </c>
      <c r="C459" s="57" t="s">
        <v>4391</v>
      </c>
      <c r="D459" s="54" t="s">
        <v>4392</v>
      </c>
      <c r="E459" s="6" t="s">
        <v>120</v>
      </c>
      <c r="F459" s="19">
        <v>2165</v>
      </c>
      <c r="G459" s="24">
        <v>16.34</v>
      </c>
      <c r="H459" s="24">
        <v>0.02</v>
      </c>
      <c r="I459" s="31"/>
      <c r="J459" s="31"/>
      <c r="K459" s="35"/>
    </row>
    <row r="460" spans="2:11" x14ac:dyDescent="0.3">
      <c r="B460" s="8" t="s">
        <v>4393</v>
      </c>
      <c r="C460" s="57" t="s">
        <v>4394</v>
      </c>
      <c r="D460" s="54" t="s">
        <v>4395</v>
      </c>
      <c r="E460" s="6" t="s">
        <v>184</v>
      </c>
      <c r="F460" s="19">
        <v>5689</v>
      </c>
      <c r="G460" s="24">
        <v>16.28</v>
      </c>
      <c r="H460" s="24">
        <v>0.02</v>
      </c>
      <c r="I460" s="31"/>
      <c r="J460" s="31"/>
      <c r="K460" s="35"/>
    </row>
    <row r="461" spans="2:11" x14ac:dyDescent="0.3">
      <c r="B461" s="8" t="s">
        <v>4399</v>
      </c>
      <c r="C461" s="57" t="s">
        <v>4400</v>
      </c>
      <c r="D461" s="54" t="s">
        <v>4401</v>
      </c>
      <c r="E461" s="6" t="s">
        <v>215</v>
      </c>
      <c r="F461" s="19">
        <v>6984</v>
      </c>
      <c r="G461" s="24">
        <v>16.190000000000001</v>
      </c>
      <c r="H461" s="24">
        <v>0.02</v>
      </c>
      <c r="I461" s="31"/>
      <c r="J461" s="31"/>
      <c r="K461" s="35"/>
    </row>
    <row r="462" spans="2:11" x14ac:dyDescent="0.3">
      <c r="B462" s="8" t="s">
        <v>4396</v>
      </c>
      <c r="C462" s="57" t="s">
        <v>4397</v>
      </c>
      <c r="D462" s="54" t="s">
        <v>4398</v>
      </c>
      <c r="E462" s="6" t="s">
        <v>166</v>
      </c>
      <c r="F462" s="19">
        <v>3184</v>
      </c>
      <c r="G462" s="24">
        <v>16.190000000000001</v>
      </c>
      <c r="H462" s="24">
        <v>0.02</v>
      </c>
      <c r="I462" s="31"/>
      <c r="J462" s="31"/>
      <c r="K462" s="35"/>
    </row>
    <row r="463" spans="2:11" x14ac:dyDescent="0.3">
      <c r="B463" s="8" t="s">
        <v>4402</v>
      </c>
      <c r="C463" s="57" t="s">
        <v>4403</v>
      </c>
      <c r="D463" s="54" t="s">
        <v>4404</v>
      </c>
      <c r="E463" s="6" t="s">
        <v>120</v>
      </c>
      <c r="F463" s="19">
        <v>9599</v>
      </c>
      <c r="G463" s="24">
        <v>16.12</v>
      </c>
      <c r="H463" s="24">
        <v>0.02</v>
      </c>
      <c r="I463" s="31"/>
      <c r="J463" s="31"/>
      <c r="K463" s="35"/>
    </row>
    <row r="464" spans="2:11" x14ac:dyDescent="0.3">
      <c r="B464" s="8" t="s">
        <v>4405</v>
      </c>
      <c r="C464" s="57" t="s">
        <v>4406</v>
      </c>
      <c r="D464" s="54" t="s">
        <v>4407</v>
      </c>
      <c r="E464" s="6" t="s">
        <v>225</v>
      </c>
      <c r="F464" s="19">
        <v>1700</v>
      </c>
      <c r="G464" s="24">
        <v>16.09</v>
      </c>
      <c r="H464" s="24">
        <v>0.02</v>
      </c>
      <c r="I464" s="31"/>
      <c r="J464" s="31"/>
      <c r="K464" s="35"/>
    </row>
    <row r="465" spans="2:11" x14ac:dyDescent="0.3">
      <c r="B465" s="8" t="s">
        <v>4408</v>
      </c>
      <c r="C465" s="57" t="s">
        <v>4409</v>
      </c>
      <c r="D465" s="54" t="s">
        <v>4410</v>
      </c>
      <c r="E465" s="6" t="s">
        <v>112</v>
      </c>
      <c r="F465" s="19">
        <v>5009</v>
      </c>
      <c r="G465" s="24">
        <v>16.079999999999998</v>
      </c>
      <c r="H465" s="24">
        <v>0.02</v>
      </c>
      <c r="I465" s="31"/>
      <c r="J465" s="31"/>
      <c r="K465" s="35"/>
    </row>
    <row r="466" spans="2:11" x14ac:dyDescent="0.3">
      <c r="B466" s="8" t="s">
        <v>4411</v>
      </c>
      <c r="C466" s="57" t="s">
        <v>4412</v>
      </c>
      <c r="D466" s="54" t="s">
        <v>4413</v>
      </c>
      <c r="E466" s="6" t="s">
        <v>882</v>
      </c>
      <c r="F466" s="19">
        <v>5603</v>
      </c>
      <c r="G466" s="24">
        <v>15.84</v>
      </c>
      <c r="H466" s="24">
        <v>0.02</v>
      </c>
      <c r="I466" s="31"/>
      <c r="J466" s="31"/>
      <c r="K466" s="35"/>
    </row>
    <row r="467" spans="2:11" x14ac:dyDescent="0.3">
      <c r="B467" s="8" t="s">
        <v>2879</v>
      </c>
      <c r="C467" s="57" t="s">
        <v>2880</v>
      </c>
      <c r="D467" s="54" t="s">
        <v>2881</v>
      </c>
      <c r="E467" s="6" t="s">
        <v>53</v>
      </c>
      <c r="F467" s="19">
        <v>3390</v>
      </c>
      <c r="G467" s="24">
        <v>15.61</v>
      </c>
      <c r="H467" s="24">
        <v>0.02</v>
      </c>
      <c r="I467" s="31"/>
      <c r="J467" s="31"/>
      <c r="K467" s="35"/>
    </row>
    <row r="468" spans="2:11" x14ac:dyDescent="0.3">
      <c r="B468" s="8" t="s">
        <v>4020</v>
      </c>
      <c r="C468" s="57" t="s">
        <v>4021</v>
      </c>
      <c r="D468" s="54" t="s">
        <v>4022</v>
      </c>
      <c r="E468" s="6" t="s">
        <v>108</v>
      </c>
      <c r="F468" s="19">
        <v>9939</v>
      </c>
      <c r="G468" s="24">
        <v>15.49</v>
      </c>
      <c r="H468" s="24">
        <v>0.02</v>
      </c>
      <c r="I468" s="31"/>
      <c r="J468" s="31"/>
      <c r="K468" s="35"/>
    </row>
    <row r="469" spans="2:11" x14ac:dyDescent="0.3">
      <c r="B469" s="8" t="s">
        <v>4414</v>
      </c>
      <c r="C469" s="57" t="s">
        <v>4415</v>
      </c>
      <c r="D469" s="54" t="s">
        <v>4416</v>
      </c>
      <c r="E469" s="6" t="s">
        <v>116</v>
      </c>
      <c r="F469" s="19">
        <v>834</v>
      </c>
      <c r="G469" s="24">
        <v>15.33</v>
      </c>
      <c r="H469" s="24">
        <v>0.02</v>
      </c>
      <c r="I469" s="31"/>
      <c r="J469" s="31"/>
      <c r="K469" s="35"/>
    </row>
    <row r="470" spans="2:11" x14ac:dyDescent="0.3">
      <c r="B470" s="8" t="s">
        <v>4417</v>
      </c>
      <c r="C470" s="57" t="s">
        <v>4418</v>
      </c>
      <c r="D470" s="54" t="s">
        <v>4419</v>
      </c>
      <c r="E470" s="6" t="s">
        <v>4420</v>
      </c>
      <c r="F470" s="19">
        <v>3364</v>
      </c>
      <c r="G470" s="24">
        <v>15.13</v>
      </c>
      <c r="H470" s="24">
        <v>0.02</v>
      </c>
      <c r="I470" s="31"/>
      <c r="J470" s="31"/>
      <c r="K470" s="35"/>
    </row>
    <row r="471" spans="2:11" x14ac:dyDescent="0.3">
      <c r="B471" s="8" t="s">
        <v>185</v>
      </c>
      <c r="C471" s="57" t="s">
        <v>186</v>
      </c>
      <c r="D471" s="54" t="s">
        <v>187</v>
      </c>
      <c r="E471" s="6" t="s">
        <v>124</v>
      </c>
      <c r="F471" s="19">
        <v>37452</v>
      </c>
      <c r="G471" s="24">
        <v>15.06</v>
      </c>
      <c r="H471" s="24">
        <v>0.02</v>
      </c>
      <c r="I471" s="31"/>
      <c r="J471" s="31"/>
      <c r="K471" s="35" t="s">
        <v>5134</v>
      </c>
    </row>
    <row r="472" spans="2:11" x14ac:dyDescent="0.3">
      <c r="B472" s="8" t="s">
        <v>4421</v>
      </c>
      <c r="C472" s="57" t="s">
        <v>4422</v>
      </c>
      <c r="D472" s="54" t="s">
        <v>4423</v>
      </c>
      <c r="E472" s="6" t="s">
        <v>43</v>
      </c>
      <c r="F472" s="19">
        <v>40209</v>
      </c>
      <c r="G472" s="24">
        <v>15.04</v>
      </c>
      <c r="H472" s="24">
        <v>0.02</v>
      </c>
      <c r="I472" s="31"/>
      <c r="J472" s="31"/>
      <c r="K472" s="35"/>
    </row>
    <row r="473" spans="2:11" x14ac:dyDescent="0.3">
      <c r="B473" s="8" t="s">
        <v>328</v>
      </c>
      <c r="C473" s="57" t="s">
        <v>329</v>
      </c>
      <c r="D473" s="54" t="s">
        <v>330</v>
      </c>
      <c r="E473" s="6" t="s">
        <v>71</v>
      </c>
      <c r="F473" s="19">
        <v>4138</v>
      </c>
      <c r="G473" s="24">
        <v>14.73</v>
      </c>
      <c r="H473" s="24">
        <v>0.02</v>
      </c>
      <c r="I473" s="31"/>
      <c r="J473" s="31"/>
      <c r="K473" s="35"/>
    </row>
    <row r="474" spans="2:11" x14ac:dyDescent="0.3">
      <c r="B474" s="8" t="s">
        <v>635</v>
      </c>
      <c r="C474" s="57" t="s">
        <v>636</v>
      </c>
      <c r="D474" s="54" t="s">
        <v>637</v>
      </c>
      <c r="E474" s="6" t="s">
        <v>159</v>
      </c>
      <c r="F474" s="19">
        <v>2521</v>
      </c>
      <c r="G474" s="24">
        <v>14.67</v>
      </c>
      <c r="H474" s="24">
        <v>0.02</v>
      </c>
      <c r="I474" s="31"/>
      <c r="J474" s="31"/>
      <c r="K474" s="35"/>
    </row>
    <row r="475" spans="2:11" x14ac:dyDescent="0.3">
      <c r="B475" s="8" t="s">
        <v>4424</v>
      </c>
      <c r="C475" s="57" t="s">
        <v>4425</v>
      </c>
      <c r="D475" s="54" t="s">
        <v>4426</v>
      </c>
      <c r="E475" s="6" t="s">
        <v>90</v>
      </c>
      <c r="F475" s="19">
        <v>27360</v>
      </c>
      <c r="G475" s="24">
        <v>14.47</v>
      </c>
      <c r="H475" s="24">
        <v>0.02</v>
      </c>
      <c r="I475" s="31"/>
      <c r="J475" s="31"/>
      <c r="K475" s="35"/>
    </row>
    <row r="476" spans="2:11" x14ac:dyDescent="0.3">
      <c r="B476" s="8" t="s">
        <v>4427</v>
      </c>
      <c r="C476" s="57" t="s">
        <v>4428</v>
      </c>
      <c r="D476" s="54" t="s">
        <v>4429</v>
      </c>
      <c r="E476" s="6" t="s">
        <v>112</v>
      </c>
      <c r="F476" s="19">
        <v>3332</v>
      </c>
      <c r="G476" s="24">
        <v>14.45</v>
      </c>
      <c r="H476" s="24">
        <v>0.02</v>
      </c>
      <c r="I476" s="31"/>
      <c r="J476" s="31"/>
      <c r="K476" s="35"/>
    </row>
    <row r="477" spans="2:11" x14ac:dyDescent="0.3">
      <c r="B477" s="8" t="s">
        <v>4430</v>
      </c>
      <c r="C477" s="57" t="s">
        <v>4431</v>
      </c>
      <c r="D477" s="54" t="s">
        <v>4432</v>
      </c>
      <c r="E477" s="6" t="s">
        <v>449</v>
      </c>
      <c r="F477" s="19">
        <v>5771</v>
      </c>
      <c r="G477" s="24">
        <v>14.39</v>
      </c>
      <c r="H477" s="24">
        <v>0.02</v>
      </c>
      <c r="I477" s="31"/>
      <c r="J477" s="31"/>
      <c r="K477" s="35"/>
    </row>
    <row r="478" spans="2:11" x14ac:dyDescent="0.3">
      <c r="B478" s="8" t="s">
        <v>4433</v>
      </c>
      <c r="C478" s="57" t="s">
        <v>4434</v>
      </c>
      <c r="D478" s="54" t="s">
        <v>4435</v>
      </c>
      <c r="E478" s="6" t="s">
        <v>915</v>
      </c>
      <c r="F478" s="19">
        <v>4196</v>
      </c>
      <c r="G478" s="24">
        <v>14.06</v>
      </c>
      <c r="H478" s="24">
        <v>0.02</v>
      </c>
      <c r="I478" s="31"/>
      <c r="J478" s="31"/>
      <c r="K478" s="35"/>
    </row>
    <row r="479" spans="2:11" x14ac:dyDescent="0.3">
      <c r="B479" s="8" t="s">
        <v>4023</v>
      </c>
      <c r="C479" s="57" t="s">
        <v>1759</v>
      </c>
      <c r="D479" s="54" t="s">
        <v>4024</v>
      </c>
      <c r="E479" s="6" t="s">
        <v>43</v>
      </c>
      <c r="F479" s="19">
        <v>46988</v>
      </c>
      <c r="G479" s="24">
        <v>13.84</v>
      </c>
      <c r="H479" s="24">
        <v>0.02</v>
      </c>
      <c r="I479" s="31"/>
      <c r="J479" s="31"/>
      <c r="K479" s="35"/>
    </row>
    <row r="480" spans="2:11" x14ac:dyDescent="0.3">
      <c r="B480" s="8" t="s">
        <v>4439</v>
      </c>
      <c r="C480" s="57" t="s">
        <v>4440</v>
      </c>
      <c r="D480" s="54" t="s">
        <v>4441</v>
      </c>
      <c r="E480" s="6" t="s">
        <v>531</v>
      </c>
      <c r="F480" s="19">
        <v>3532</v>
      </c>
      <c r="G480" s="24">
        <v>13.79</v>
      </c>
      <c r="H480" s="24">
        <v>0.02</v>
      </c>
      <c r="I480" s="31"/>
      <c r="J480" s="31"/>
      <c r="K480" s="35"/>
    </row>
    <row r="481" spans="2:11" x14ac:dyDescent="0.3">
      <c r="B481" s="8" t="s">
        <v>4436</v>
      </c>
      <c r="C481" s="57" t="s">
        <v>4437</v>
      </c>
      <c r="D481" s="54" t="s">
        <v>4438</v>
      </c>
      <c r="E481" s="6" t="s">
        <v>128</v>
      </c>
      <c r="F481" s="19">
        <v>51588</v>
      </c>
      <c r="G481" s="24">
        <v>13.79</v>
      </c>
      <c r="H481" s="24">
        <v>0.02</v>
      </c>
      <c r="I481" s="31"/>
      <c r="J481" s="31"/>
      <c r="K481" s="35"/>
    </row>
    <row r="482" spans="2:11" x14ac:dyDescent="0.3">
      <c r="B482" s="8" t="s">
        <v>4442</v>
      </c>
      <c r="C482" s="57" t="s">
        <v>4443</v>
      </c>
      <c r="D482" s="54" t="s">
        <v>4444</v>
      </c>
      <c r="E482" s="6" t="s">
        <v>53</v>
      </c>
      <c r="F482" s="19">
        <v>2977</v>
      </c>
      <c r="G482" s="24">
        <v>13.66</v>
      </c>
      <c r="H482" s="24">
        <v>0.02</v>
      </c>
      <c r="I482" s="31"/>
      <c r="J482" s="31"/>
      <c r="K482" s="35"/>
    </row>
    <row r="483" spans="2:11" x14ac:dyDescent="0.3">
      <c r="B483" s="8" t="s">
        <v>4445</v>
      </c>
      <c r="C483" s="57" t="s">
        <v>4446</v>
      </c>
      <c r="D483" s="54" t="s">
        <v>4447</v>
      </c>
      <c r="E483" s="6" t="s">
        <v>124</v>
      </c>
      <c r="F483" s="19">
        <v>716</v>
      </c>
      <c r="G483" s="24">
        <v>13.53</v>
      </c>
      <c r="H483" s="24">
        <v>0.02</v>
      </c>
      <c r="I483" s="31"/>
      <c r="J483" s="31"/>
      <c r="K483" s="35"/>
    </row>
    <row r="484" spans="2:11" x14ac:dyDescent="0.3">
      <c r="B484" s="8" t="s">
        <v>4448</v>
      </c>
      <c r="C484" s="57" t="s">
        <v>4449</v>
      </c>
      <c r="D484" s="54" t="s">
        <v>4450</v>
      </c>
      <c r="E484" s="6" t="s">
        <v>215</v>
      </c>
      <c r="F484" s="19">
        <v>244</v>
      </c>
      <c r="G484" s="24">
        <v>13.47</v>
      </c>
      <c r="H484" s="24">
        <v>0.02</v>
      </c>
      <c r="I484" s="31"/>
      <c r="J484" s="31"/>
      <c r="K484" s="35"/>
    </row>
    <row r="485" spans="2:11" x14ac:dyDescent="0.3">
      <c r="B485" s="8" t="s">
        <v>4451</v>
      </c>
      <c r="C485" s="57" t="s">
        <v>4452</v>
      </c>
      <c r="D485" s="54" t="s">
        <v>4453</v>
      </c>
      <c r="E485" s="6" t="s">
        <v>57</v>
      </c>
      <c r="F485" s="19">
        <v>5532</v>
      </c>
      <c r="G485" s="24">
        <v>13.43</v>
      </c>
      <c r="H485" s="24">
        <v>0.02</v>
      </c>
      <c r="I485" s="31"/>
      <c r="J485" s="31"/>
      <c r="K485" s="35"/>
    </row>
    <row r="486" spans="2:11" x14ac:dyDescent="0.3">
      <c r="B486" s="8" t="s">
        <v>4454</v>
      </c>
      <c r="C486" s="57" t="s">
        <v>4455</v>
      </c>
      <c r="D486" s="54" t="s">
        <v>4456</v>
      </c>
      <c r="E486" s="6" t="s">
        <v>254</v>
      </c>
      <c r="F486" s="19">
        <v>3609</v>
      </c>
      <c r="G486" s="24">
        <v>13.41</v>
      </c>
      <c r="H486" s="24">
        <v>0.02</v>
      </c>
      <c r="I486" s="31"/>
      <c r="J486" s="31"/>
      <c r="K486" s="35"/>
    </row>
    <row r="487" spans="2:11" x14ac:dyDescent="0.3">
      <c r="B487" s="8" t="s">
        <v>4457</v>
      </c>
      <c r="C487" s="57" t="s">
        <v>4458</v>
      </c>
      <c r="D487" s="54" t="s">
        <v>4459</v>
      </c>
      <c r="E487" s="6" t="s">
        <v>100</v>
      </c>
      <c r="F487" s="19">
        <v>4424</v>
      </c>
      <c r="G487" s="24">
        <v>12.62</v>
      </c>
      <c r="H487" s="24">
        <v>0.02</v>
      </c>
      <c r="I487" s="31"/>
      <c r="J487" s="31"/>
      <c r="K487" s="35"/>
    </row>
    <row r="488" spans="2:11" x14ac:dyDescent="0.3">
      <c r="B488" s="8" t="s">
        <v>4460</v>
      </c>
      <c r="C488" s="57" t="s">
        <v>4461</v>
      </c>
      <c r="D488" s="54" t="s">
        <v>4462</v>
      </c>
      <c r="E488" s="6" t="s">
        <v>75</v>
      </c>
      <c r="F488" s="19">
        <v>238</v>
      </c>
      <c r="G488" s="24">
        <v>12.46</v>
      </c>
      <c r="H488" s="24">
        <v>0.02</v>
      </c>
      <c r="I488" s="31"/>
      <c r="J488" s="31"/>
      <c r="K488" s="35"/>
    </row>
    <row r="489" spans="2:11" x14ac:dyDescent="0.3">
      <c r="B489" s="8" t="s">
        <v>4463</v>
      </c>
      <c r="C489" s="57" t="s">
        <v>4464</v>
      </c>
      <c r="D489" s="54" t="s">
        <v>4465</v>
      </c>
      <c r="E489" s="6" t="s">
        <v>53</v>
      </c>
      <c r="F489" s="19">
        <v>715</v>
      </c>
      <c r="G489" s="24">
        <v>12.35</v>
      </c>
      <c r="H489" s="24">
        <v>0.01</v>
      </c>
      <c r="I489" s="31"/>
      <c r="J489" s="31"/>
      <c r="K489" s="35"/>
    </row>
    <row r="490" spans="2:11" x14ac:dyDescent="0.3">
      <c r="B490" s="8" t="s">
        <v>4466</v>
      </c>
      <c r="C490" s="57" t="s">
        <v>4467</v>
      </c>
      <c r="D490" s="54" t="s">
        <v>4468</v>
      </c>
      <c r="E490" s="6" t="s">
        <v>4420</v>
      </c>
      <c r="F490" s="19">
        <v>3970</v>
      </c>
      <c r="G490" s="24">
        <v>12.3</v>
      </c>
      <c r="H490" s="24">
        <v>0.01</v>
      </c>
      <c r="I490" s="31"/>
      <c r="J490" s="31"/>
      <c r="K490" s="35"/>
    </row>
    <row r="491" spans="2:11" x14ac:dyDescent="0.3">
      <c r="B491" s="8" t="s">
        <v>2203</v>
      </c>
      <c r="C491" s="57" t="s">
        <v>2204</v>
      </c>
      <c r="D491" s="54" t="s">
        <v>2205</v>
      </c>
      <c r="E491" s="6" t="s">
        <v>71</v>
      </c>
      <c r="F491" s="19">
        <v>2766</v>
      </c>
      <c r="G491" s="24">
        <v>12.04</v>
      </c>
      <c r="H491" s="24">
        <v>0.01</v>
      </c>
      <c r="I491" s="31"/>
      <c r="J491" s="31"/>
      <c r="K491" s="35"/>
    </row>
    <row r="492" spans="2:11" x14ac:dyDescent="0.3">
      <c r="B492" s="8" t="s">
        <v>4469</v>
      </c>
      <c r="C492" s="57" t="s">
        <v>4470</v>
      </c>
      <c r="D492" s="54" t="s">
        <v>4471</v>
      </c>
      <c r="E492" s="6" t="s">
        <v>112</v>
      </c>
      <c r="F492" s="19">
        <v>10109</v>
      </c>
      <c r="G492" s="24">
        <v>11.98</v>
      </c>
      <c r="H492" s="24">
        <v>0.01</v>
      </c>
      <c r="I492" s="31"/>
      <c r="J492" s="31"/>
      <c r="K492" s="35"/>
    </row>
    <row r="493" spans="2:11" x14ac:dyDescent="0.3">
      <c r="B493" s="8" t="s">
        <v>4472</v>
      </c>
      <c r="C493" s="57" t="s">
        <v>4473</v>
      </c>
      <c r="D493" s="54" t="s">
        <v>4474</v>
      </c>
      <c r="E493" s="6" t="s">
        <v>120</v>
      </c>
      <c r="F493" s="19">
        <v>2504</v>
      </c>
      <c r="G493" s="24">
        <v>11.49</v>
      </c>
      <c r="H493" s="24">
        <v>0.01</v>
      </c>
      <c r="I493" s="31"/>
      <c r="J493" s="31"/>
      <c r="K493" s="35"/>
    </row>
    <row r="494" spans="2:11" x14ac:dyDescent="0.3">
      <c r="B494" s="8" t="s">
        <v>4475</v>
      </c>
      <c r="C494" s="57" t="s">
        <v>4476</v>
      </c>
      <c r="D494" s="54" t="s">
        <v>4477</v>
      </c>
      <c r="E494" s="6" t="s">
        <v>124</v>
      </c>
      <c r="F494" s="19">
        <v>1988</v>
      </c>
      <c r="G494" s="24">
        <v>11.36</v>
      </c>
      <c r="H494" s="24">
        <v>0.01</v>
      </c>
      <c r="I494" s="31"/>
      <c r="J494" s="31"/>
      <c r="K494" s="35"/>
    </row>
    <row r="495" spans="2:11" x14ac:dyDescent="0.3">
      <c r="B495" s="8" t="s">
        <v>4478</v>
      </c>
      <c r="C495" s="57" t="s">
        <v>4479</v>
      </c>
      <c r="D495" s="54" t="s">
        <v>4480</v>
      </c>
      <c r="E495" s="6" t="s">
        <v>82</v>
      </c>
      <c r="F495" s="19">
        <v>7373</v>
      </c>
      <c r="G495" s="24">
        <v>11.21</v>
      </c>
      <c r="H495" s="24">
        <v>0.01</v>
      </c>
      <c r="I495" s="31"/>
      <c r="J495" s="31"/>
      <c r="K495" s="35"/>
    </row>
    <row r="496" spans="2:11" x14ac:dyDescent="0.3">
      <c r="B496" s="8" t="s">
        <v>4481</v>
      </c>
      <c r="C496" s="57" t="s">
        <v>4482</v>
      </c>
      <c r="D496" s="54" t="s">
        <v>4483</v>
      </c>
      <c r="E496" s="6" t="s">
        <v>935</v>
      </c>
      <c r="F496" s="19">
        <v>3093</v>
      </c>
      <c r="G496" s="24">
        <v>10.86</v>
      </c>
      <c r="H496" s="24">
        <v>0.01</v>
      </c>
      <c r="I496" s="31"/>
      <c r="J496" s="31"/>
      <c r="K496" s="35"/>
    </row>
    <row r="497" spans="2:11" x14ac:dyDescent="0.3">
      <c r="B497" s="8" t="s">
        <v>4484</v>
      </c>
      <c r="C497" s="57" t="s">
        <v>4485</v>
      </c>
      <c r="D497" s="54" t="s">
        <v>4486</v>
      </c>
      <c r="E497" s="6" t="s">
        <v>120</v>
      </c>
      <c r="F497" s="19">
        <v>930</v>
      </c>
      <c r="G497" s="24">
        <v>10.55</v>
      </c>
      <c r="H497" s="24">
        <v>0.01</v>
      </c>
      <c r="I497" s="31"/>
      <c r="J497" s="31"/>
      <c r="K497" s="35"/>
    </row>
    <row r="498" spans="2:11" x14ac:dyDescent="0.3">
      <c r="B498" s="8" t="s">
        <v>4487</v>
      </c>
      <c r="C498" s="57" t="s">
        <v>4488</v>
      </c>
      <c r="D498" s="54" t="s">
        <v>4489</v>
      </c>
      <c r="E498" s="6" t="s">
        <v>146</v>
      </c>
      <c r="F498" s="19">
        <v>1665</v>
      </c>
      <c r="G498" s="24">
        <v>10.45</v>
      </c>
      <c r="H498" s="24">
        <v>0.01</v>
      </c>
      <c r="I498" s="31"/>
      <c r="J498" s="31"/>
      <c r="K498" s="35"/>
    </row>
    <row r="499" spans="2:11" x14ac:dyDescent="0.3">
      <c r="B499" s="8" t="s">
        <v>496</v>
      </c>
      <c r="C499" s="57" t="s">
        <v>497</v>
      </c>
      <c r="D499" s="54" t="s">
        <v>498</v>
      </c>
      <c r="E499" s="6" t="s">
        <v>71</v>
      </c>
      <c r="F499" s="19">
        <v>8762</v>
      </c>
      <c r="G499" s="24">
        <v>10.41</v>
      </c>
      <c r="H499" s="24">
        <v>0.01</v>
      </c>
      <c r="I499" s="31"/>
      <c r="J499" s="31"/>
      <c r="K499" s="35"/>
    </row>
    <row r="500" spans="2:11" x14ac:dyDescent="0.3">
      <c r="B500" s="8" t="s">
        <v>4490</v>
      </c>
      <c r="C500" s="57" t="s">
        <v>4491</v>
      </c>
      <c r="D500" s="54" t="s">
        <v>4492</v>
      </c>
      <c r="E500" s="6" t="s">
        <v>254</v>
      </c>
      <c r="F500" s="19">
        <v>20756</v>
      </c>
      <c r="G500" s="24">
        <v>10.29</v>
      </c>
      <c r="H500" s="24">
        <v>0.01</v>
      </c>
      <c r="I500" s="31"/>
      <c r="J500" s="31"/>
      <c r="K500" s="35"/>
    </row>
    <row r="501" spans="2:11" x14ac:dyDescent="0.3">
      <c r="B501" s="8" t="s">
        <v>2909</v>
      </c>
      <c r="C501" s="57" t="s">
        <v>2910</v>
      </c>
      <c r="D501" s="54" t="s">
        <v>2911</v>
      </c>
      <c r="E501" s="6" t="s">
        <v>250</v>
      </c>
      <c r="F501" s="19">
        <v>4162</v>
      </c>
      <c r="G501" s="24">
        <v>9.8800000000000008</v>
      </c>
      <c r="H501" s="24">
        <v>0.01</v>
      </c>
      <c r="I501" s="31"/>
      <c r="J501" s="31"/>
      <c r="K501" s="35"/>
    </row>
    <row r="502" spans="2:11" x14ac:dyDescent="0.3">
      <c r="B502" s="8" t="s">
        <v>4493</v>
      </c>
      <c r="C502" s="57" t="s">
        <v>4494</v>
      </c>
      <c r="D502" s="54" t="s">
        <v>4495</v>
      </c>
      <c r="E502" s="6" t="s">
        <v>120</v>
      </c>
      <c r="F502" s="19">
        <v>1673</v>
      </c>
      <c r="G502" s="24">
        <v>9.39</v>
      </c>
      <c r="H502" s="24">
        <v>0.01</v>
      </c>
      <c r="I502" s="31"/>
      <c r="J502" s="31"/>
      <c r="K502" s="35"/>
    </row>
    <row r="503" spans="2:11" x14ac:dyDescent="0.3">
      <c r="B503" s="8" t="s">
        <v>886</v>
      </c>
      <c r="C503" s="57" t="s">
        <v>887</v>
      </c>
      <c r="D503" s="54" t="s">
        <v>888</v>
      </c>
      <c r="E503" s="6" t="s">
        <v>75</v>
      </c>
      <c r="F503" s="19">
        <v>3525</v>
      </c>
      <c r="G503" s="24">
        <v>9.23</v>
      </c>
      <c r="H503" s="24">
        <v>0.01</v>
      </c>
      <c r="I503" s="31"/>
      <c r="J503" s="31"/>
      <c r="K503" s="35"/>
    </row>
    <row r="504" spans="2:11" x14ac:dyDescent="0.3">
      <c r="B504" s="8" t="s">
        <v>4496</v>
      </c>
      <c r="C504" s="57" t="s">
        <v>4497</v>
      </c>
      <c r="D504" s="54" t="s">
        <v>4498</v>
      </c>
      <c r="E504" s="6" t="s">
        <v>104</v>
      </c>
      <c r="F504" s="19">
        <v>572</v>
      </c>
      <c r="G504" s="24">
        <v>9.1300000000000008</v>
      </c>
      <c r="H504" s="24">
        <v>0.01</v>
      </c>
      <c r="I504" s="31"/>
      <c r="J504" s="31"/>
      <c r="K504" s="35"/>
    </row>
    <row r="505" spans="2:11" x14ac:dyDescent="0.3">
      <c r="B505" s="8" t="s">
        <v>4499</v>
      </c>
      <c r="C505" s="57" t="s">
        <v>4500</v>
      </c>
      <c r="D505" s="54" t="s">
        <v>4501</v>
      </c>
      <c r="E505" s="6" t="s">
        <v>480</v>
      </c>
      <c r="F505" s="19">
        <v>5703</v>
      </c>
      <c r="G505" s="24">
        <v>8.34</v>
      </c>
      <c r="H505" s="24">
        <v>0.01</v>
      </c>
      <c r="I505" s="31"/>
      <c r="J505" s="31"/>
      <c r="K505" s="35"/>
    </row>
    <row r="506" spans="2:11" x14ac:dyDescent="0.3">
      <c r="B506" s="8" t="s">
        <v>4502</v>
      </c>
      <c r="C506" s="57" t="s">
        <v>4503</v>
      </c>
      <c r="D506" s="54" t="s">
        <v>4504</v>
      </c>
      <c r="E506" s="6" t="s">
        <v>128</v>
      </c>
      <c r="F506" s="19">
        <v>51270</v>
      </c>
      <c r="G506" s="24">
        <v>8.2200000000000006</v>
      </c>
      <c r="H506" s="24">
        <v>0.01</v>
      </c>
      <c r="I506" s="31"/>
      <c r="J506" s="31"/>
      <c r="K506" s="35"/>
    </row>
    <row r="507" spans="2:11" x14ac:dyDescent="0.3">
      <c r="B507" s="8" t="s">
        <v>4505</v>
      </c>
      <c r="C507" s="57" t="s">
        <v>4506</v>
      </c>
      <c r="D507" s="54" t="s">
        <v>4507</v>
      </c>
      <c r="E507" s="6" t="s">
        <v>112</v>
      </c>
      <c r="F507" s="19">
        <v>1065</v>
      </c>
      <c r="G507" s="24">
        <v>8.1199999999999992</v>
      </c>
      <c r="H507" s="24">
        <v>0.01</v>
      </c>
      <c r="I507" s="31"/>
      <c r="J507" s="31"/>
      <c r="K507" s="35"/>
    </row>
    <row r="508" spans="2:11" x14ac:dyDescent="0.3">
      <c r="B508" s="8" t="s">
        <v>4508</v>
      </c>
      <c r="C508" s="57" t="s">
        <v>4509</v>
      </c>
      <c r="D508" s="54" t="s">
        <v>4510</v>
      </c>
      <c r="E508" s="6" t="s">
        <v>116</v>
      </c>
      <c r="F508" s="19">
        <v>1450</v>
      </c>
      <c r="G508" s="24">
        <v>7.69</v>
      </c>
      <c r="H508" s="24">
        <v>0.01</v>
      </c>
      <c r="I508" s="31"/>
      <c r="J508" s="31"/>
      <c r="K508" s="35"/>
    </row>
    <row r="509" spans="2:11" x14ac:dyDescent="0.3">
      <c r="B509" s="8" t="s">
        <v>4511</v>
      </c>
      <c r="C509" s="57" t="s">
        <v>4512</v>
      </c>
      <c r="D509" s="54" t="s">
        <v>4513</v>
      </c>
      <c r="E509" s="6" t="s">
        <v>116</v>
      </c>
      <c r="F509" s="19">
        <v>1133</v>
      </c>
      <c r="G509" s="24">
        <v>5.14</v>
      </c>
      <c r="H509" s="24">
        <v>0.01</v>
      </c>
      <c r="I509" s="31"/>
      <c r="J509" s="31"/>
      <c r="K509" s="35"/>
    </row>
    <row r="510" spans="2:11" x14ac:dyDescent="0.3">
      <c r="B510" s="8" t="s">
        <v>4514</v>
      </c>
      <c r="C510" s="57" t="s">
        <v>4515</v>
      </c>
      <c r="D510" s="54" t="s">
        <v>4516</v>
      </c>
      <c r="E510" s="6" t="s">
        <v>915</v>
      </c>
      <c r="F510" s="19">
        <v>6249</v>
      </c>
      <c r="G510" s="24">
        <v>4.2</v>
      </c>
      <c r="H510" s="24">
        <v>0.01</v>
      </c>
      <c r="I510" s="31"/>
      <c r="J510" s="31"/>
      <c r="K510" s="35"/>
    </row>
    <row r="511" spans="2:11" x14ac:dyDescent="0.3">
      <c r="C511" s="58" t="s">
        <v>188</v>
      </c>
      <c r="D511" s="54"/>
      <c r="E511" s="6"/>
      <c r="F511" s="19"/>
      <c r="G511" s="25">
        <v>82980.350000000006</v>
      </c>
      <c r="H511" s="25">
        <v>99.97</v>
      </c>
      <c r="I511" s="31"/>
      <c r="J511" s="31"/>
      <c r="K511" s="35"/>
    </row>
    <row r="512" spans="2:11" x14ac:dyDescent="0.3">
      <c r="C512" s="57"/>
      <c r="D512" s="54"/>
      <c r="E512" s="6"/>
      <c r="F512" s="19"/>
      <c r="G512" s="24"/>
      <c r="H512" s="24"/>
      <c r="I512" s="31"/>
      <c r="J512" s="31"/>
      <c r="K512" s="35"/>
    </row>
    <row r="513" spans="1:11" x14ac:dyDescent="0.3">
      <c r="C513" s="58" t="s">
        <v>3</v>
      </c>
      <c r="D513" s="54"/>
      <c r="E513" s="6"/>
      <c r="F513" s="19"/>
      <c r="G513" s="24" t="s">
        <v>2</v>
      </c>
      <c r="H513" s="24" t="s">
        <v>2</v>
      </c>
      <c r="I513" s="31"/>
      <c r="J513" s="31"/>
      <c r="K513" s="35"/>
    </row>
    <row r="514" spans="1:11" x14ac:dyDescent="0.3">
      <c r="C514" s="57"/>
      <c r="D514" s="54"/>
      <c r="E514" s="6"/>
      <c r="F514" s="19"/>
      <c r="G514" s="24"/>
      <c r="H514" s="24"/>
      <c r="I514" s="31"/>
      <c r="J514" s="31"/>
      <c r="K514" s="35"/>
    </row>
    <row r="515" spans="1:11" x14ac:dyDescent="0.3">
      <c r="C515" s="58" t="s">
        <v>4</v>
      </c>
      <c r="D515" s="54"/>
      <c r="E515" s="6"/>
      <c r="F515" s="19"/>
      <c r="G515" s="24" t="s">
        <v>2</v>
      </c>
      <c r="H515" s="24" t="s">
        <v>2</v>
      </c>
      <c r="I515" s="31"/>
      <c r="J515" s="31"/>
      <c r="K515" s="35"/>
    </row>
    <row r="516" spans="1:11" x14ac:dyDescent="0.3">
      <c r="C516" s="57"/>
      <c r="D516" s="54"/>
      <c r="E516" s="6"/>
      <c r="F516" s="19"/>
      <c r="G516" s="24"/>
      <c r="H516" s="24"/>
      <c r="I516" s="31"/>
      <c r="J516" s="31"/>
      <c r="K516" s="35"/>
    </row>
    <row r="517" spans="1:11" x14ac:dyDescent="0.3">
      <c r="A517" s="10"/>
      <c r="B517" s="28"/>
      <c r="C517" s="58" t="s">
        <v>5</v>
      </c>
      <c r="D517" s="54"/>
      <c r="E517" s="6"/>
      <c r="F517" s="19"/>
      <c r="G517" s="24"/>
      <c r="H517" s="24"/>
      <c r="I517" s="31"/>
      <c r="J517" s="31"/>
      <c r="K517" s="35"/>
    </row>
    <row r="518" spans="1:11" x14ac:dyDescent="0.3">
      <c r="C518" s="59" t="s">
        <v>6</v>
      </c>
      <c r="D518" s="54"/>
      <c r="E518" s="6"/>
      <c r="F518" s="19"/>
      <c r="G518" s="24"/>
      <c r="H518" s="24"/>
      <c r="I518" s="31"/>
      <c r="J518" s="31"/>
      <c r="K518" s="35"/>
    </row>
    <row r="519" spans="1:11" x14ac:dyDescent="0.3">
      <c r="B519" s="8" t="s">
        <v>196</v>
      </c>
      <c r="C519" s="57" t="s">
        <v>92</v>
      </c>
      <c r="D519" s="54" t="s">
        <v>197</v>
      </c>
      <c r="E519" s="6" t="s">
        <v>198</v>
      </c>
      <c r="F519" s="19">
        <v>42684</v>
      </c>
      <c r="G519" s="24">
        <v>4.3499999999999996</v>
      </c>
      <c r="H519" s="24">
        <v>0.01</v>
      </c>
      <c r="I519" s="31">
        <v>6.1050000000000004</v>
      </c>
      <c r="J519" s="31"/>
      <c r="K519" s="35" t="s">
        <v>5133</v>
      </c>
    </row>
    <row r="520" spans="1:11" x14ac:dyDescent="0.3">
      <c r="C520" s="58" t="s">
        <v>188</v>
      </c>
      <c r="D520" s="54"/>
      <c r="E520" s="6"/>
      <c r="F520" s="19"/>
      <c r="G520" s="25">
        <v>4.3499999999999996</v>
      </c>
      <c r="H520" s="25">
        <v>0.01</v>
      </c>
      <c r="I520" s="31"/>
      <c r="J520" s="31"/>
      <c r="K520" s="35"/>
    </row>
    <row r="521" spans="1:11" x14ac:dyDescent="0.3">
      <c r="C521" s="57"/>
      <c r="D521" s="54"/>
      <c r="E521" s="6"/>
      <c r="F521" s="19"/>
      <c r="G521" s="24"/>
      <c r="H521" s="24"/>
      <c r="I521" s="31"/>
      <c r="J521" s="31"/>
      <c r="K521" s="35"/>
    </row>
    <row r="522" spans="1:11" x14ac:dyDescent="0.3">
      <c r="C522" s="58" t="s">
        <v>7</v>
      </c>
      <c r="D522" s="54"/>
      <c r="E522" s="6"/>
      <c r="F522" s="19"/>
      <c r="G522" s="24" t="s">
        <v>2</v>
      </c>
      <c r="H522" s="24" t="s">
        <v>2</v>
      </c>
      <c r="I522" s="31"/>
      <c r="J522" s="31"/>
      <c r="K522" s="35"/>
    </row>
    <row r="523" spans="1:11" x14ac:dyDescent="0.3">
      <c r="C523" s="57"/>
      <c r="D523" s="54"/>
      <c r="E523" s="6"/>
      <c r="F523" s="19"/>
      <c r="G523" s="24"/>
      <c r="H523" s="24"/>
      <c r="I523" s="31"/>
      <c r="J523" s="31"/>
      <c r="K523" s="35"/>
    </row>
    <row r="524" spans="1:11" x14ac:dyDescent="0.3">
      <c r="C524" s="58" t="s">
        <v>8</v>
      </c>
      <c r="D524" s="54"/>
      <c r="E524" s="6"/>
      <c r="F524" s="19"/>
      <c r="G524" s="24" t="s">
        <v>2</v>
      </c>
      <c r="H524" s="24" t="s">
        <v>2</v>
      </c>
      <c r="I524" s="31"/>
      <c r="J524" s="31"/>
      <c r="K524" s="35"/>
    </row>
    <row r="525" spans="1:11" x14ac:dyDescent="0.3">
      <c r="C525" s="57"/>
      <c r="D525" s="54"/>
      <c r="E525" s="6"/>
      <c r="F525" s="19"/>
      <c r="G525" s="24"/>
      <c r="H525" s="24"/>
      <c r="I525" s="31"/>
      <c r="J525" s="31"/>
      <c r="K525" s="35"/>
    </row>
    <row r="526" spans="1:11" x14ac:dyDescent="0.3">
      <c r="C526" s="58" t="s">
        <v>9</v>
      </c>
      <c r="D526" s="54"/>
      <c r="E526" s="6"/>
      <c r="F526" s="19"/>
      <c r="G526" s="24" t="s">
        <v>2</v>
      </c>
      <c r="H526" s="24" t="s">
        <v>2</v>
      </c>
      <c r="I526" s="31"/>
      <c r="J526" s="31"/>
      <c r="K526" s="35"/>
    </row>
    <row r="527" spans="1:11" x14ac:dyDescent="0.3">
      <c r="C527" s="57"/>
      <c r="D527" s="54"/>
      <c r="E527" s="6"/>
      <c r="F527" s="19"/>
      <c r="G527" s="24"/>
      <c r="H527" s="24"/>
      <c r="I527" s="31"/>
      <c r="J527" s="31"/>
      <c r="K527" s="35"/>
    </row>
    <row r="528" spans="1:11" x14ac:dyDescent="0.3">
      <c r="C528" s="58" t="s">
        <v>10</v>
      </c>
      <c r="D528" s="54"/>
      <c r="E528" s="6"/>
      <c r="F528" s="19"/>
      <c r="G528" s="24" t="s">
        <v>2</v>
      </c>
      <c r="H528" s="24" t="s">
        <v>2</v>
      </c>
      <c r="I528" s="31"/>
      <c r="J528" s="31"/>
      <c r="K528" s="35"/>
    </row>
    <row r="529" spans="1:11" x14ac:dyDescent="0.3">
      <c r="C529" s="57"/>
      <c r="D529" s="54"/>
      <c r="E529" s="6"/>
      <c r="F529" s="19"/>
      <c r="G529" s="24"/>
      <c r="H529" s="24"/>
      <c r="I529" s="31"/>
      <c r="J529" s="31"/>
      <c r="K529" s="35"/>
    </row>
    <row r="530" spans="1:11" x14ac:dyDescent="0.3">
      <c r="C530" s="58" t="s">
        <v>11</v>
      </c>
      <c r="D530" s="54"/>
      <c r="E530" s="6"/>
      <c r="F530" s="19"/>
      <c r="G530" s="24"/>
      <c r="H530" s="24"/>
      <c r="I530" s="31"/>
      <c r="J530" s="31"/>
      <c r="K530" s="35"/>
    </row>
    <row r="531" spans="1:11" x14ac:dyDescent="0.3">
      <c r="C531" s="57"/>
      <c r="D531" s="54"/>
      <c r="E531" s="6"/>
      <c r="F531" s="19"/>
      <c r="G531" s="24"/>
      <c r="H531" s="24"/>
      <c r="I531" s="31"/>
      <c r="J531" s="31"/>
      <c r="K531" s="35"/>
    </row>
    <row r="532" spans="1:11" x14ac:dyDescent="0.3">
      <c r="C532" s="58" t="s">
        <v>13</v>
      </c>
      <c r="D532" s="54"/>
      <c r="E532" s="6"/>
      <c r="F532" s="19"/>
      <c r="G532" s="24" t="s">
        <v>2</v>
      </c>
      <c r="H532" s="24" t="s">
        <v>2</v>
      </c>
      <c r="I532" s="31"/>
      <c r="J532" s="31"/>
      <c r="K532" s="35"/>
    </row>
    <row r="533" spans="1:11" x14ac:dyDescent="0.3">
      <c r="C533" s="57"/>
      <c r="D533" s="54"/>
      <c r="E533" s="6"/>
      <c r="F533" s="19"/>
      <c r="G533" s="24"/>
      <c r="H533" s="24"/>
      <c r="I533" s="31"/>
      <c r="J533" s="31"/>
      <c r="K533" s="35"/>
    </row>
    <row r="534" spans="1:11" x14ac:dyDescent="0.3">
      <c r="C534" s="58" t="s">
        <v>14</v>
      </c>
      <c r="D534" s="54"/>
      <c r="E534" s="6"/>
      <c r="F534" s="19"/>
      <c r="G534" s="24" t="s">
        <v>2</v>
      </c>
      <c r="H534" s="24" t="s">
        <v>2</v>
      </c>
      <c r="I534" s="31"/>
      <c r="J534" s="31"/>
      <c r="K534" s="35"/>
    </row>
    <row r="535" spans="1:11" x14ac:dyDescent="0.3">
      <c r="C535" s="57"/>
      <c r="D535" s="54"/>
      <c r="E535" s="6"/>
      <c r="F535" s="19"/>
      <c r="G535" s="24"/>
      <c r="H535" s="24"/>
      <c r="I535" s="31"/>
      <c r="J535" s="31"/>
      <c r="K535" s="35"/>
    </row>
    <row r="536" spans="1:11" x14ac:dyDescent="0.3">
      <c r="C536" s="58" t="s">
        <v>15</v>
      </c>
      <c r="D536" s="54"/>
      <c r="E536" s="6"/>
      <c r="F536" s="19"/>
      <c r="G536" s="24" t="s">
        <v>2</v>
      </c>
      <c r="H536" s="24" t="s">
        <v>2</v>
      </c>
      <c r="I536" s="31"/>
      <c r="J536" s="31"/>
      <c r="K536" s="35"/>
    </row>
    <row r="537" spans="1:11" x14ac:dyDescent="0.3">
      <c r="C537" s="57"/>
      <c r="D537" s="54"/>
      <c r="E537" s="6"/>
      <c r="F537" s="19"/>
      <c r="G537" s="24"/>
      <c r="H537" s="24"/>
      <c r="I537" s="31"/>
      <c r="J537" s="31"/>
      <c r="K537" s="35"/>
    </row>
    <row r="538" spans="1:11" x14ac:dyDescent="0.3">
      <c r="C538" s="58" t="s">
        <v>16</v>
      </c>
      <c r="D538" s="54"/>
      <c r="E538" s="6"/>
      <c r="F538" s="19"/>
      <c r="G538" s="24" t="s">
        <v>2</v>
      </c>
      <c r="H538" s="24" t="s">
        <v>2</v>
      </c>
      <c r="I538" s="31"/>
      <c r="J538" s="31"/>
      <c r="K538" s="35"/>
    </row>
    <row r="539" spans="1:11" x14ac:dyDescent="0.3">
      <c r="C539" s="57"/>
      <c r="D539" s="54"/>
      <c r="E539" s="6"/>
      <c r="F539" s="19"/>
      <c r="G539" s="24"/>
      <c r="H539" s="24"/>
      <c r="I539" s="31"/>
      <c r="J539" s="31"/>
      <c r="K539" s="35"/>
    </row>
    <row r="540" spans="1:11" x14ac:dyDescent="0.3">
      <c r="C540" s="58" t="s">
        <v>17</v>
      </c>
      <c r="D540" s="54"/>
      <c r="E540" s="6"/>
      <c r="F540" s="19"/>
      <c r="G540" s="24" t="s">
        <v>2</v>
      </c>
      <c r="H540" s="24" t="s">
        <v>2</v>
      </c>
      <c r="I540" s="31"/>
      <c r="J540" s="31"/>
      <c r="K540" s="35"/>
    </row>
    <row r="541" spans="1:11" x14ac:dyDescent="0.3">
      <c r="C541" s="57"/>
      <c r="D541" s="54"/>
      <c r="E541" s="6"/>
      <c r="F541" s="19"/>
      <c r="G541" s="24"/>
      <c r="H541" s="24"/>
      <c r="I541" s="31"/>
      <c r="J541" s="31"/>
      <c r="K541" s="35"/>
    </row>
    <row r="542" spans="1:11" x14ac:dyDescent="0.3">
      <c r="A542" s="10"/>
      <c r="B542" s="28"/>
      <c r="C542" s="58" t="s">
        <v>18</v>
      </c>
      <c r="D542" s="54"/>
      <c r="E542" s="6"/>
      <c r="F542" s="19"/>
      <c r="G542" s="24"/>
      <c r="H542" s="24"/>
      <c r="I542" s="31"/>
      <c r="J542" s="31"/>
      <c r="K542" s="35"/>
    </row>
    <row r="543" spans="1:11" x14ac:dyDescent="0.3">
      <c r="A543" s="28"/>
      <c r="B543" s="28"/>
      <c r="C543" s="58" t="s">
        <v>19</v>
      </c>
      <c r="D543" s="54"/>
      <c r="E543" s="6"/>
      <c r="F543" s="19"/>
      <c r="G543" s="24" t="s">
        <v>2</v>
      </c>
      <c r="H543" s="24" t="s">
        <v>2</v>
      </c>
      <c r="I543" s="31"/>
      <c r="J543" s="31"/>
      <c r="K543" s="35"/>
    </row>
    <row r="544" spans="1:11" x14ac:dyDescent="0.3">
      <c r="A544" s="28"/>
      <c r="B544" s="28"/>
      <c r="C544" s="58"/>
      <c r="D544" s="54"/>
      <c r="E544" s="6"/>
      <c r="F544" s="19"/>
      <c r="G544" s="24"/>
      <c r="H544" s="24"/>
      <c r="I544" s="31"/>
      <c r="J544" s="31"/>
      <c r="K544" s="35"/>
    </row>
    <row r="545" spans="1:54" x14ac:dyDescent="0.3">
      <c r="A545" s="28"/>
      <c r="B545" s="28"/>
      <c r="C545" s="58" t="s">
        <v>20</v>
      </c>
      <c r="D545" s="54"/>
      <c r="E545" s="6"/>
      <c r="F545" s="19"/>
      <c r="G545" s="24" t="s">
        <v>2</v>
      </c>
      <c r="H545" s="24" t="s">
        <v>2</v>
      </c>
      <c r="I545" s="31"/>
      <c r="J545" s="31"/>
      <c r="K545" s="35"/>
    </row>
    <row r="546" spans="1:54" x14ac:dyDescent="0.3">
      <c r="A546" s="28"/>
      <c r="B546" s="28"/>
      <c r="C546" s="58"/>
      <c r="D546" s="54"/>
      <c r="E546" s="6"/>
      <c r="F546" s="19"/>
      <c r="G546" s="24"/>
      <c r="H546" s="24"/>
      <c r="I546" s="31"/>
      <c r="J546" s="31"/>
      <c r="K546" s="35"/>
    </row>
    <row r="547" spans="1:54" x14ac:dyDescent="0.3">
      <c r="A547" s="28"/>
      <c r="B547" s="28"/>
      <c r="C547" s="58" t="s">
        <v>21</v>
      </c>
      <c r="D547" s="54"/>
      <c r="E547" s="6"/>
      <c r="F547" s="19"/>
      <c r="G547" s="24" t="s">
        <v>2</v>
      </c>
      <c r="H547" s="24" t="s">
        <v>2</v>
      </c>
      <c r="I547" s="31"/>
      <c r="J547" s="31"/>
      <c r="K547" s="35"/>
    </row>
    <row r="548" spans="1:54" x14ac:dyDescent="0.3">
      <c r="A548" s="28"/>
      <c r="B548" s="28"/>
      <c r="C548" s="58"/>
      <c r="D548" s="54"/>
      <c r="E548" s="6"/>
      <c r="F548" s="19"/>
      <c r="G548" s="24"/>
      <c r="H548" s="24"/>
      <c r="I548" s="31"/>
      <c r="J548" s="31"/>
      <c r="K548" s="35"/>
    </row>
    <row r="549" spans="1:54" x14ac:dyDescent="0.3">
      <c r="A549" s="28"/>
      <c r="B549" s="28"/>
      <c r="C549" s="58" t="s">
        <v>22</v>
      </c>
      <c r="D549" s="54"/>
      <c r="E549" s="6"/>
      <c r="F549" s="19"/>
      <c r="G549" s="24" t="s">
        <v>2</v>
      </c>
      <c r="H549" s="24" t="s">
        <v>2</v>
      </c>
      <c r="I549" s="31"/>
      <c r="J549" s="31"/>
      <c r="K549" s="35"/>
    </row>
    <row r="550" spans="1:54" x14ac:dyDescent="0.3">
      <c r="A550" s="28"/>
      <c r="B550" s="28"/>
      <c r="C550" s="58"/>
      <c r="D550" s="54"/>
      <c r="E550" s="6"/>
      <c r="F550" s="19"/>
      <c r="G550" s="24"/>
      <c r="H550" s="24"/>
      <c r="I550" s="31"/>
      <c r="J550" s="31"/>
      <c r="K550" s="35"/>
    </row>
    <row r="551" spans="1:54" x14ac:dyDescent="0.3">
      <c r="A551" s="28"/>
      <c r="B551" s="28"/>
      <c r="C551" s="58" t="s">
        <v>23</v>
      </c>
      <c r="D551" s="54"/>
      <c r="E551" s="6"/>
      <c r="F551" s="19"/>
      <c r="G551" s="24" t="s">
        <v>2</v>
      </c>
      <c r="H551" s="24" t="s">
        <v>2</v>
      </c>
      <c r="I551" s="31"/>
      <c r="J551" s="31"/>
      <c r="K551" s="35"/>
    </row>
    <row r="552" spans="1:54" x14ac:dyDescent="0.3">
      <c r="A552" s="28"/>
      <c r="B552" s="28"/>
      <c r="C552" s="58"/>
      <c r="D552" s="54"/>
      <c r="E552" s="6"/>
      <c r="F552" s="19"/>
      <c r="G552" s="24"/>
      <c r="H552" s="24"/>
      <c r="I552" s="31"/>
      <c r="J552" s="31"/>
      <c r="K552" s="35"/>
    </row>
    <row r="553" spans="1:54" x14ac:dyDescent="0.3">
      <c r="C553" s="59" t="s">
        <v>24</v>
      </c>
      <c r="D553" s="54"/>
      <c r="E553" s="6"/>
      <c r="F553" s="19"/>
      <c r="G553" s="24"/>
      <c r="H553" s="24"/>
      <c r="I553" s="31"/>
      <c r="J553" s="31"/>
      <c r="K553" s="35"/>
    </row>
    <row r="554" spans="1:54" x14ac:dyDescent="0.3">
      <c r="B554" s="8" t="s">
        <v>203</v>
      </c>
      <c r="C554" s="57" t="s">
        <v>204</v>
      </c>
      <c r="D554" s="54"/>
      <c r="E554" s="6"/>
      <c r="F554" s="19"/>
      <c r="G554" s="24">
        <v>129.78</v>
      </c>
      <c r="H554" s="24">
        <v>0.16</v>
      </c>
      <c r="I554" s="31"/>
      <c r="J554" s="31"/>
      <c r="K554" s="35"/>
    </row>
    <row r="555" spans="1:54" x14ac:dyDescent="0.3">
      <c r="C555" s="58" t="s">
        <v>188</v>
      </c>
      <c r="D555" s="54"/>
      <c r="E555" s="6"/>
      <c r="F555" s="19"/>
      <c r="G555" s="25">
        <v>129.78</v>
      </c>
      <c r="H555" s="25">
        <v>0.16</v>
      </c>
      <c r="I555" s="31"/>
      <c r="J555" s="31"/>
      <c r="K555" s="35"/>
    </row>
    <row r="556" spans="1:54" x14ac:dyDescent="0.3">
      <c r="C556" s="57"/>
      <c r="D556" s="54"/>
      <c r="E556" s="6"/>
      <c r="F556" s="19"/>
      <c r="G556" s="24"/>
      <c r="H556" s="24"/>
      <c r="I556" s="31"/>
      <c r="J556" s="31"/>
      <c r="K556" s="35"/>
    </row>
    <row r="557" spans="1:54" x14ac:dyDescent="0.3">
      <c r="A557" s="10"/>
      <c r="B557" s="28"/>
      <c r="C557" s="58" t="s">
        <v>25</v>
      </c>
      <c r="D557" s="54"/>
      <c r="E557" s="6"/>
      <c r="F557" s="19"/>
      <c r="G557" s="24"/>
      <c r="H557" s="24"/>
      <c r="I557" s="31"/>
      <c r="J557" s="31"/>
      <c r="K557" s="35"/>
    </row>
    <row r="558" spans="1:54" s="2" customFormat="1" ht="13.8" x14ac:dyDescent="0.3">
      <c r="A558" s="28"/>
      <c r="B558" s="28"/>
      <c r="C558" s="57" t="s">
        <v>5131</v>
      </c>
      <c r="D558" s="54"/>
      <c r="E558" s="6"/>
      <c r="F558" s="19"/>
      <c r="G558" s="24" t="s">
        <v>2</v>
      </c>
      <c r="H558" s="24" t="s">
        <v>2</v>
      </c>
      <c r="I558" s="31"/>
      <c r="J558" s="31"/>
      <c r="K558" s="35"/>
      <c r="L558" s="3"/>
      <c r="AI558" s="3"/>
      <c r="AV558" s="3"/>
      <c r="AX558" s="3"/>
      <c r="BB558" s="3"/>
    </row>
    <row r="559" spans="1:54" x14ac:dyDescent="0.3">
      <c r="B559" s="8"/>
      <c r="C559" s="57" t="s">
        <v>205</v>
      </c>
      <c r="D559" s="54"/>
      <c r="E559" s="6"/>
      <c r="F559" s="19"/>
      <c r="G559" s="24">
        <v>-154.31</v>
      </c>
      <c r="H559" s="24">
        <v>-0.14000000000000001</v>
      </c>
      <c r="I559" s="31"/>
      <c r="J559" s="31"/>
      <c r="K559" s="35"/>
    </row>
    <row r="560" spans="1:54" x14ac:dyDescent="0.3">
      <c r="C560" s="58" t="s">
        <v>188</v>
      </c>
      <c r="D560" s="54"/>
      <c r="E560" s="6"/>
      <c r="F560" s="19"/>
      <c r="G560" s="25">
        <v>-154.31</v>
      </c>
      <c r="H560" s="25">
        <v>-0.14000000000000001</v>
      </c>
      <c r="I560" s="31"/>
      <c r="J560" s="31"/>
      <c r="K560" s="35"/>
    </row>
    <row r="561" spans="3:11" x14ac:dyDescent="0.3">
      <c r="C561" s="57"/>
      <c r="D561" s="54"/>
      <c r="E561" s="6"/>
      <c r="F561" s="19"/>
      <c r="G561" s="24"/>
      <c r="H561" s="24"/>
      <c r="I561" s="31"/>
      <c r="J561" s="31"/>
      <c r="K561" s="35"/>
    </row>
    <row r="562" spans="3:11" x14ac:dyDescent="0.3">
      <c r="C562" s="60" t="s">
        <v>206</v>
      </c>
      <c r="D562" s="55"/>
      <c r="E562" s="5"/>
      <c r="F562" s="20"/>
      <c r="G562" s="26">
        <v>82960.17</v>
      </c>
      <c r="H562" s="26">
        <v>100</v>
      </c>
      <c r="I562" s="32"/>
      <c r="J562" s="32"/>
      <c r="K562" s="36"/>
    </row>
    <row r="565" spans="3:11" x14ac:dyDescent="0.3">
      <c r="C565" s="1" t="s">
        <v>207</v>
      </c>
    </row>
    <row r="566" spans="3:11" x14ac:dyDescent="0.3">
      <c r="C566" s="37" t="s">
        <v>208</v>
      </c>
      <c r="D566" s="37"/>
      <c r="E566" s="37"/>
      <c r="F566" s="37"/>
      <c r="G566" s="37"/>
      <c r="H566" s="37"/>
      <c r="I566" s="37"/>
      <c r="J566" s="37"/>
      <c r="K566" s="37"/>
    </row>
    <row r="567" spans="3:11" x14ac:dyDescent="0.3">
      <c r="C567" s="2" t="s">
        <v>209</v>
      </c>
    </row>
    <row r="568" spans="3:11" x14ac:dyDescent="0.3">
      <c r="C568" s="2" t="s">
        <v>210</v>
      </c>
    </row>
    <row r="569" spans="3:11" ht="30" customHeight="1" x14ac:dyDescent="0.3">
      <c r="C569" s="81" t="s">
        <v>211</v>
      </c>
      <c r="D569" s="82"/>
      <c r="E569" s="82"/>
      <c r="F569" s="82"/>
      <c r="G569" s="82"/>
      <c r="H569" s="82"/>
      <c r="I569" s="82"/>
      <c r="J569" s="82"/>
      <c r="K569" s="82"/>
    </row>
    <row r="570" spans="3:11" x14ac:dyDescent="0.3">
      <c r="C570" s="2" t="s">
        <v>212</v>
      </c>
    </row>
    <row r="572" spans="3:11" x14ac:dyDescent="0.3">
      <c r="C572" s="1" t="s">
        <v>5272</v>
      </c>
      <c r="E572" s="79" t="s">
        <v>5273</v>
      </c>
    </row>
    <row r="573" spans="3:11" x14ac:dyDescent="0.3">
      <c r="E573" s="2" t="s">
        <v>5329</v>
      </c>
    </row>
  </sheetData>
  <mergeCells count="1">
    <mergeCell ref="C569:K569"/>
  </mergeCells>
  <hyperlinks>
    <hyperlink ref="J2" location="'Index'!A1" display="'Index'!A1" xr:uid="{4553D8A8-4B8D-4012-8ECD-BFFF5F145CEE}"/>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E3C7-20D0-46C5-A857-7738BE158BF7}">
  <sheetPr codeName="Sheet1"/>
  <dimension ref="A1:IV103"/>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4659</v>
      </c>
      <c r="J2" s="38" t="s">
        <v>4840</v>
      </c>
    </row>
    <row r="3" spans="1:54" ht="16.2" x14ac:dyDescent="0.35">
      <c r="C3" s="1" t="s">
        <v>28</v>
      </c>
      <c r="D3" s="21" t="s">
        <v>4660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418</v>
      </c>
      <c r="C10" s="57" t="s">
        <v>419</v>
      </c>
      <c r="D10" s="54" t="s">
        <v>420</v>
      </c>
      <c r="E10" s="6" t="s">
        <v>254</v>
      </c>
      <c r="F10" s="19">
        <v>146327</v>
      </c>
      <c r="G10" s="24">
        <v>3081.06</v>
      </c>
      <c r="H10" s="24">
        <v>9.9600000000000009</v>
      </c>
      <c r="I10" s="31"/>
      <c r="J10" s="31"/>
      <c r="K10" s="35"/>
    </row>
    <row r="11" spans="1:54" x14ac:dyDescent="0.3">
      <c r="B11" s="8" t="s">
        <v>412</v>
      </c>
      <c r="C11" s="57" t="s">
        <v>413</v>
      </c>
      <c r="D11" s="54" t="s">
        <v>414</v>
      </c>
      <c r="E11" s="6" t="s">
        <v>180</v>
      </c>
      <c r="F11" s="19">
        <v>762283</v>
      </c>
      <c r="G11" s="24">
        <v>3072</v>
      </c>
      <c r="H11" s="24">
        <v>9.93</v>
      </c>
      <c r="I11" s="31"/>
      <c r="J11" s="31"/>
      <c r="K11" s="35"/>
    </row>
    <row r="12" spans="1:54" x14ac:dyDescent="0.3">
      <c r="B12" s="8" t="s">
        <v>406</v>
      </c>
      <c r="C12" s="57" t="s">
        <v>407</v>
      </c>
      <c r="D12" s="54" t="s">
        <v>408</v>
      </c>
      <c r="E12" s="6" t="s">
        <v>61</v>
      </c>
      <c r="F12" s="19">
        <v>79069</v>
      </c>
      <c r="G12" s="24">
        <v>2932.83</v>
      </c>
      <c r="H12" s="24">
        <v>9.48</v>
      </c>
      <c r="I12" s="31"/>
      <c r="J12" s="31"/>
      <c r="K12" s="35"/>
    </row>
    <row r="13" spans="1:54" x14ac:dyDescent="0.3">
      <c r="B13" s="8" t="s">
        <v>58</v>
      </c>
      <c r="C13" s="57" t="s">
        <v>59</v>
      </c>
      <c r="D13" s="54" t="s">
        <v>60</v>
      </c>
      <c r="E13" s="6" t="s">
        <v>61</v>
      </c>
      <c r="F13" s="19">
        <v>11623</v>
      </c>
      <c r="G13" s="24">
        <v>1940.69</v>
      </c>
      <c r="H13" s="24">
        <v>6.27</v>
      </c>
      <c r="I13" s="31"/>
      <c r="J13" s="31"/>
      <c r="K13" s="35"/>
    </row>
    <row r="14" spans="1:54" x14ac:dyDescent="0.3">
      <c r="B14" s="8" t="s">
        <v>177</v>
      </c>
      <c r="C14" s="57" t="s">
        <v>178</v>
      </c>
      <c r="D14" s="54" t="s">
        <v>179</v>
      </c>
      <c r="E14" s="6" t="s">
        <v>180</v>
      </c>
      <c r="F14" s="19">
        <v>78606</v>
      </c>
      <c r="G14" s="24">
        <v>1820.44</v>
      </c>
      <c r="H14" s="24">
        <v>5.88</v>
      </c>
      <c r="I14" s="31"/>
      <c r="J14" s="31"/>
      <c r="K14" s="35"/>
    </row>
    <row r="15" spans="1:54" x14ac:dyDescent="0.3">
      <c r="B15" s="8" t="s">
        <v>627</v>
      </c>
      <c r="C15" s="57" t="s">
        <v>628</v>
      </c>
      <c r="D15" s="54" t="s">
        <v>629</v>
      </c>
      <c r="E15" s="6" t="s">
        <v>159</v>
      </c>
      <c r="F15" s="19">
        <v>636376</v>
      </c>
      <c r="G15" s="24">
        <v>1769.44</v>
      </c>
      <c r="H15" s="24">
        <v>5.72</v>
      </c>
      <c r="I15" s="31"/>
      <c r="J15" s="31"/>
      <c r="K15" s="35"/>
    </row>
    <row r="16" spans="1:54" x14ac:dyDescent="0.3">
      <c r="B16" s="8" t="s">
        <v>873</v>
      </c>
      <c r="C16" s="57" t="s">
        <v>874</v>
      </c>
      <c r="D16" s="54" t="s">
        <v>875</v>
      </c>
      <c r="E16" s="6" t="s">
        <v>75</v>
      </c>
      <c r="F16" s="19">
        <v>36558</v>
      </c>
      <c r="G16" s="24">
        <v>1481.15</v>
      </c>
      <c r="H16" s="24">
        <v>4.79</v>
      </c>
      <c r="I16" s="31"/>
      <c r="J16" s="31"/>
      <c r="K16" s="35"/>
    </row>
    <row r="17" spans="2:11" x14ac:dyDescent="0.3">
      <c r="B17" s="8" t="s">
        <v>72</v>
      </c>
      <c r="C17" s="57" t="s">
        <v>73</v>
      </c>
      <c r="D17" s="54" t="s">
        <v>74</v>
      </c>
      <c r="E17" s="6" t="s">
        <v>75</v>
      </c>
      <c r="F17" s="19">
        <v>40051</v>
      </c>
      <c r="G17" s="24">
        <v>1109.21</v>
      </c>
      <c r="H17" s="24">
        <v>3.58</v>
      </c>
      <c r="I17" s="31"/>
      <c r="J17" s="31"/>
      <c r="K17" s="35"/>
    </row>
    <row r="18" spans="2:11" x14ac:dyDescent="0.3">
      <c r="B18" s="8" t="s">
        <v>584</v>
      </c>
      <c r="C18" s="57" t="s">
        <v>585</v>
      </c>
      <c r="D18" s="54" t="s">
        <v>586</v>
      </c>
      <c r="E18" s="6" t="s">
        <v>215</v>
      </c>
      <c r="F18" s="19">
        <v>20025</v>
      </c>
      <c r="G18" s="24">
        <v>1013.16</v>
      </c>
      <c r="H18" s="24">
        <v>3.27</v>
      </c>
      <c r="I18" s="31"/>
      <c r="J18" s="31"/>
      <c r="K18" s="35"/>
    </row>
    <row r="19" spans="2:11" x14ac:dyDescent="0.3">
      <c r="B19" s="8" t="s">
        <v>1019</v>
      </c>
      <c r="C19" s="57" t="s">
        <v>1020</v>
      </c>
      <c r="D19" s="54" t="s">
        <v>1021</v>
      </c>
      <c r="E19" s="6" t="s">
        <v>61</v>
      </c>
      <c r="F19" s="19">
        <v>9820</v>
      </c>
      <c r="G19" s="24">
        <v>917.48</v>
      </c>
      <c r="H19" s="24">
        <v>2.96</v>
      </c>
      <c r="I19" s="31"/>
      <c r="J19" s="31"/>
      <c r="K19" s="35"/>
    </row>
    <row r="20" spans="2:11" x14ac:dyDescent="0.3">
      <c r="B20" s="8" t="s">
        <v>94</v>
      </c>
      <c r="C20" s="57" t="s">
        <v>95</v>
      </c>
      <c r="D20" s="54" t="s">
        <v>96</v>
      </c>
      <c r="E20" s="6" t="s">
        <v>61</v>
      </c>
      <c r="F20" s="19">
        <v>12192</v>
      </c>
      <c r="G20" s="24">
        <v>891.54</v>
      </c>
      <c r="H20" s="24">
        <v>2.88</v>
      </c>
      <c r="I20" s="31"/>
      <c r="J20" s="31"/>
      <c r="K20" s="35"/>
    </row>
    <row r="21" spans="2:11" x14ac:dyDescent="0.3">
      <c r="B21" s="8" t="s">
        <v>1118</v>
      </c>
      <c r="C21" s="57" t="s">
        <v>1119</v>
      </c>
      <c r="D21" s="54" t="s">
        <v>1120</v>
      </c>
      <c r="E21" s="6" t="s">
        <v>159</v>
      </c>
      <c r="F21" s="19">
        <v>19652</v>
      </c>
      <c r="G21" s="24">
        <v>840.91</v>
      </c>
      <c r="H21" s="24">
        <v>2.72</v>
      </c>
      <c r="I21" s="31"/>
      <c r="J21" s="31"/>
      <c r="K21" s="35"/>
    </row>
    <row r="22" spans="2:11" x14ac:dyDescent="0.3">
      <c r="B22" s="8" t="s">
        <v>1121</v>
      </c>
      <c r="C22" s="57" t="s">
        <v>1122</v>
      </c>
      <c r="D22" s="54" t="s">
        <v>1123</v>
      </c>
      <c r="E22" s="6" t="s">
        <v>124</v>
      </c>
      <c r="F22" s="19">
        <v>63507</v>
      </c>
      <c r="G22" s="24">
        <v>817.97</v>
      </c>
      <c r="H22" s="24">
        <v>2.64</v>
      </c>
      <c r="I22" s="31"/>
      <c r="J22" s="31"/>
      <c r="K22" s="35"/>
    </row>
    <row r="23" spans="2:11" x14ac:dyDescent="0.3">
      <c r="B23" s="8" t="s">
        <v>91</v>
      </c>
      <c r="C23" s="57" t="s">
        <v>92</v>
      </c>
      <c r="D23" s="54" t="s">
        <v>93</v>
      </c>
      <c r="E23" s="6" t="s">
        <v>61</v>
      </c>
      <c r="F23" s="19">
        <v>20797</v>
      </c>
      <c r="G23" s="24">
        <v>773.61</v>
      </c>
      <c r="H23" s="24">
        <v>2.5</v>
      </c>
      <c r="I23" s="31"/>
      <c r="J23" s="31"/>
      <c r="K23" s="35"/>
    </row>
    <row r="24" spans="2:11" x14ac:dyDescent="0.3">
      <c r="B24" s="8" t="s">
        <v>606</v>
      </c>
      <c r="C24" s="57" t="s">
        <v>607</v>
      </c>
      <c r="D24" s="54" t="s">
        <v>608</v>
      </c>
      <c r="E24" s="6" t="s">
        <v>166</v>
      </c>
      <c r="F24" s="19">
        <v>65868</v>
      </c>
      <c r="G24" s="24">
        <v>688.39</v>
      </c>
      <c r="H24" s="24">
        <v>2.2200000000000002</v>
      </c>
      <c r="I24" s="31"/>
      <c r="J24" s="31"/>
      <c r="K24" s="35"/>
    </row>
    <row r="25" spans="2:11" x14ac:dyDescent="0.3">
      <c r="B25" s="8" t="s">
        <v>1134</v>
      </c>
      <c r="C25" s="57" t="s">
        <v>1135</v>
      </c>
      <c r="D25" s="54" t="s">
        <v>1136</v>
      </c>
      <c r="E25" s="6" t="s">
        <v>531</v>
      </c>
      <c r="F25" s="19">
        <v>57671</v>
      </c>
      <c r="G25" s="24">
        <v>687.44</v>
      </c>
      <c r="H25" s="24">
        <v>2.2200000000000002</v>
      </c>
      <c r="I25" s="31"/>
      <c r="J25" s="31"/>
      <c r="K25" s="35"/>
    </row>
    <row r="26" spans="2:11" x14ac:dyDescent="0.3">
      <c r="B26" s="8" t="s">
        <v>1034</v>
      </c>
      <c r="C26" s="57" t="s">
        <v>1035</v>
      </c>
      <c r="D26" s="54" t="s">
        <v>1036</v>
      </c>
      <c r="E26" s="6" t="s">
        <v>61</v>
      </c>
      <c r="F26" s="19">
        <v>11496</v>
      </c>
      <c r="G26" s="24">
        <v>663.43</v>
      </c>
      <c r="H26" s="24">
        <v>2.14</v>
      </c>
      <c r="I26" s="31"/>
      <c r="J26" s="31"/>
      <c r="K26" s="35"/>
    </row>
    <row r="27" spans="2:11" x14ac:dyDescent="0.3">
      <c r="B27" s="8" t="s">
        <v>1140</v>
      </c>
      <c r="C27" s="57" t="s">
        <v>1141</v>
      </c>
      <c r="D27" s="54" t="s">
        <v>1142</v>
      </c>
      <c r="E27" s="6" t="s">
        <v>166</v>
      </c>
      <c r="F27" s="19">
        <v>9117</v>
      </c>
      <c r="G27" s="24">
        <v>642.05999999999995</v>
      </c>
      <c r="H27" s="24">
        <v>2.0699999999999998</v>
      </c>
      <c r="I27" s="31"/>
      <c r="J27" s="31"/>
      <c r="K27" s="35"/>
    </row>
    <row r="28" spans="2:11" x14ac:dyDescent="0.3">
      <c r="B28" s="8" t="s">
        <v>121</v>
      </c>
      <c r="C28" s="57" t="s">
        <v>122</v>
      </c>
      <c r="D28" s="54" t="s">
        <v>123</v>
      </c>
      <c r="E28" s="6" t="s">
        <v>124</v>
      </c>
      <c r="F28" s="19">
        <v>10447</v>
      </c>
      <c r="G28" s="24">
        <v>630.05999999999995</v>
      </c>
      <c r="H28" s="24">
        <v>2.04</v>
      </c>
      <c r="I28" s="31"/>
      <c r="J28" s="31"/>
      <c r="K28" s="35"/>
    </row>
    <row r="29" spans="2:11" x14ac:dyDescent="0.3">
      <c r="B29" s="8" t="s">
        <v>641</v>
      </c>
      <c r="C29" s="57" t="s">
        <v>642</v>
      </c>
      <c r="D29" s="54" t="s">
        <v>643</v>
      </c>
      <c r="E29" s="6" t="s">
        <v>270</v>
      </c>
      <c r="F29" s="19">
        <v>121214</v>
      </c>
      <c r="G29" s="24">
        <v>593.77</v>
      </c>
      <c r="H29" s="24">
        <v>1.92</v>
      </c>
      <c r="I29" s="31"/>
      <c r="J29" s="31"/>
      <c r="K29" s="35"/>
    </row>
    <row r="30" spans="2:11" x14ac:dyDescent="0.3">
      <c r="B30" s="8" t="s">
        <v>109</v>
      </c>
      <c r="C30" s="57" t="s">
        <v>110</v>
      </c>
      <c r="D30" s="54" t="s">
        <v>111</v>
      </c>
      <c r="E30" s="6" t="s">
        <v>112</v>
      </c>
      <c r="F30" s="19">
        <v>77798</v>
      </c>
      <c r="G30" s="24">
        <v>574.80999999999995</v>
      </c>
      <c r="H30" s="24">
        <v>1.86</v>
      </c>
      <c r="I30" s="31"/>
      <c r="J30" s="31"/>
      <c r="K30" s="35"/>
    </row>
    <row r="31" spans="2:11" x14ac:dyDescent="0.3">
      <c r="B31" s="8" t="s">
        <v>2429</v>
      </c>
      <c r="C31" s="57" t="s">
        <v>1356</v>
      </c>
      <c r="D31" s="54" t="s">
        <v>2430</v>
      </c>
      <c r="E31" s="6" t="s">
        <v>250</v>
      </c>
      <c r="F31" s="19">
        <v>148741</v>
      </c>
      <c r="G31" s="24">
        <v>564.62</v>
      </c>
      <c r="H31" s="24">
        <v>1.82</v>
      </c>
      <c r="I31" s="31"/>
      <c r="J31" s="31"/>
      <c r="K31" s="35"/>
    </row>
    <row r="32" spans="2:11" x14ac:dyDescent="0.3">
      <c r="B32" s="8" t="s">
        <v>587</v>
      </c>
      <c r="C32" s="57" t="s">
        <v>588</v>
      </c>
      <c r="D32" s="54" t="s">
        <v>589</v>
      </c>
      <c r="E32" s="6" t="s">
        <v>250</v>
      </c>
      <c r="F32" s="19">
        <v>349427</v>
      </c>
      <c r="G32" s="24">
        <v>499.65</v>
      </c>
      <c r="H32" s="24">
        <v>1.61</v>
      </c>
      <c r="I32" s="31"/>
      <c r="J32" s="31"/>
      <c r="K32" s="35"/>
    </row>
    <row r="33" spans="1:11" x14ac:dyDescent="0.3">
      <c r="B33" s="8" t="s">
        <v>594</v>
      </c>
      <c r="C33" s="57" t="s">
        <v>595</v>
      </c>
      <c r="D33" s="54" t="s">
        <v>596</v>
      </c>
      <c r="E33" s="6" t="s">
        <v>159</v>
      </c>
      <c r="F33" s="19">
        <v>13043</v>
      </c>
      <c r="G33" s="24">
        <v>493.31</v>
      </c>
      <c r="H33" s="24">
        <v>1.59</v>
      </c>
      <c r="I33" s="31"/>
      <c r="J33" s="31"/>
      <c r="K33" s="35"/>
    </row>
    <row r="34" spans="1:11" x14ac:dyDescent="0.3">
      <c r="B34" s="8" t="s">
        <v>2502</v>
      </c>
      <c r="C34" s="57" t="s">
        <v>2503</v>
      </c>
      <c r="D34" s="54" t="s">
        <v>2504</v>
      </c>
      <c r="E34" s="6" t="s">
        <v>159</v>
      </c>
      <c r="F34" s="19">
        <v>34413</v>
      </c>
      <c r="G34" s="24">
        <v>458.93</v>
      </c>
      <c r="H34" s="24">
        <v>1.48</v>
      </c>
      <c r="I34" s="31"/>
      <c r="J34" s="31"/>
      <c r="K34" s="35"/>
    </row>
    <row r="35" spans="1:11" x14ac:dyDescent="0.3">
      <c r="B35" s="8" t="s">
        <v>2266</v>
      </c>
      <c r="C35" s="57" t="s">
        <v>2267</v>
      </c>
      <c r="D35" s="54" t="s">
        <v>2268</v>
      </c>
      <c r="E35" s="6" t="s">
        <v>75</v>
      </c>
      <c r="F35" s="19">
        <v>3643</v>
      </c>
      <c r="G35" s="24">
        <v>440.88</v>
      </c>
      <c r="H35" s="24">
        <v>1.42</v>
      </c>
      <c r="I35" s="31"/>
      <c r="J35" s="31"/>
      <c r="K35" s="35"/>
    </row>
    <row r="36" spans="1:11" x14ac:dyDescent="0.3">
      <c r="B36" s="8" t="s">
        <v>261</v>
      </c>
      <c r="C36" s="57" t="s">
        <v>262</v>
      </c>
      <c r="D36" s="54" t="s">
        <v>263</v>
      </c>
      <c r="E36" s="6" t="s">
        <v>184</v>
      </c>
      <c r="F36" s="19">
        <v>35640</v>
      </c>
      <c r="G36" s="24">
        <v>435.59</v>
      </c>
      <c r="H36" s="24">
        <v>1.41</v>
      </c>
      <c r="I36" s="31"/>
      <c r="J36" s="31"/>
      <c r="K36" s="35"/>
    </row>
    <row r="37" spans="1:11" x14ac:dyDescent="0.3">
      <c r="B37" s="8" t="s">
        <v>2379</v>
      </c>
      <c r="C37" s="57" t="s">
        <v>2380</v>
      </c>
      <c r="D37" s="54" t="s">
        <v>2381</v>
      </c>
      <c r="E37" s="6" t="s">
        <v>142</v>
      </c>
      <c r="F37" s="19">
        <v>56821</v>
      </c>
      <c r="G37" s="24">
        <v>390.59</v>
      </c>
      <c r="H37" s="24">
        <v>1.26</v>
      </c>
      <c r="I37" s="31"/>
      <c r="J37" s="31"/>
      <c r="K37" s="35"/>
    </row>
    <row r="38" spans="1:11" x14ac:dyDescent="0.3">
      <c r="B38" s="8" t="s">
        <v>1025</v>
      </c>
      <c r="C38" s="57" t="s">
        <v>1026</v>
      </c>
      <c r="D38" s="54" t="s">
        <v>1027</v>
      </c>
      <c r="E38" s="6" t="s">
        <v>270</v>
      </c>
      <c r="F38" s="19">
        <v>26161</v>
      </c>
      <c r="G38" s="24">
        <v>377.69</v>
      </c>
      <c r="H38" s="24">
        <v>1.22</v>
      </c>
      <c r="I38" s="31"/>
      <c r="J38" s="31"/>
      <c r="K38" s="35"/>
    </row>
    <row r="39" spans="1:11" x14ac:dyDescent="0.3">
      <c r="B39" s="8" t="s">
        <v>2488</v>
      </c>
      <c r="C39" s="57" t="s">
        <v>2489</v>
      </c>
      <c r="D39" s="54" t="s">
        <v>2490</v>
      </c>
      <c r="E39" s="6" t="s">
        <v>75</v>
      </c>
      <c r="F39" s="19">
        <v>22339</v>
      </c>
      <c r="G39" s="24">
        <v>318.31</v>
      </c>
      <c r="H39" s="24">
        <v>1.03</v>
      </c>
      <c r="I39" s="31"/>
      <c r="J39" s="31"/>
      <c r="K39" s="35"/>
    </row>
    <row r="40" spans="1:11" x14ac:dyDescent="0.3">
      <c r="B40" s="8" t="s">
        <v>185</v>
      </c>
      <c r="C40" s="57" t="s">
        <v>186</v>
      </c>
      <c r="D40" s="54" t="s">
        <v>187</v>
      </c>
      <c r="E40" s="6" t="s">
        <v>124</v>
      </c>
      <c r="F40" s="19">
        <v>79943</v>
      </c>
      <c r="G40" s="24">
        <v>32.14</v>
      </c>
      <c r="H40" s="24">
        <v>0.1</v>
      </c>
      <c r="I40" s="31"/>
      <c r="J40" s="31"/>
      <c r="K40" s="35" t="s">
        <v>5134</v>
      </c>
    </row>
    <row r="41" spans="1:11" x14ac:dyDescent="0.3">
      <c r="C41" s="58" t="s">
        <v>188</v>
      </c>
      <c r="D41" s="54"/>
      <c r="E41" s="6"/>
      <c r="F41" s="19"/>
      <c r="G41" s="25">
        <v>30953.16</v>
      </c>
      <c r="H41" s="25">
        <v>99.99</v>
      </c>
      <c r="I41" s="31"/>
      <c r="J41" s="31"/>
      <c r="K41" s="35"/>
    </row>
    <row r="42" spans="1:11" x14ac:dyDescent="0.3">
      <c r="C42" s="57"/>
      <c r="D42" s="54"/>
      <c r="E42" s="6"/>
      <c r="F42" s="19"/>
      <c r="G42" s="24"/>
      <c r="H42" s="24"/>
      <c r="I42" s="31"/>
      <c r="J42" s="31"/>
      <c r="K42" s="35"/>
    </row>
    <row r="43" spans="1:11" x14ac:dyDescent="0.3">
      <c r="C43" s="58" t="s">
        <v>3</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C45" s="58" t="s">
        <v>4</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A47" s="10"/>
      <c r="B47" s="28"/>
      <c r="C47" s="58" t="s">
        <v>5</v>
      </c>
      <c r="D47" s="54"/>
      <c r="E47" s="6"/>
      <c r="F47" s="19"/>
      <c r="G47" s="24"/>
      <c r="H47" s="24"/>
      <c r="I47" s="31"/>
      <c r="J47" s="31"/>
      <c r="K47" s="35"/>
    </row>
    <row r="48" spans="1:11" x14ac:dyDescent="0.3">
      <c r="C48" s="59" t="s">
        <v>6</v>
      </c>
      <c r="D48" s="54"/>
      <c r="E48" s="6"/>
      <c r="F48" s="19"/>
      <c r="G48" s="24"/>
      <c r="H48" s="24"/>
      <c r="I48" s="31"/>
      <c r="J48" s="31"/>
      <c r="K48" s="35"/>
    </row>
    <row r="49" spans="2:11" x14ac:dyDescent="0.3">
      <c r="B49" s="8" t="s">
        <v>196</v>
      </c>
      <c r="C49" s="57" t="s">
        <v>92</v>
      </c>
      <c r="D49" s="54" t="s">
        <v>197</v>
      </c>
      <c r="E49" s="6" t="s">
        <v>198</v>
      </c>
      <c r="F49" s="19">
        <v>93100</v>
      </c>
      <c r="G49" s="24">
        <v>9.48</v>
      </c>
      <c r="H49" s="24">
        <v>0.03</v>
      </c>
      <c r="I49" s="31">
        <v>6.1050000000000004</v>
      </c>
      <c r="J49" s="31"/>
      <c r="K49" s="35" t="s">
        <v>5133</v>
      </c>
    </row>
    <row r="50" spans="2:11" x14ac:dyDescent="0.3">
      <c r="C50" s="58" t="s">
        <v>188</v>
      </c>
      <c r="D50" s="54"/>
      <c r="E50" s="6"/>
      <c r="F50" s="19"/>
      <c r="G50" s="25">
        <v>9.48</v>
      </c>
      <c r="H50" s="25">
        <v>0.03</v>
      </c>
      <c r="I50" s="31"/>
      <c r="J50" s="31"/>
      <c r="K50" s="35"/>
    </row>
    <row r="51" spans="2:11" x14ac:dyDescent="0.3">
      <c r="C51" s="57"/>
      <c r="D51" s="54"/>
      <c r="E51" s="6"/>
      <c r="F51" s="19"/>
      <c r="G51" s="24"/>
      <c r="H51" s="24"/>
      <c r="I51" s="31"/>
      <c r="J51" s="31"/>
      <c r="K51" s="35"/>
    </row>
    <row r="52" spans="2:11" x14ac:dyDescent="0.3">
      <c r="C52" s="58" t="s">
        <v>7</v>
      </c>
      <c r="D52" s="54"/>
      <c r="E52" s="6"/>
      <c r="F52" s="19"/>
      <c r="G52" s="24" t="s">
        <v>2</v>
      </c>
      <c r="H52" s="24" t="s">
        <v>2</v>
      </c>
      <c r="I52" s="31"/>
      <c r="J52" s="31"/>
      <c r="K52" s="35"/>
    </row>
    <row r="53" spans="2:11" x14ac:dyDescent="0.3">
      <c r="C53" s="57"/>
      <c r="D53" s="54"/>
      <c r="E53" s="6"/>
      <c r="F53" s="19"/>
      <c r="G53" s="24"/>
      <c r="H53" s="24"/>
      <c r="I53" s="31"/>
      <c r="J53" s="31"/>
      <c r="K53" s="35"/>
    </row>
    <row r="54" spans="2:11" x14ac:dyDescent="0.3">
      <c r="C54" s="58" t="s">
        <v>8</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9</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10</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11</v>
      </c>
      <c r="D60" s="54"/>
      <c r="E60" s="6"/>
      <c r="F60" s="19"/>
      <c r="G60" s="24"/>
      <c r="H60" s="24"/>
      <c r="I60" s="31"/>
      <c r="J60" s="31"/>
      <c r="K60" s="35"/>
    </row>
    <row r="61" spans="2:11" x14ac:dyDescent="0.3">
      <c r="C61" s="57"/>
      <c r="D61" s="54"/>
      <c r="E61" s="6"/>
      <c r="F61" s="19"/>
      <c r="G61" s="24"/>
      <c r="H61" s="24"/>
      <c r="I61" s="31"/>
      <c r="J61" s="31"/>
      <c r="K61" s="35"/>
    </row>
    <row r="62" spans="2:11" x14ac:dyDescent="0.3">
      <c r="C62" s="58" t="s">
        <v>13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15</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203</v>
      </c>
      <c r="C84" s="57" t="s">
        <v>204</v>
      </c>
      <c r="D84" s="54"/>
      <c r="E84" s="6"/>
      <c r="F84" s="19"/>
      <c r="G84" s="24">
        <v>50.84</v>
      </c>
      <c r="H84" s="24">
        <v>0.16</v>
      </c>
      <c r="I84" s="31"/>
      <c r="J84" s="31"/>
      <c r="K84" s="35"/>
    </row>
    <row r="85" spans="1:54" x14ac:dyDescent="0.3">
      <c r="C85" s="58" t="s">
        <v>188</v>
      </c>
      <c r="D85" s="54"/>
      <c r="E85" s="6"/>
      <c r="F85" s="19"/>
      <c r="G85" s="25">
        <v>50.84</v>
      </c>
      <c r="H85" s="25">
        <v>0.16</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5131</v>
      </c>
      <c r="D88" s="54"/>
      <c r="E88" s="6"/>
      <c r="F88" s="19"/>
      <c r="G88" s="24" t="s">
        <v>2</v>
      </c>
      <c r="H88" s="24" t="s">
        <v>2</v>
      </c>
      <c r="I88" s="31"/>
      <c r="J88" s="31"/>
      <c r="K88" s="35"/>
      <c r="L88" s="3"/>
      <c r="AI88" s="3"/>
      <c r="AV88" s="3"/>
      <c r="AX88" s="3"/>
      <c r="BB88" s="3"/>
    </row>
    <row r="89" spans="1:54" x14ac:dyDescent="0.3">
      <c r="B89" s="8"/>
      <c r="C89" s="57" t="s">
        <v>205</v>
      </c>
      <c r="D89" s="54"/>
      <c r="E89" s="6"/>
      <c r="F89" s="19"/>
      <c r="G89" s="24">
        <v>-65.39</v>
      </c>
      <c r="H89" s="24">
        <v>-0.18</v>
      </c>
      <c r="I89" s="31"/>
      <c r="J89" s="31"/>
      <c r="K89" s="35"/>
    </row>
    <row r="90" spans="1:54" x14ac:dyDescent="0.3">
      <c r="C90" s="58" t="s">
        <v>188</v>
      </c>
      <c r="D90" s="54"/>
      <c r="E90" s="6"/>
      <c r="F90" s="19"/>
      <c r="G90" s="25">
        <v>-65.39</v>
      </c>
      <c r="H90" s="25">
        <v>-0.18</v>
      </c>
      <c r="I90" s="31"/>
      <c r="J90" s="31"/>
      <c r="K90" s="35"/>
    </row>
    <row r="91" spans="1:54" x14ac:dyDescent="0.3">
      <c r="C91" s="57"/>
      <c r="D91" s="54"/>
      <c r="E91" s="6"/>
      <c r="F91" s="19"/>
      <c r="G91" s="24"/>
      <c r="H91" s="24"/>
      <c r="I91" s="31"/>
      <c r="J91" s="31"/>
      <c r="K91" s="35"/>
    </row>
    <row r="92" spans="1:54" x14ac:dyDescent="0.3">
      <c r="C92" s="60" t="s">
        <v>206</v>
      </c>
      <c r="D92" s="55"/>
      <c r="E92" s="5"/>
      <c r="F92" s="20"/>
      <c r="G92" s="26">
        <v>30948.09</v>
      </c>
      <c r="H92" s="26">
        <v>99.999999999999986</v>
      </c>
      <c r="I92" s="32"/>
      <c r="J92" s="32"/>
      <c r="K92" s="36"/>
    </row>
    <row r="95" spans="1:54" x14ac:dyDescent="0.3">
      <c r="C95" s="1" t="s">
        <v>207</v>
      </c>
    </row>
    <row r="96" spans="1:54" x14ac:dyDescent="0.3">
      <c r="C96" s="37" t="s">
        <v>208</v>
      </c>
      <c r="D96" s="37"/>
      <c r="E96" s="37"/>
      <c r="F96" s="37"/>
      <c r="G96" s="37"/>
      <c r="H96" s="37"/>
      <c r="I96" s="37"/>
      <c r="J96" s="37"/>
      <c r="K96" s="37"/>
    </row>
    <row r="97" spans="3:11" x14ac:dyDescent="0.3">
      <c r="C97" s="2" t="s">
        <v>209</v>
      </c>
    </row>
    <row r="98" spans="3:11" x14ac:dyDescent="0.3">
      <c r="C98" s="2" t="s">
        <v>210</v>
      </c>
    </row>
    <row r="99" spans="3:11" ht="30" customHeight="1" x14ac:dyDescent="0.3">
      <c r="C99" s="81" t="s">
        <v>211</v>
      </c>
      <c r="D99" s="82"/>
      <c r="E99" s="82"/>
      <c r="F99" s="82"/>
      <c r="G99" s="82"/>
      <c r="H99" s="82"/>
      <c r="I99" s="82"/>
      <c r="J99" s="82"/>
      <c r="K99" s="82"/>
    </row>
    <row r="100" spans="3:11" x14ac:dyDescent="0.3">
      <c r="C100" s="2" t="s">
        <v>212</v>
      </c>
    </row>
    <row r="102" spans="3:11" x14ac:dyDescent="0.3">
      <c r="C102" s="1" t="s">
        <v>5272</v>
      </c>
      <c r="E102" s="79" t="s">
        <v>5273</v>
      </c>
    </row>
    <row r="103" spans="3:11" x14ac:dyDescent="0.3">
      <c r="E103" s="2" t="s">
        <v>5280</v>
      </c>
    </row>
  </sheetData>
  <mergeCells count="1">
    <mergeCell ref="C99:K99"/>
  </mergeCells>
  <hyperlinks>
    <hyperlink ref="J2" location="'Index'!A1" display="'Index'!A1" xr:uid="{A4C91646-5C99-4427-863B-0A4FA3F6B75E}"/>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3E200-5276-472E-B11F-41838CC81F26}">
  <sheetPr codeName="Sheet1"/>
  <dimension ref="A1:IV97"/>
  <sheetViews>
    <sheetView showGridLines="0" zoomScale="90" zoomScaleNormal="90" workbookViewId="0">
      <pane ySplit="6" topLeftCell="A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4661</v>
      </c>
      <c r="J2" s="38" t="s">
        <v>4840</v>
      </c>
    </row>
    <row r="3" spans="1:54" ht="16.2" x14ac:dyDescent="0.35">
      <c r="C3" s="1" t="s">
        <v>28</v>
      </c>
      <c r="D3" s="21" t="s">
        <v>4662</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3289372</v>
      </c>
      <c r="G10" s="24">
        <v>32604.26</v>
      </c>
      <c r="H10" s="24">
        <v>8.98</v>
      </c>
      <c r="I10" s="31"/>
      <c r="J10" s="31"/>
      <c r="K10" s="35"/>
    </row>
    <row r="11" spans="1:54" x14ac:dyDescent="0.3">
      <c r="B11" s="8" t="s">
        <v>50</v>
      </c>
      <c r="C11" s="57" t="s">
        <v>51</v>
      </c>
      <c r="D11" s="54" t="s">
        <v>52</v>
      </c>
      <c r="E11" s="6" t="s">
        <v>53</v>
      </c>
      <c r="F11" s="19">
        <v>1801030</v>
      </c>
      <c r="G11" s="24">
        <v>29093.84</v>
      </c>
      <c r="H11" s="24">
        <v>8.01</v>
      </c>
      <c r="I11" s="31"/>
      <c r="J11" s="31"/>
      <c r="K11" s="35"/>
    </row>
    <row r="12" spans="1:54" x14ac:dyDescent="0.3">
      <c r="B12" s="8" t="s">
        <v>62</v>
      </c>
      <c r="C12" s="57" t="s">
        <v>63</v>
      </c>
      <c r="D12" s="54" t="s">
        <v>64</v>
      </c>
      <c r="E12" s="6" t="s">
        <v>43</v>
      </c>
      <c r="F12" s="19">
        <v>2628002</v>
      </c>
      <c r="G12" s="24">
        <v>25812.240000000002</v>
      </c>
      <c r="H12" s="24">
        <v>7.11</v>
      </c>
      <c r="I12" s="31"/>
      <c r="J12" s="31"/>
      <c r="K12" s="35"/>
    </row>
    <row r="13" spans="1:54" x14ac:dyDescent="0.3">
      <c r="B13" s="8" t="s">
        <v>58</v>
      </c>
      <c r="C13" s="57" t="s">
        <v>59</v>
      </c>
      <c r="D13" s="54" t="s">
        <v>60</v>
      </c>
      <c r="E13" s="6" t="s">
        <v>61</v>
      </c>
      <c r="F13" s="19">
        <v>133561</v>
      </c>
      <c r="G13" s="24">
        <v>22300.68</v>
      </c>
      <c r="H13" s="24">
        <v>6.14</v>
      </c>
      <c r="I13" s="31"/>
      <c r="J13" s="31"/>
      <c r="K13" s="35"/>
    </row>
    <row r="14" spans="1:54" x14ac:dyDescent="0.3">
      <c r="B14" s="8" t="s">
        <v>1109</v>
      </c>
      <c r="C14" s="57" t="s">
        <v>1110</v>
      </c>
      <c r="D14" s="54" t="s">
        <v>1111</v>
      </c>
      <c r="E14" s="6" t="s">
        <v>90</v>
      </c>
      <c r="F14" s="19">
        <v>2081390</v>
      </c>
      <c r="G14" s="24">
        <v>20734.810000000001</v>
      </c>
      <c r="H14" s="24">
        <v>5.71</v>
      </c>
      <c r="I14" s="31"/>
      <c r="J14" s="31"/>
      <c r="K14" s="35"/>
    </row>
    <row r="15" spans="1:54" x14ac:dyDescent="0.3">
      <c r="B15" s="8" t="s">
        <v>2217</v>
      </c>
      <c r="C15" s="57" t="s">
        <v>2218</v>
      </c>
      <c r="D15" s="54" t="s">
        <v>2219</v>
      </c>
      <c r="E15" s="6" t="s">
        <v>2220</v>
      </c>
      <c r="F15" s="19">
        <v>3283607</v>
      </c>
      <c r="G15" s="24">
        <v>19846.12</v>
      </c>
      <c r="H15" s="24">
        <v>5.47</v>
      </c>
      <c r="I15" s="31"/>
      <c r="J15" s="31"/>
      <c r="K15" s="35"/>
    </row>
    <row r="16" spans="1:54" x14ac:dyDescent="0.3">
      <c r="B16" s="8" t="s">
        <v>94</v>
      </c>
      <c r="C16" s="57" t="s">
        <v>95</v>
      </c>
      <c r="D16" s="54" t="s">
        <v>96</v>
      </c>
      <c r="E16" s="6" t="s">
        <v>61</v>
      </c>
      <c r="F16" s="19">
        <v>269262</v>
      </c>
      <c r="G16" s="24">
        <v>19689.78</v>
      </c>
      <c r="H16" s="24">
        <v>5.42</v>
      </c>
      <c r="I16" s="31"/>
      <c r="J16" s="31"/>
      <c r="K16" s="35"/>
    </row>
    <row r="17" spans="2:11" x14ac:dyDescent="0.3">
      <c r="B17" s="8" t="s">
        <v>1034</v>
      </c>
      <c r="C17" s="57" t="s">
        <v>1035</v>
      </c>
      <c r="D17" s="54" t="s">
        <v>1036</v>
      </c>
      <c r="E17" s="6" t="s">
        <v>61</v>
      </c>
      <c r="F17" s="19">
        <v>339931</v>
      </c>
      <c r="G17" s="24">
        <v>19617.419999999998</v>
      </c>
      <c r="H17" s="24">
        <v>5.4</v>
      </c>
      <c r="I17" s="31"/>
      <c r="J17" s="31"/>
      <c r="K17" s="35"/>
    </row>
    <row r="18" spans="2:11" x14ac:dyDescent="0.3">
      <c r="B18" s="8" t="s">
        <v>2474</v>
      </c>
      <c r="C18" s="57" t="s">
        <v>1818</v>
      </c>
      <c r="D18" s="54" t="s">
        <v>2475</v>
      </c>
      <c r="E18" s="6" t="s">
        <v>43</v>
      </c>
      <c r="F18" s="19">
        <v>1917179</v>
      </c>
      <c r="G18" s="24">
        <v>19066.349999999999</v>
      </c>
      <c r="H18" s="24">
        <v>5.25</v>
      </c>
      <c r="I18" s="31"/>
      <c r="J18" s="31"/>
      <c r="K18" s="35"/>
    </row>
    <row r="19" spans="2:11" x14ac:dyDescent="0.3">
      <c r="B19" s="8" t="s">
        <v>487</v>
      </c>
      <c r="C19" s="57" t="s">
        <v>488</v>
      </c>
      <c r="D19" s="54" t="s">
        <v>489</v>
      </c>
      <c r="E19" s="6" t="s">
        <v>120</v>
      </c>
      <c r="F19" s="19">
        <v>422505</v>
      </c>
      <c r="G19" s="24">
        <v>18735.560000000001</v>
      </c>
      <c r="H19" s="24">
        <v>5.16</v>
      </c>
      <c r="I19" s="31"/>
      <c r="J19" s="31"/>
      <c r="K19" s="35"/>
    </row>
    <row r="20" spans="2:11" x14ac:dyDescent="0.3">
      <c r="B20" s="8" t="s">
        <v>83</v>
      </c>
      <c r="C20" s="57" t="s">
        <v>84</v>
      </c>
      <c r="D20" s="54" t="s">
        <v>85</v>
      </c>
      <c r="E20" s="6" t="s">
        <v>86</v>
      </c>
      <c r="F20" s="19">
        <v>2072311</v>
      </c>
      <c r="G20" s="24">
        <v>18375.18</v>
      </c>
      <c r="H20" s="24">
        <v>5.0599999999999996</v>
      </c>
      <c r="I20" s="31"/>
      <c r="J20" s="31"/>
      <c r="K20" s="35"/>
    </row>
    <row r="21" spans="2:11" x14ac:dyDescent="0.3">
      <c r="B21" s="8" t="s">
        <v>218</v>
      </c>
      <c r="C21" s="57" t="s">
        <v>219</v>
      </c>
      <c r="D21" s="54" t="s">
        <v>220</v>
      </c>
      <c r="E21" s="6" t="s">
        <v>221</v>
      </c>
      <c r="F21" s="19">
        <v>636586</v>
      </c>
      <c r="G21" s="24">
        <v>17010.849999999999</v>
      </c>
      <c r="H21" s="24">
        <v>4.6900000000000004</v>
      </c>
      <c r="I21" s="31"/>
      <c r="J21" s="31"/>
      <c r="K21" s="35"/>
    </row>
    <row r="22" spans="2:11" x14ac:dyDescent="0.3">
      <c r="B22" s="8" t="s">
        <v>251</v>
      </c>
      <c r="C22" s="57" t="s">
        <v>252</v>
      </c>
      <c r="D22" s="54" t="s">
        <v>253</v>
      </c>
      <c r="E22" s="6" t="s">
        <v>254</v>
      </c>
      <c r="F22" s="19">
        <v>3132084</v>
      </c>
      <c r="G22" s="24">
        <v>13115.6</v>
      </c>
      <c r="H22" s="24">
        <v>3.61</v>
      </c>
      <c r="I22" s="31"/>
      <c r="J22" s="31"/>
      <c r="K22" s="35"/>
    </row>
    <row r="23" spans="2:11" x14ac:dyDescent="0.3">
      <c r="B23" s="8" t="s">
        <v>427</v>
      </c>
      <c r="C23" s="57" t="s">
        <v>428</v>
      </c>
      <c r="D23" s="54" t="s">
        <v>429</v>
      </c>
      <c r="E23" s="6" t="s">
        <v>82</v>
      </c>
      <c r="F23" s="19">
        <v>3406258</v>
      </c>
      <c r="G23" s="24">
        <v>13080.03</v>
      </c>
      <c r="H23" s="24">
        <v>3.6</v>
      </c>
      <c r="I23" s="31"/>
      <c r="J23" s="31"/>
      <c r="K23" s="35"/>
    </row>
    <row r="24" spans="2:11" x14ac:dyDescent="0.3">
      <c r="B24" s="8" t="s">
        <v>222</v>
      </c>
      <c r="C24" s="57" t="s">
        <v>223</v>
      </c>
      <c r="D24" s="54" t="s">
        <v>224</v>
      </c>
      <c r="E24" s="6" t="s">
        <v>225</v>
      </c>
      <c r="F24" s="19">
        <v>5645297</v>
      </c>
      <c r="G24" s="24">
        <v>10115.81</v>
      </c>
      <c r="H24" s="24">
        <v>2.79</v>
      </c>
      <c r="I24" s="31"/>
      <c r="J24" s="31"/>
      <c r="K24" s="35"/>
    </row>
    <row r="25" spans="2:11" x14ac:dyDescent="0.3">
      <c r="B25" s="8" t="s">
        <v>325</v>
      </c>
      <c r="C25" s="57" t="s">
        <v>326</v>
      </c>
      <c r="D25" s="54" t="s">
        <v>327</v>
      </c>
      <c r="E25" s="6" t="s">
        <v>90</v>
      </c>
      <c r="F25" s="19">
        <v>254782</v>
      </c>
      <c r="G25" s="24">
        <v>9711.5300000000007</v>
      </c>
      <c r="H25" s="24">
        <v>2.68</v>
      </c>
      <c r="I25" s="31"/>
      <c r="J25" s="31"/>
      <c r="K25" s="35"/>
    </row>
    <row r="26" spans="2:11" x14ac:dyDescent="0.3">
      <c r="B26" s="8" t="s">
        <v>1037</v>
      </c>
      <c r="C26" s="57" t="s">
        <v>1038</v>
      </c>
      <c r="D26" s="54" t="s">
        <v>1039</v>
      </c>
      <c r="E26" s="6" t="s">
        <v>1040</v>
      </c>
      <c r="F26" s="19">
        <v>11389943</v>
      </c>
      <c r="G26" s="24">
        <v>9473.02</v>
      </c>
      <c r="H26" s="24">
        <v>2.61</v>
      </c>
      <c r="I26" s="31"/>
      <c r="J26" s="31"/>
      <c r="K26" s="35"/>
    </row>
    <row r="27" spans="2:11" x14ac:dyDescent="0.3">
      <c r="B27" s="8" t="s">
        <v>2423</v>
      </c>
      <c r="C27" s="57" t="s">
        <v>2424</v>
      </c>
      <c r="D27" s="54" t="s">
        <v>2425</v>
      </c>
      <c r="E27" s="6" t="s">
        <v>86</v>
      </c>
      <c r="F27" s="19">
        <v>1473963</v>
      </c>
      <c r="G27" s="24">
        <v>9027.2900000000009</v>
      </c>
      <c r="H27" s="24">
        <v>2.4900000000000002</v>
      </c>
      <c r="I27" s="31"/>
      <c r="J27" s="31"/>
      <c r="K27" s="35"/>
    </row>
    <row r="28" spans="2:11" x14ac:dyDescent="0.3">
      <c r="B28" s="8" t="s">
        <v>2511</v>
      </c>
      <c r="C28" s="57" t="s">
        <v>1480</v>
      </c>
      <c r="D28" s="54" t="s">
        <v>2512</v>
      </c>
      <c r="E28" s="6" t="s">
        <v>43</v>
      </c>
      <c r="F28" s="19">
        <v>1046160</v>
      </c>
      <c r="G28" s="24">
        <v>8758.9699999999993</v>
      </c>
      <c r="H28" s="24">
        <v>2.41</v>
      </c>
      <c r="I28" s="31"/>
      <c r="J28" s="31"/>
      <c r="K28" s="35"/>
    </row>
    <row r="29" spans="2:11" x14ac:dyDescent="0.3">
      <c r="B29" s="8" t="s">
        <v>301</v>
      </c>
      <c r="C29" s="57" t="s">
        <v>302</v>
      </c>
      <c r="D29" s="54" t="s">
        <v>303</v>
      </c>
      <c r="E29" s="6" t="s">
        <v>43</v>
      </c>
      <c r="F29" s="19">
        <v>4092901</v>
      </c>
      <c r="G29" s="24">
        <v>5058.01</v>
      </c>
      <c r="H29" s="24">
        <v>1.39</v>
      </c>
      <c r="I29" s="31"/>
      <c r="J29" s="31"/>
      <c r="K29" s="35"/>
    </row>
    <row r="30" spans="2:11" x14ac:dyDescent="0.3">
      <c r="B30" s="8" t="s">
        <v>79</v>
      </c>
      <c r="C30" s="57" t="s">
        <v>80</v>
      </c>
      <c r="D30" s="54" t="s">
        <v>81</v>
      </c>
      <c r="E30" s="6" t="s">
        <v>82</v>
      </c>
      <c r="F30" s="19">
        <v>260635</v>
      </c>
      <c r="G30" s="24">
        <v>4093.01</v>
      </c>
      <c r="H30" s="24">
        <v>1.1299999999999999</v>
      </c>
      <c r="I30" s="31"/>
      <c r="J30" s="31"/>
      <c r="K30" s="35"/>
    </row>
    <row r="31" spans="2:11" x14ac:dyDescent="0.3">
      <c r="B31" s="8" t="s">
        <v>76</v>
      </c>
      <c r="C31" s="57" t="s">
        <v>77</v>
      </c>
      <c r="D31" s="54" t="s">
        <v>78</v>
      </c>
      <c r="E31" s="6" t="s">
        <v>53</v>
      </c>
      <c r="F31" s="19">
        <v>62447</v>
      </c>
      <c r="G31" s="24">
        <v>3786.47</v>
      </c>
      <c r="H31" s="24">
        <v>1.04</v>
      </c>
      <c r="I31" s="31"/>
      <c r="J31" s="31"/>
      <c r="K31" s="35"/>
    </row>
    <row r="32" spans="2:11" x14ac:dyDescent="0.3">
      <c r="B32" s="8" t="s">
        <v>349</v>
      </c>
      <c r="C32" s="57" t="s">
        <v>350</v>
      </c>
      <c r="D32" s="54" t="s">
        <v>351</v>
      </c>
      <c r="E32" s="6" t="s">
        <v>43</v>
      </c>
      <c r="F32" s="19">
        <v>2403343</v>
      </c>
      <c r="G32" s="24">
        <v>3457.21</v>
      </c>
      <c r="H32" s="24">
        <v>0.95</v>
      </c>
      <c r="I32" s="31"/>
      <c r="J32" s="31"/>
      <c r="K32" s="35"/>
    </row>
    <row r="33" spans="2:11" x14ac:dyDescent="0.3">
      <c r="B33" s="8" t="s">
        <v>44</v>
      </c>
      <c r="C33" s="57" t="s">
        <v>45</v>
      </c>
      <c r="D33" s="54" t="s">
        <v>46</v>
      </c>
      <c r="E33" s="6" t="s">
        <v>43</v>
      </c>
      <c r="F33" s="19">
        <v>163677</v>
      </c>
      <c r="G33" s="24">
        <v>2198.02</v>
      </c>
      <c r="H33" s="24">
        <v>0.61</v>
      </c>
      <c r="I33" s="31"/>
      <c r="J33" s="31"/>
      <c r="K33" s="35"/>
    </row>
    <row r="34" spans="2:11" x14ac:dyDescent="0.3">
      <c r="B34" s="8" t="s">
        <v>1106</v>
      </c>
      <c r="C34" s="57" t="s">
        <v>1107</v>
      </c>
      <c r="D34" s="54" t="s">
        <v>1108</v>
      </c>
      <c r="E34" s="6" t="s">
        <v>575</v>
      </c>
      <c r="F34" s="19">
        <v>393564</v>
      </c>
      <c r="G34" s="24">
        <v>1572.68</v>
      </c>
      <c r="H34" s="24">
        <v>0.43</v>
      </c>
      <c r="I34" s="31"/>
      <c r="J34" s="31"/>
      <c r="K34" s="35"/>
    </row>
    <row r="35" spans="2:11" x14ac:dyDescent="0.3">
      <c r="B35" s="8" t="s">
        <v>238</v>
      </c>
      <c r="C35" s="57" t="s">
        <v>239</v>
      </c>
      <c r="D35" s="54" t="s">
        <v>240</v>
      </c>
      <c r="E35" s="6" t="s">
        <v>116</v>
      </c>
      <c r="F35" s="19">
        <v>1565</v>
      </c>
      <c r="G35" s="24">
        <v>454.24</v>
      </c>
      <c r="H35" s="24">
        <v>0.13</v>
      </c>
      <c r="I35" s="31"/>
      <c r="J35" s="31"/>
      <c r="K35" s="35"/>
    </row>
    <row r="36" spans="2:11" x14ac:dyDescent="0.3">
      <c r="C36" s="58" t="s">
        <v>188</v>
      </c>
      <c r="D36" s="54"/>
      <c r="E36" s="6"/>
      <c r="F36" s="19"/>
      <c r="G36" s="25">
        <v>356788.98</v>
      </c>
      <c r="H36" s="25">
        <v>98.27</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4</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5</v>
      </c>
      <c r="D42" s="54"/>
      <c r="E42" s="6"/>
      <c r="F42" s="19"/>
      <c r="G42" s="24"/>
      <c r="H42" s="24"/>
      <c r="I42" s="31"/>
      <c r="J42" s="31"/>
      <c r="K42" s="35"/>
    </row>
    <row r="43" spans="2:11" x14ac:dyDescent="0.3">
      <c r="C43" s="57"/>
      <c r="D43" s="54"/>
      <c r="E43" s="6"/>
      <c r="F43" s="19"/>
      <c r="G43" s="24"/>
      <c r="H43" s="24"/>
      <c r="I43" s="31"/>
      <c r="J43" s="31"/>
      <c r="K43" s="35"/>
    </row>
    <row r="44" spans="2:11" x14ac:dyDescent="0.3">
      <c r="C44" s="58" t="s">
        <v>6</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9</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10</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11</v>
      </c>
      <c r="D54" s="54"/>
      <c r="E54" s="6"/>
      <c r="F54" s="19"/>
      <c r="G54" s="24"/>
      <c r="H54" s="24"/>
      <c r="I54" s="31"/>
      <c r="J54" s="31"/>
      <c r="K54" s="35"/>
    </row>
    <row r="55" spans="3:11" x14ac:dyDescent="0.3">
      <c r="C55" s="57"/>
      <c r="D55" s="54"/>
      <c r="E55" s="6"/>
      <c r="F55" s="19"/>
      <c r="G55" s="24"/>
      <c r="H55" s="24"/>
      <c r="I55" s="31"/>
      <c r="J55" s="31"/>
      <c r="K55" s="35"/>
    </row>
    <row r="56" spans="3:11" x14ac:dyDescent="0.3">
      <c r="C56" s="58" t="s">
        <v>13</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14</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15</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16</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17</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18</v>
      </c>
      <c r="D66" s="54"/>
      <c r="E66" s="6"/>
      <c r="F66" s="19"/>
      <c r="G66" s="24"/>
      <c r="H66" s="24"/>
      <c r="I66" s="31"/>
      <c r="J66" s="31"/>
      <c r="K66" s="35"/>
    </row>
    <row r="67" spans="1:11" x14ac:dyDescent="0.3">
      <c r="A67" s="28"/>
      <c r="B67" s="28"/>
      <c r="C67" s="58" t="s">
        <v>19</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20</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21</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22</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23</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203</v>
      </c>
      <c r="C78" s="57" t="s">
        <v>204</v>
      </c>
      <c r="D78" s="54"/>
      <c r="E78" s="6"/>
      <c r="F78" s="19"/>
      <c r="G78" s="24">
        <v>7340.34</v>
      </c>
      <c r="H78" s="24">
        <v>2.02</v>
      </c>
      <c r="I78" s="31"/>
      <c r="J78" s="31"/>
      <c r="K78" s="35"/>
    </row>
    <row r="79" spans="1:11" x14ac:dyDescent="0.3">
      <c r="C79" s="58" t="s">
        <v>188</v>
      </c>
      <c r="D79" s="54"/>
      <c r="E79" s="6"/>
      <c r="F79" s="19"/>
      <c r="G79" s="25">
        <v>7340.34</v>
      </c>
      <c r="H79" s="25">
        <v>2.02</v>
      </c>
      <c r="I79" s="31"/>
      <c r="J79" s="31"/>
      <c r="K79" s="35"/>
    </row>
    <row r="80" spans="1:11" x14ac:dyDescent="0.3">
      <c r="C80" s="57"/>
      <c r="D80" s="54"/>
      <c r="E80" s="6"/>
      <c r="F80" s="19"/>
      <c r="G80" s="24"/>
      <c r="H80" s="24"/>
      <c r="I80" s="31"/>
      <c r="J80" s="31"/>
      <c r="K80" s="35"/>
    </row>
    <row r="81" spans="1:54" x14ac:dyDescent="0.3">
      <c r="A81" s="10"/>
      <c r="B81" s="28"/>
      <c r="C81" s="58" t="s">
        <v>25</v>
      </c>
      <c r="D81" s="54"/>
      <c r="E81" s="6"/>
      <c r="F81" s="19"/>
      <c r="G81" s="24"/>
      <c r="H81" s="24"/>
      <c r="I81" s="31"/>
      <c r="J81" s="31"/>
      <c r="K81" s="35"/>
    </row>
    <row r="82" spans="1:54" s="2" customFormat="1" ht="13.8" x14ac:dyDescent="0.3">
      <c r="A82" s="28"/>
      <c r="B82" s="28"/>
      <c r="C82" s="57" t="s">
        <v>5131</v>
      </c>
      <c r="D82" s="54"/>
      <c r="E82" s="6"/>
      <c r="F82" s="19"/>
      <c r="G82" s="24" t="s">
        <v>2</v>
      </c>
      <c r="H82" s="24" t="s">
        <v>2</v>
      </c>
      <c r="I82" s="31"/>
      <c r="J82" s="31"/>
      <c r="K82" s="35"/>
      <c r="L82" s="3"/>
      <c r="AI82" s="3"/>
      <c r="AV82" s="3"/>
      <c r="AX82" s="3"/>
      <c r="BB82" s="3"/>
    </row>
    <row r="83" spans="1:54" x14ac:dyDescent="0.3">
      <c r="B83" s="8"/>
      <c r="C83" s="57" t="s">
        <v>205</v>
      </c>
      <c r="D83" s="54"/>
      <c r="E83" s="6"/>
      <c r="F83" s="19"/>
      <c r="G83" s="24">
        <v>-1130.82</v>
      </c>
      <c r="H83" s="24">
        <v>-0.28999999999999998</v>
      </c>
      <c r="I83" s="31"/>
      <c r="J83" s="31"/>
      <c r="K83" s="35"/>
    </row>
    <row r="84" spans="1:54" x14ac:dyDescent="0.3">
      <c r="C84" s="58" t="s">
        <v>188</v>
      </c>
      <c r="D84" s="54"/>
      <c r="E84" s="6"/>
      <c r="F84" s="19"/>
      <c r="G84" s="25">
        <v>-1130.82</v>
      </c>
      <c r="H84" s="25">
        <v>-0.28999999999999998</v>
      </c>
      <c r="I84" s="31"/>
      <c r="J84" s="31"/>
      <c r="K84" s="35"/>
    </row>
    <row r="85" spans="1:54" x14ac:dyDescent="0.3">
      <c r="C85" s="57"/>
      <c r="D85" s="54"/>
      <c r="E85" s="6"/>
      <c r="F85" s="19"/>
      <c r="G85" s="24"/>
      <c r="H85" s="24"/>
      <c r="I85" s="31"/>
      <c r="J85" s="31"/>
      <c r="K85" s="35"/>
    </row>
    <row r="86" spans="1:54" x14ac:dyDescent="0.3">
      <c r="C86" s="60" t="s">
        <v>206</v>
      </c>
      <c r="D86" s="55"/>
      <c r="E86" s="5"/>
      <c r="F86" s="20"/>
      <c r="G86" s="26">
        <v>362998.5</v>
      </c>
      <c r="H86" s="26">
        <v>99.999999999999986</v>
      </c>
      <c r="I86" s="32"/>
      <c r="J86" s="32"/>
      <c r="K86" s="36"/>
    </row>
    <row r="89" spans="1:54" x14ac:dyDescent="0.3">
      <c r="C89" s="1" t="s">
        <v>207</v>
      </c>
    </row>
    <row r="90" spans="1:54" x14ac:dyDescent="0.3">
      <c r="C90" s="37" t="s">
        <v>208</v>
      </c>
      <c r="D90" s="37"/>
      <c r="E90" s="37"/>
      <c r="F90" s="37"/>
      <c r="G90" s="37"/>
      <c r="H90" s="37"/>
      <c r="I90" s="37"/>
      <c r="J90" s="37"/>
      <c r="K90" s="37"/>
    </row>
    <row r="91" spans="1:54" x14ac:dyDescent="0.3">
      <c r="C91" s="2" t="s">
        <v>209</v>
      </c>
    </row>
    <row r="92" spans="1:54" x14ac:dyDescent="0.3">
      <c r="C92" s="2" t="s">
        <v>210</v>
      </c>
    </row>
    <row r="93" spans="1:54" ht="30" customHeight="1" x14ac:dyDescent="0.3">
      <c r="C93" s="81" t="s">
        <v>211</v>
      </c>
      <c r="D93" s="82"/>
      <c r="E93" s="82"/>
      <c r="F93" s="82"/>
      <c r="G93" s="82"/>
      <c r="H93" s="82"/>
      <c r="I93" s="82"/>
      <c r="J93" s="82"/>
      <c r="K93" s="82"/>
    </row>
    <row r="94" spans="1:54" x14ac:dyDescent="0.3">
      <c r="C94" s="2" t="s">
        <v>212</v>
      </c>
    </row>
    <row r="96" spans="1:54" x14ac:dyDescent="0.3">
      <c r="C96" s="1" t="s">
        <v>5272</v>
      </c>
      <c r="E96" s="79" t="s">
        <v>5273</v>
      </c>
    </row>
    <row r="97" spans="5:5" x14ac:dyDescent="0.3">
      <c r="E97" s="2" t="s">
        <v>5335</v>
      </c>
    </row>
  </sheetData>
  <mergeCells count="1">
    <mergeCell ref="C93:K93"/>
  </mergeCells>
  <hyperlinks>
    <hyperlink ref="J2" location="'Index'!A1" display="'Index'!A1" xr:uid="{A9BA32BC-3D78-4F27-9F77-FA832CC713C4}"/>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AE24-90F5-4CDE-850B-B8A1F1A9A278}">
  <sheetPr codeName="Sheet1"/>
  <dimension ref="A1:IV85"/>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3280</v>
      </c>
      <c r="J2" s="38" t="s">
        <v>4840</v>
      </c>
    </row>
    <row r="3" spans="1:54" ht="16.2" x14ac:dyDescent="0.35">
      <c r="C3" s="1" t="s">
        <v>28</v>
      </c>
      <c r="D3" s="21" t="s">
        <v>4663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359398</v>
      </c>
      <c r="G10" s="24">
        <v>3562.35</v>
      </c>
      <c r="H10" s="24">
        <v>25.16</v>
      </c>
      <c r="I10" s="31"/>
      <c r="J10" s="31"/>
      <c r="K10" s="35"/>
    </row>
    <row r="11" spans="1:54" x14ac:dyDescent="0.3">
      <c r="B11" s="8" t="s">
        <v>44</v>
      </c>
      <c r="C11" s="57" t="s">
        <v>45</v>
      </c>
      <c r="D11" s="54" t="s">
        <v>46</v>
      </c>
      <c r="E11" s="6" t="s">
        <v>43</v>
      </c>
      <c r="F11" s="19">
        <v>212779</v>
      </c>
      <c r="G11" s="24">
        <v>2857.41</v>
      </c>
      <c r="H11" s="24">
        <v>20.18</v>
      </c>
      <c r="I11" s="31"/>
      <c r="J11" s="31"/>
      <c r="K11" s="35"/>
    </row>
    <row r="12" spans="1:54" x14ac:dyDescent="0.3">
      <c r="B12" s="8" t="s">
        <v>62</v>
      </c>
      <c r="C12" s="57" t="s">
        <v>63</v>
      </c>
      <c r="D12" s="54" t="s">
        <v>64</v>
      </c>
      <c r="E12" s="6" t="s">
        <v>43</v>
      </c>
      <c r="F12" s="19">
        <v>138866</v>
      </c>
      <c r="G12" s="24">
        <v>1363.94</v>
      </c>
      <c r="H12" s="24">
        <v>9.6300000000000008</v>
      </c>
      <c r="I12" s="31"/>
      <c r="J12" s="31"/>
      <c r="K12" s="35"/>
    </row>
    <row r="13" spans="1:54" x14ac:dyDescent="0.3">
      <c r="B13" s="8" t="s">
        <v>47</v>
      </c>
      <c r="C13" s="57" t="s">
        <v>48</v>
      </c>
      <c r="D13" s="54" t="s">
        <v>49</v>
      </c>
      <c r="E13" s="6" t="s">
        <v>43</v>
      </c>
      <c r="F13" s="19">
        <v>103670</v>
      </c>
      <c r="G13" s="24">
        <v>1315.99</v>
      </c>
      <c r="H13" s="24">
        <v>9.2899999999999991</v>
      </c>
      <c r="I13" s="31"/>
      <c r="J13" s="31"/>
      <c r="K13" s="35"/>
    </row>
    <row r="14" spans="1:54" x14ac:dyDescent="0.3">
      <c r="B14" s="8" t="s">
        <v>65</v>
      </c>
      <c r="C14" s="57" t="s">
        <v>66</v>
      </c>
      <c r="D14" s="54" t="s">
        <v>67</v>
      </c>
      <c r="E14" s="6" t="s">
        <v>43</v>
      </c>
      <c r="F14" s="19">
        <v>59393</v>
      </c>
      <c r="G14" s="24">
        <v>1307.3</v>
      </c>
      <c r="H14" s="24">
        <v>9.23</v>
      </c>
      <c r="I14" s="31"/>
      <c r="J14" s="31"/>
      <c r="K14" s="35"/>
    </row>
    <row r="15" spans="1:54" x14ac:dyDescent="0.3">
      <c r="B15" s="8" t="s">
        <v>450</v>
      </c>
      <c r="C15" s="57" t="s">
        <v>451</v>
      </c>
      <c r="D15" s="54" t="s">
        <v>452</v>
      </c>
      <c r="E15" s="6" t="s">
        <v>43</v>
      </c>
      <c r="F15" s="19">
        <v>228636</v>
      </c>
      <c r="G15" s="24">
        <v>610.69000000000005</v>
      </c>
      <c r="H15" s="24">
        <v>4.3099999999999996</v>
      </c>
      <c r="I15" s="31"/>
      <c r="J15" s="31"/>
      <c r="K15" s="35"/>
    </row>
    <row r="16" spans="1:54" x14ac:dyDescent="0.3">
      <c r="B16" s="8" t="s">
        <v>2365</v>
      </c>
      <c r="C16" s="57" t="s">
        <v>2366</v>
      </c>
      <c r="D16" s="54" t="s">
        <v>2367</v>
      </c>
      <c r="E16" s="6" t="s">
        <v>43</v>
      </c>
      <c r="F16" s="19">
        <v>60505</v>
      </c>
      <c r="G16" s="24">
        <v>522.88</v>
      </c>
      <c r="H16" s="24">
        <v>3.69</v>
      </c>
      <c r="I16" s="31"/>
      <c r="J16" s="31"/>
      <c r="K16" s="35"/>
    </row>
    <row r="17" spans="2:11" x14ac:dyDescent="0.3">
      <c r="B17" s="8" t="s">
        <v>2474</v>
      </c>
      <c r="C17" s="57" t="s">
        <v>1818</v>
      </c>
      <c r="D17" s="54" t="s">
        <v>2475</v>
      </c>
      <c r="E17" s="6" t="s">
        <v>43</v>
      </c>
      <c r="F17" s="19">
        <v>51268</v>
      </c>
      <c r="G17" s="24">
        <v>509.86</v>
      </c>
      <c r="H17" s="24">
        <v>3.6</v>
      </c>
      <c r="I17" s="31"/>
      <c r="J17" s="31"/>
      <c r="K17" s="35"/>
    </row>
    <row r="18" spans="2:11" x14ac:dyDescent="0.3">
      <c r="B18" s="8" t="s">
        <v>2390</v>
      </c>
      <c r="C18" s="57" t="s">
        <v>1781</v>
      </c>
      <c r="D18" s="54" t="s">
        <v>2391</v>
      </c>
      <c r="E18" s="6" t="s">
        <v>43</v>
      </c>
      <c r="F18" s="19">
        <v>593867</v>
      </c>
      <c r="G18" s="24">
        <v>508.41</v>
      </c>
      <c r="H18" s="24">
        <v>3.59</v>
      </c>
      <c r="I18" s="31"/>
      <c r="J18" s="31"/>
      <c r="K18" s="35"/>
    </row>
    <row r="19" spans="2:11" x14ac:dyDescent="0.3">
      <c r="B19" s="8" t="s">
        <v>2284</v>
      </c>
      <c r="C19" s="57" t="s">
        <v>1494</v>
      </c>
      <c r="D19" s="54" t="s">
        <v>2285</v>
      </c>
      <c r="E19" s="6" t="s">
        <v>43</v>
      </c>
      <c r="F19" s="19">
        <v>167229</v>
      </c>
      <c r="G19" s="24">
        <v>494.83</v>
      </c>
      <c r="H19" s="24">
        <v>3.49</v>
      </c>
      <c r="I19" s="31"/>
      <c r="J19" s="31"/>
      <c r="K19" s="35"/>
    </row>
    <row r="20" spans="2:11" x14ac:dyDescent="0.3">
      <c r="B20" s="8" t="s">
        <v>343</v>
      </c>
      <c r="C20" s="57" t="s">
        <v>344</v>
      </c>
      <c r="D20" s="54" t="s">
        <v>345</v>
      </c>
      <c r="E20" s="6" t="s">
        <v>43</v>
      </c>
      <c r="F20" s="19">
        <v>305245</v>
      </c>
      <c r="G20" s="24">
        <v>472.86</v>
      </c>
      <c r="H20" s="24">
        <v>3.34</v>
      </c>
      <c r="I20" s="31"/>
      <c r="J20" s="31"/>
      <c r="K20" s="35"/>
    </row>
    <row r="21" spans="2:11" x14ac:dyDescent="0.3">
      <c r="B21" s="8" t="s">
        <v>301</v>
      </c>
      <c r="C21" s="57" t="s">
        <v>302</v>
      </c>
      <c r="D21" s="54" t="s">
        <v>303</v>
      </c>
      <c r="E21" s="6" t="s">
        <v>43</v>
      </c>
      <c r="F21" s="19">
        <v>326650</v>
      </c>
      <c r="G21" s="24">
        <v>403.67</v>
      </c>
      <c r="H21" s="24">
        <v>2.85</v>
      </c>
      <c r="I21" s="31"/>
      <c r="J21" s="31"/>
      <c r="K21" s="35"/>
    </row>
    <row r="22" spans="2:11" x14ac:dyDescent="0.3">
      <c r="B22" s="8" t="s">
        <v>3006</v>
      </c>
      <c r="C22" s="57" t="s">
        <v>1211</v>
      </c>
      <c r="D22" s="54" t="s">
        <v>3007</v>
      </c>
      <c r="E22" s="6" t="s">
        <v>43</v>
      </c>
      <c r="F22" s="19">
        <v>572399</v>
      </c>
      <c r="G22" s="24">
        <v>123.64</v>
      </c>
      <c r="H22" s="24">
        <v>0.87</v>
      </c>
      <c r="I22" s="31"/>
      <c r="J22" s="31"/>
      <c r="K22" s="35"/>
    </row>
    <row r="23" spans="2:11" x14ac:dyDescent="0.3">
      <c r="B23" s="8" t="s">
        <v>2443</v>
      </c>
      <c r="C23" s="57" t="s">
        <v>1510</v>
      </c>
      <c r="D23" s="54" t="s">
        <v>2444</v>
      </c>
      <c r="E23" s="6" t="s">
        <v>43</v>
      </c>
      <c r="F23" s="19">
        <v>73943</v>
      </c>
      <c r="G23" s="24">
        <v>113.69</v>
      </c>
      <c r="H23" s="24">
        <v>0.8</v>
      </c>
      <c r="I23" s="31"/>
      <c r="J23" s="31"/>
      <c r="K23" s="35"/>
    </row>
    <row r="24" spans="2:11" x14ac:dyDescent="0.3">
      <c r="C24" s="58" t="s">
        <v>188</v>
      </c>
      <c r="D24" s="54"/>
      <c r="E24" s="6"/>
      <c r="F24" s="19"/>
      <c r="G24" s="25">
        <v>14167.52</v>
      </c>
      <c r="H24" s="25">
        <v>100.03</v>
      </c>
      <c r="I24" s="31"/>
      <c r="J24" s="31"/>
      <c r="K24" s="35"/>
    </row>
    <row r="25" spans="2:11" x14ac:dyDescent="0.3">
      <c r="C25" s="57"/>
      <c r="D25" s="54"/>
      <c r="E25" s="6"/>
      <c r="F25" s="19"/>
      <c r="G25" s="24"/>
      <c r="H25" s="24"/>
      <c r="I25" s="31"/>
      <c r="J25" s="31"/>
      <c r="K25" s="35"/>
    </row>
    <row r="26" spans="2:11" x14ac:dyDescent="0.3">
      <c r="C26" s="58" t="s">
        <v>3</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4</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5</v>
      </c>
      <c r="D30" s="54"/>
      <c r="E30" s="6"/>
      <c r="F30" s="19"/>
      <c r="G30" s="24"/>
      <c r="H30" s="24"/>
      <c r="I30" s="31"/>
      <c r="J30" s="31"/>
      <c r="K30" s="35"/>
    </row>
    <row r="31" spans="2:11" x14ac:dyDescent="0.3">
      <c r="C31" s="57"/>
      <c r="D31" s="54"/>
      <c r="E31" s="6"/>
      <c r="F31" s="19"/>
      <c r="G31" s="24"/>
      <c r="H31" s="24"/>
      <c r="I31" s="31"/>
      <c r="J31" s="31"/>
      <c r="K31" s="35"/>
    </row>
    <row r="32" spans="2:11" x14ac:dyDescent="0.3">
      <c r="C32" s="58" t="s">
        <v>6</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7</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8</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9</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10</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11</v>
      </c>
      <c r="D42" s="54"/>
      <c r="E42" s="6"/>
      <c r="F42" s="19"/>
      <c r="G42" s="24"/>
      <c r="H42" s="24"/>
      <c r="I42" s="31"/>
      <c r="J42" s="31"/>
      <c r="K42" s="35"/>
    </row>
    <row r="43" spans="3:11" x14ac:dyDescent="0.3">
      <c r="C43" s="57"/>
      <c r="D43" s="54"/>
      <c r="E43" s="6"/>
      <c r="F43" s="19"/>
      <c r="G43" s="24"/>
      <c r="H43" s="24"/>
      <c r="I43" s="31"/>
      <c r="J43" s="31"/>
      <c r="K43" s="35"/>
    </row>
    <row r="44" spans="3:11" x14ac:dyDescent="0.3">
      <c r="C44" s="58" t="s">
        <v>13</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14</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15</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203</v>
      </c>
      <c r="C66" s="57" t="s">
        <v>204</v>
      </c>
      <c r="D66" s="54"/>
      <c r="E66" s="6"/>
      <c r="F66" s="19"/>
      <c r="G66" s="24">
        <v>33.520000000000003</v>
      </c>
      <c r="H66" s="24">
        <v>0.24</v>
      </c>
      <c r="I66" s="31"/>
      <c r="J66" s="31"/>
      <c r="K66" s="35"/>
    </row>
    <row r="67" spans="1:54" x14ac:dyDescent="0.3">
      <c r="C67" s="58" t="s">
        <v>188</v>
      </c>
      <c r="D67" s="54"/>
      <c r="E67" s="6"/>
      <c r="F67" s="19"/>
      <c r="G67" s="25">
        <v>33.520000000000003</v>
      </c>
      <c r="H67" s="25">
        <v>0.24</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5131</v>
      </c>
      <c r="D70" s="54"/>
      <c r="E70" s="6"/>
      <c r="F70" s="19"/>
      <c r="G70" s="24" t="s">
        <v>2</v>
      </c>
      <c r="H70" s="24" t="s">
        <v>2</v>
      </c>
      <c r="I70" s="31"/>
      <c r="J70" s="31"/>
      <c r="K70" s="35"/>
      <c r="L70" s="3"/>
      <c r="AI70" s="3"/>
      <c r="AV70" s="3"/>
      <c r="AX70" s="3"/>
      <c r="BB70" s="3"/>
    </row>
    <row r="71" spans="1:54" x14ac:dyDescent="0.3">
      <c r="B71" s="8"/>
      <c r="C71" s="57" t="s">
        <v>205</v>
      </c>
      <c r="D71" s="54"/>
      <c r="E71" s="6"/>
      <c r="F71" s="19"/>
      <c r="G71" s="24">
        <v>-42.24</v>
      </c>
      <c r="H71" s="24">
        <v>-0.27</v>
      </c>
      <c r="I71" s="31"/>
      <c r="J71" s="31"/>
      <c r="K71" s="35"/>
    </row>
    <row r="72" spans="1:54" x14ac:dyDescent="0.3">
      <c r="C72" s="58" t="s">
        <v>188</v>
      </c>
      <c r="D72" s="54"/>
      <c r="E72" s="6"/>
      <c r="F72" s="19"/>
      <c r="G72" s="25">
        <v>-42.24</v>
      </c>
      <c r="H72" s="25">
        <v>-0.27</v>
      </c>
      <c r="I72" s="31"/>
      <c r="J72" s="31"/>
      <c r="K72" s="35"/>
    </row>
    <row r="73" spans="1:54" x14ac:dyDescent="0.3">
      <c r="C73" s="57"/>
      <c r="D73" s="54"/>
      <c r="E73" s="6"/>
      <c r="F73" s="19"/>
      <c r="G73" s="24"/>
      <c r="H73" s="24"/>
      <c r="I73" s="31"/>
      <c r="J73" s="31"/>
      <c r="K73" s="35"/>
    </row>
    <row r="74" spans="1:54" x14ac:dyDescent="0.3">
      <c r="C74" s="60" t="s">
        <v>206</v>
      </c>
      <c r="D74" s="55"/>
      <c r="E74" s="5"/>
      <c r="F74" s="20"/>
      <c r="G74" s="26">
        <v>14158.8</v>
      </c>
      <c r="H74" s="26">
        <v>100</v>
      </c>
      <c r="I74" s="32"/>
      <c r="J74" s="32"/>
      <c r="K74" s="36"/>
    </row>
    <row r="77" spans="1:54" x14ac:dyDescent="0.3">
      <c r="C77" s="1" t="s">
        <v>207</v>
      </c>
    </row>
    <row r="78" spans="1:54" x14ac:dyDescent="0.3">
      <c r="C78" s="37" t="s">
        <v>208</v>
      </c>
      <c r="D78" s="37"/>
      <c r="E78" s="37"/>
      <c r="F78" s="37"/>
      <c r="G78" s="37"/>
      <c r="H78" s="37"/>
      <c r="I78" s="37"/>
      <c r="J78" s="37"/>
      <c r="K78" s="37"/>
    </row>
    <row r="79" spans="1:54" x14ac:dyDescent="0.3">
      <c r="C79" s="2" t="s">
        <v>209</v>
      </c>
    </row>
    <row r="80" spans="1:54" x14ac:dyDescent="0.3">
      <c r="C80" s="2" t="s">
        <v>210</v>
      </c>
    </row>
    <row r="81" spans="3:11" ht="30" customHeight="1" x14ac:dyDescent="0.3">
      <c r="C81" s="81" t="s">
        <v>211</v>
      </c>
      <c r="D81" s="82"/>
      <c r="E81" s="82"/>
      <c r="F81" s="82"/>
      <c r="G81" s="82"/>
      <c r="H81" s="82"/>
      <c r="I81" s="82"/>
      <c r="J81" s="82"/>
      <c r="K81" s="82"/>
    </row>
    <row r="82" spans="3:11" x14ac:dyDescent="0.3">
      <c r="C82" s="2" t="s">
        <v>212</v>
      </c>
    </row>
    <row r="84" spans="3:11" x14ac:dyDescent="0.3">
      <c r="C84" s="1" t="s">
        <v>5272</v>
      </c>
      <c r="E84" s="79" t="s">
        <v>5273</v>
      </c>
    </row>
    <row r="85" spans="3:11" x14ac:dyDescent="0.3">
      <c r="E85" s="2" t="s">
        <v>5309</v>
      </c>
    </row>
  </sheetData>
  <mergeCells count="1">
    <mergeCell ref="C81:K81"/>
  </mergeCells>
  <hyperlinks>
    <hyperlink ref="J2" location="'Index'!A1" display="'Index'!A1" xr:uid="{0ECB6DD9-29BD-4DAA-8D83-D51D2C51E6E6}"/>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222BB-E7AF-44C2-A136-6C18731A17DB}">
  <sheetPr codeName="Sheet1"/>
  <dimension ref="A1:IV81"/>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4664</v>
      </c>
      <c r="J2" s="38" t="s">
        <v>4840</v>
      </c>
    </row>
    <row r="3" spans="1:54" ht="16.2" x14ac:dyDescent="0.35">
      <c r="C3" s="1" t="s">
        <v>28</v>
      </c>
      <c r="D3" s="21" t="s">
        <v>4665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50</v>
      </c>
      <c r="C10" s="57" t="s">
        <v>51</v>
      </c>
      <c r="D10" s="54" t="s">
        <v>52</v>
      </c>
      <c r="E10" s="6" t="s">
        <v>53</v>
      </c>
      <c r="F10" s="19">
        <v>137375</v>
      </c>
      <c r="G10" s="24">
        <v>2219.16</v>
      </c>
      <c r="H10" s="24">
        <v>29.07</v>
      </c>
      <c r="I10" s="31"/>
      <c r="J10" s="31"/>
      <c r="K10" s="35"/>
    </row>
    <row r="11" spans="1:54" x14ac:dyDescent="0.3">
      <c r="B11" s="8" t="s">
        <v>430</v>
      </c>
      <c r="C11" s="57" t="s">
        <v>431</v>
      </c>
      <c r="D11" s="54" t="s">
        <v>432</v>
      </c>
      <c r="E11" s="6" t="s">
        <v>53</v>
      </c>
      <c r="F11" s="19">
        <v>51264</v>
      </c>
      <c r="G11" s="24">
        <v>1643.63</v>
      </c>
      <c r="H11" s="24">
        <v>21.53</v>
      </c>
      <c r="I11" s="31"/>
      <c r="J11" s="31"/>
      <c r="K11" s="35"/>
    </row>
    <row r="12" spans="1:54" x14ac:dyDescent="0.3">
      <c r="B12" s="8" t="s">
        <v>926</v>
      </c>
      <c r="C12" s="57" t="s">
        <v>927</v>
      </c>
      <c r="D12" s="54" t="s">
        <v>928</v>
      </c>
      <c r="E12" s="6" t="s">
        <v>53</v>
      </c>
      <c r="F12" s="19">
        <v>52965</v>
      </c>
      <c r="G12" s="24">
        <v>859.78</v>
      </c>
      <c r="H12" s="24">
        <v>11.26</v>
      </c>
      <c r="I12" s="31"/>
      <c r="J12" s="31"/>
      <c r="K12" s="35"/>
    </row>
    <row r="13" spans="1:54" x14ac:dyDescent="0.3">
      <c r="B13" s="8" t="s">
        <v>421</v>
      </c>
      <c r="C13" s="57" t="s">
        <v>422</v>
      </c>
      <c r="D13" s="54" t="s">
        <v>423</v>
      </c>
      <c r="E13" s="6" t="s">
        <v>53</v>
      </c>
      <c r="F13" s="19">
        <v>45903</v>
      </c>
      <c r="G13" s="24">
        <v>730.27</v>
      </c>
      <c r="H13" s="24">
        <v>9.57</v>
      </c>
      <c r="I13" s="31"/>
      <c r="J13" s="31"/>
      <c r="K13" s="35"/>
    </row>
    <row r="14" spans="1:54" x14ac:dyDescent="0.3">
      <c r="B14" s="8" t="s">
        <v>364</v>
      </c>
      <c r="C14" s="57" t="s">
        <v>365</v>
      </c>
      <c r="D14" s="54" t="s">
        <v>366</v>
      </c>
      <c r="E14" s="6" t="s">
        <v>53</v>
      </c>
      <c r="F14" s="19">
        <v>206445</v>
      </c>
      <c r="G14" s="24">
        <v>543.53</v>
      </c>
      <c r="H14" s="24">
        <v>7.12</v>
      </c>
      <c r="I14" s="31"/>
      <c r="J14" s="31"/>
      <c r="K14" s="35"/>
    </row>
    <row r="15" spans="1:54" x14ac:dyDescent="0.3">
      <c r="B15" s="8" t="s">
        <v>385</v>
      </c>
      <c r="C15" s="57" t="s">
        <v>386</v>
      </c>
      <c r="D15" s="54" t="s">
        <v>387</v>
      </c>
      <c r="E15" s="6" t="s">
        <v>53</v>
      </c>
      <c r="F15" s="19">
        <v>7868</v>
      </c>
      <c r="G15" s="24">
        <v>493.48</v>
      </c>
      <c r="H15" s="24">
        <v>6.46</v>
      </c>
      <c r="I15" s="31"/>
      <c r="J15" s="31"/>
      <c r="K15" s="35"/>
    </row>
    <row r="16" spans="1:54" x14ac:dyDescent="0.3">
      <c r="B16" s="8" t="s">
        <v>76</v>
      </c>
      <c r="C16" s="57" t="s">
        <v>77</v>
      </c>
      <c r="D16" s="54" t="s">
        <v>78</v>
      </c>
      <c r="E16" s="6" t="s">
        <v>53</v>
      </c>
      <c r="F16" s="19">
        <v>6706</v>
      </c>
      <c r="G16" s="24">
        <v>406.62</v>
      </c>
      <c r="H16" s="24">
        <v>5.33</v>
      </c>
      <c r="I16" s="31"/>
      <c r="J16" s="31"/>
      <c r="K16" s="35"/>
    </row>
    <row r="17" spans="2:11" x14ac:dyDescent="0.3">
      <c r="B17" s="8" t="s">
        <v>919</v>
      </c>
      <c r="C17" s="57" t="s">
        <v>920</v>
      </c>
      <c r="D17" s="54" t="s">
        <v>921</v>
      </c>
      <c r="E17" s="6" t="s">
        <v>53</v>
      </c>
      <c r="F17" s="19">
        <v>24208</v>
      </c>
      <c r="G17" s="24">
        <v>402.58</v>
      </c>
      <c r="H17" s="24">
        <v>5.27</v>
      </c>
      <c r="I17" s="31"/>
      <c r="J17" s="31"/>
      <c r="K17" s="35"/>
    </row>
    <row r="18" spans="2:11" x14ac:dyDescent="0.3">
      <c r="B18" s="8" t="s">
        <v>2431</v>
      </c>
      <c r="C18" s="57" t="s">
        <v>2432</v>
      </c>
      <c r="D18" s="54" t="s">
        <v>2433</v>
      </c>
      <c r="E18" s="6" t="s">
        <v>53</v>
      </c>
      <c r="F18" s="19">
        <v>8246</v>
      </c>
      <c r="G18" s="24">
        <v>230.16</v>
      </c>
      <c r="H18" s="24">
        <v>3.01</v>
      </c>
      <c r="I18" s="31"/>
      <c r="J18" s="31"/>
      <c r="K18" s="35"/>
    </row>
    <row r="19" spans="2:11" x14ac:dyDescent="0.3">
      <c r="B19" s="8" t="s">
        <v>2479</v>
      </c>
      <c r="C19" s="57" t="s">
        <v>2480</v>
      </c>
      <c r="D19" s="54" t="s">
        <v>2481</v>
      </c>
      <c r="E19" s="6" t="s">
        <v>53</v>
      </c>
      <c r="F19" s="19">
        <v>1720</v>
      </c>
      <c r="G19" s="24">
        <v>132.22</v>
      </c>
      <c r="H19" s="24">
        <v>1.73</v>
      </c>
      <c r="I19" s="31"/>
      <c r="J19" s="31"/>
      <c r="K19" s="35"/>
    </row>
    <row r="20" spans="2:11" x14ac:dyDescent="0.3">
      <c r="C20" s="58" t="s">
        <v>188</v>
      </c>
      <c r="D20" s="54"/>
      <c r="E20" s="6"/>
      <c r="F20" s="19"/>
      <c r="G20" s="25">
        <v>7661.43</v>
      </c>
      <c r="H20" s="25">
        <v>100.35</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203</v>
      </c>
      <c r="C62" s="57" t="s">
        <v>204</v>
      </c>
      <c r="D62" s="54"/>
      <c r="E62" s="6"/>
      <c r="F62" s="19"/>
      <c r="G62" s="24">
        <v>265.57</v>
      </c>
      <c r="H62" s="24">
        <v>3.48</v>
      </c>
      <c r="I62" s="31"/>
      <c r="J62" s="31"/>
      <c r="K62" s="35"/>
    </row>
    <row r="63" spans="1:11" x14ac:dyDescent="0.3">
      <c r="C63" s="58" t="s">
        <v>188</v>
      </c>
      <c r="D63" s="54"/>
      <c r="E63" s="6"/>
      <c r="F63" s="19"/>
      <c r="G63" s="25">
        <v>265.57</v>
      </c>
      <c r="H63" s="25">
        <v>3.48</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5131</v>
      </c>
      <c r="D66" s="54"/>
      <c r="E66" s="6"/>
      <c r="F66" s="19"/>
      <c r="G66" s="24" t="s">
        <v>2</v>
      </c>
      <c r="H66" s="24" t="s">
        <v>2</v>
      </c>
      <c r="I66" s="31"/>
      <c r="J66" s="31"/>
      <c r="K66" s="35"/>
      <c r="L66" s="3"/>
      <c r="AI66" s="3"/>
      <c r="AV66" s="3"/>
      <c r="AX66" s="3"/>
      <c r="BB66" s="3"/>
    </row>
    <row r="67" spans="1:54" x14ac:dyDescent="0.3">
      <c r="B67" s="8"/>
      <c r="C67" s="57" t="s">
        <v>205</v>
      </c>
      <c r="D67" s="54"/>
      <c r="E67" s="6"/>
      <c r="F67" s="19"/>
      <c r="G67" s="24">
        <v>-292.92</v>
      </c>
      <c r="H67" s="24">
        <v>-3.83</v>
      </c>
      <c r="I67" s="31"/>
      <c r="J67" s="31"/>
      <c r="K67" s="35"/>
    </row>
    <row r="68" spans="1:54" x14ac:dyDescent="0.3">
      <c r="C68" s="58" t="s">
        <v>188</v>
      </c>
      <c r="D68" s="54"/>
      <c r="E68" s="6"/>
      <c r="F68" s="19"/>
      <c r="G68" s="25">
        <v>-292.92</v>
      </c>
      <c r="H68" s="25">
        <v>-3.83</v>
      </c>
      <c r="I68" s="31"/>
      <c r="J68" s="31"/>
      <c r="K68" s="35"/>
    </row>
    <row r="69" spans="1:54" x14ac:dyDescent="0.3">
      <c r="C69" s="57"/>
      <c r="D69" s="54"/>
      <c r="E69" s="6"/>
      <c r="F69" s="19"/>
      <c r="G69" s="24"/>
      <c r="H69" s="24"/>
      <c r="I69" s="31"/>
      <c r="J69" s="31"/>
      <c r="K69" s="35"/>
    </row>
    <row r="70" spans="1:54" x14ac:dyDescent="0.3">
      <c r="C70" s="60" t="s">
        <v>206</v>
      </c>
      <c r="D70" s="55"/>
      <c r="E70" s="5"/>
      <c r="F70" s="20"/>
      <c r="G70" s="26">
        <v>7634.08</v>
      </c>
      <c r="H70" s="26">
        <v>100</v>
      </c>
      <c r="I70" s="32"/>
      <c r="J70" s="32"/>
      <c r="K70" s="36"/>
    </row>
    <row r="73" spans="1:54" x14ac:dyDescent="0.3">
      <c r="C73" s="1" t="s">
        <v>207</v>
      </c>
    </row>
    <row r="74" spans="1:54" x14ac:dyDescent="0.3">
      <c r="C74" s="37" t="s">
        <v>208</v>
      </c>
      <c r="D74" s="37"/>
      <c r="E74" s="37"/>
      <c r="F74" s="37"/>
      <c r="G74" s="37"/>
      <c r="H74" s="37"/>
      <c r="I74" s="37"/>
      <c r="J74" s="37"/>
      <c r="K74" s="37"/>
    </row>
    <row r="75" spans="1:54" x14ac:dyDescent="0.3">
      <c r="C75" s="2" t="s">
        <v>209</v>
      </c>
    </row>
    <row r="76" spans="1:54" x14ac:dyDescent="0.3">
      <c r="C76" s="2" t="s">
        <v>210</v>
      </c>
    </row>
    <row r="77" spans="1:54" ht="30" customHeight="1" x14ac:dyDescent="0.3">
      <c r="C77" s="81" t="s">
        <v>211</v>
      </c>
      <c r="D77" s="82"/>
      <c r="E77" s="82"/>
      <c r="F77" s="82"/>
      <c r="G77" s="82"/>
      <c r="H77" s="82"/>
      <c r="I77" s="82"/>
      <c r="J77" s="82"/>
      <c r="K77" s="82"/>
    </row>
    <row r="78" spans="1:54" x14ac:dyDescent="0.3">
      <c r="C78" s="2" t="s">
        <v>212</v>
      </c>
    </row>
    <row r="80" spans="1:54" x14ac:dyDescent="0.3">
      <c r="C80" s="1" t="s">
        <v>5272</v>
      </c>
      <c r="E80" s="79" t="s">
        <v>5273</v>
      </c>
    </row>
    <row r="81" spans="5:5" x14ac:dyDescent="0.3">
      <c r="E81" s="2" t="s">
        <v>5316</v>
      </c>
    </row>
  </sheetData>
  <mergeCells count="1">
    <mergeCell ref="C77:K77"/>
  </mergeCells>
  <hyperlinks>
    <hyperlink ref="J2" location="'Index'!A1" display="'Index'!A1" xr:uid="{CD203AC3-2F4B-4578-BB71-1F8932FF7186}"/>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8A72B-574A-449F-A519-F40897D8C4FC}">
  <sheetPr codeName="Sheet1"/>
  <dimension ref="A1:IV82"/>
  <sheetViews>
    <sheetView showGridLines="0" zoomScale="90" zoomScaleNormal="90" workbookViewId="0">
      <pane ySplit="6" topLeftCell="A6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4666</v>
      </c>
      <c r="J2" s="38" t="s">
        <v>4840</v>
      </c>
    </row>
    <row r="3" spans="1:54" ht="16.2" x14ac:dyDescent="0.35">
      <c r="C3" s="1" t="s">
        <v>28</v>
      </c>
      <c r="D3" s="21" t="s">
        <v>4667</v>
      </c>
      <c r="F3" s="73" t="s">
        <v>5208</v>
      </c>
      <c r="G3" s="13" t="s">
        <v>5211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62</v>
      </c>
      <c r="C10" s="57" t="s">
        <v>63</v>
      </c>
      <c r="D10" s="54" t="s">
        <v>64</v>
      </c>
      <c r="E10" s="6" t="s">
        <v>43</v>
      </c>
      <c r="F10" s="19">
        <v>2478735</v>
      </c>
      <c r="G10" s="24">
        <v>24346.14</v>
      </c>
      <c r="H10" s="24">
        <v>24.5</v>
      </c>
      <c r="I10" s="31"/>
      <c r="J10" s="31"/>
      <c r="K10" s="35"/>
    </row>
    <row r="11" spans="1:54" x14ac:dyDescent="0.3">
      <c r="B11" s="8" t="s">
        <v>2284</v>
      </c>
      <c r="C11" s="57" t="s">
        <v>1494</v>
      </c>
      <c r="D11" s="54" t="s">
        <v>2285</v>
      </c>
      <c r="E11" s="6" t="s">
        <v>43</v>
      </c>
      <c r="F11" s="19">
        <v>5674188</v>
      </c>
      <c r="G11" s="24">
        <v>16787.09</v>
      </c>
      <c r="H11" s="24">
        <v>16.899999999999999</v>
      </c>
      <c r="I11" s="31"/>
      <c r="J11" s="31"/>
      <c r="K11" s="35"/>
    </row>
    <row r="12" spans="1:54" x14ac:dyDescent="0.3">
      <c r="B12" s="8" t="s">
        <v>343</v>
      </c>
      <c r="C12" s="57" t="s">
        <v>344</v>
      </c>
      <c r="D12" s="54" t="s">
        <v>345</v>
      </c>
      <c r="E12" s="6" t="s">
        <v>43</v>
      </c>
      <c r="F12" s="19">
        <v>10229076</v>
      </c>
      <c r="G12" s="24">
        <v>15844.84</v>
      </c>
      <c r="H12" s="24">
        <v>15.95</v>
      </c>
      <c r="I12" s="31"/>
      <c r="J12" s="31"/>
      <c r="K12" s="35"/>
    </row>
    <row r="13" spans="1:54" x14ac:dyDescent="0.3">
      <c r="B13" s="8" t="s">
        <v>301</v>
      </c>
      <c r="C13" s="57" t="s">
        <v>302</v>
      </c>
      <c r="D13" s="54" t="s">
        <v>303</v>
      </c>
      <c r="E13" s="6" t="s">
        <v>43</v>
      </c>
      <c r="F13" s="19">
        <v>10508693</v>
      </c>
      <c r="G13" s="24">
        <v>12988.74</v>
      </c>
      <c r="H13" s="24">
        <v>13.07</v>
      </c>
      <c r="I13" s="31"/>
      <c r="J13" s="31"/>
      <c r="K13" s="35"/>
    </row>
    <row r="14" spans="1:54" x14ac:dyDescent="0.3">
      <c r="B14" s="8" t="s">
        <v>2443</v>
      </c>
      <c r="C14" s="57" t="s">
        <v>1510</v>
      </c>
      <c r="D14" s="54" t="s">
        <v>2444</v>
      </c>
      <c r="E14" s="6" t="s">
        <v>43</v>
      </c>
      <c r="F14" s="19">
        <v>5816557</v>
      </c>
      <c r="G14" s="24">
        <v>8945.86</v>
      </c>
      <c r="H14" s="24">
        <v>9</v>
      </c>
      <c r="I14" s="31"/>
      <c r="J14" s="31"/>
      <c r="K14" s="35"/>
    </row>
    <row r="15" spans="1:54" x14ac:dyDescent="0.3">
      <c r="B15" s="8" t="s">
        <v>2511</v>
      </c>
      <c r="C15" s="57" t="s">
        <v>1480</v>
      </c>
      <c r="D15" s="54" t="s">
        <v>2512</v>
      </c>
      <c r="E15" s="6" t="s">
        <v>43</v>
      </c>
      <c r="F15" s="19">
        <v>1067396</v>
      </c>
      <c r="G15" s="24">
        <v>8939.98</v>
      </c>
      <c r="H15" s="24">
        <v>9</v>
      </c>
      <c r="I15" s="31"/>
      <c r="J15" s="31"/>
      <c r="K15" s="35"/>
    </row>
    <row r="16" spans="1:54" x14ac:dyDescent="0.3">
      <c r="B16" s="8" t="s">
        <v>349</v>
      </c>
      <c r="C16" s="57" t="s">
        <v>350</v>
      </c>
      <c r="D16" s="54" t="s">
        <v>351</v>
      </c>
      <c r="E16" s="6" t="s">
        <v>43</v>
      </c>
      <c r="F16" s="19">
        <v>3746502</v>
      </c>
      <c r="G16" s="24">
        <v>5385.6</v>
      </c>
      <c r="H16" s="24">
        <v>5.42</v>
      </c>
      <c r="I16" s="31"/>
      <c r="J16" s="31"/>
      <c r="K16" s="35"/>
    </row>
    <row r="17" spans="2:11" x14ac:dyDescent="0.3">
      <c r="B17" s="8" t="s">
        <v>3966</v>
      </c>
      <c r="C17" s="57" t="s">
        <v>3967</v>
      </c>
      <c r="D17" s="54" t="s">
        <v>3968</v>
      </c>
      <c r="E17" s="6" t="s">
        <v>43</v>
      </c>
      <c r="F17" s="19">
        <v>4688569</v>
      </c>
      <c r="G17" s="24">
        <v>2909.26</v>
      </c>
      <c r="H17" s="24">
        <v>2.93</v>
      </c>
      <c r="I17" s="31"/>
      <c r="J17" s="31"/>
      <c r="K17" s="35"/>
    </row>
    <row r="18" spans="2:11" x14ac:dyDescent="0.3">
      <c r="B18" s="8" t="s">
        <v>4421</v>
      </c>
      <c r="C18" s="57" t="s">
        <v>4422</v>
      </c>
      <c r="D18" s="54" t="s">
        <v>4423</v>
      </c>
      <c r="E18" s="6" t="s">
        <v>43</v>
      </c>
      <c r="F18" s="19">
        <v>3034624</v>
      </c>
      <c r="G18" s="24">
        <v>1135.56</v>
      </c>
      <c r="H18" s="24">
        <v>1.1399999999999999</v>
      </c>
      <c r="I18" s="31"/>
      <c r="J18" s="31"/>
      <c r="K18" s="35"/>
    </row>
    <row r="19" spans="2:11" x14ac:dyDescent="0.3">
      <c r="B19" s="8" t="s">
        <v>4016</v>
      </c>
      <c r="C19" s="57" t="s">
        <v>1513</v>
      </c>
      <c r="D19" s="54" t="s">
        <v>4017</v>
      </c>
      <c r="E19" s="6" t="s">
        <v>43</v>
      </c>
      <c r="F19" s="19">
        <v>2934576</v>
      </c>
      <c r="G19" s="24">
        <v>1060.8499999999999</v>
      </c>
      <c r="H19" s="24">
        <v>1.07</v>
      </c>
      <c r="I19" s="31"/>
      <c r="J19" s="31"/>
      <c r="K19" s="35"/>
    </row>
    <row r="20" spans="2:11" x14ac:dyDescent="0.3">
      <c r="B20" s="8" t="s">
        <v>4023</v>
      </c>
      <c r="C20" s="57" t="s">
        <v>1759</v>
      </c>
      <c r="D20" s="54" t="s">
        <v>4024</v>
      </c>
      <c r="E20" s="6" t="s">
        <v>43</v>
      </c>
      <c r="F20" s="19">
        <v>3439705</v>
      </c>
      <c r="G20" s="24">
        <v>1013.68</v>
      </c>
      <c r="H20" s="24">
        <v>1.02</v>
      </c>
      <c r="I20" s="31"/>
      <c r="J20" s="31"/>
      <c r="K20" s="35"/>
    </row>
    <row r="21" spans="2:11" x14ac:dyDescent="0.3">
      <c r="C21" s="58" t="s">
        <v>188</v>
      </c>
      <c r="D21" s="54"/>
      <c r="E21" s="6"/>
      <c r="F21" s="19"/>
      <c r="G21" s="25">
        <v>99357.6</v>
      </c>
      <c r="H21" s="25">
        <v>100</v>
      </c>
      <c r="I21" s="31"/>
      <c r="J21" s="31"/>
      <c r="K21" s="35"/>
    </row>
    <row r="22" spans="2:11" x14ac:dyDescent="0.3">
      <c r="C22" s="57"/>
      <c r="D22" s="54"/>
      <c r="E22" s="6"/>
      <c r="F22" s="19"/>
      <c r="G22" s="24"/>
      <c r="H22" s="24"/>
      <c r="I22" s="31"/>
      <c r="J22" s="31"/>
      <c r="K22" s="35"/>
    </row>
    <row r="23" spans="2:11" x14ac:dyDescent="0.3">
      <c r="C23" s="58" t="s">
        <v>3</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4</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5</v>
      </c>
      <c r="D27" s="54"/>
      <c r="E27" s="6"/>
      <c r="F27" s="19"/>
      <c r="G27" s="24"/>
      <c r="H27" s="24"/>
      <c r="I27" s="31"/>
      <c r="J27" s="31"/>
      <c r="K27" s="35"/>
    </row>
    <row r="28" spans="2:11" x14ac:dyDescent="0.3">
      <c r="C28" s="57"/>
      <c r="D28" s="54"/>
      <c r="E28" s="6"/>
      <c r="F28" s="19"/>
      <c r="G28" s="24"/>
      <c r="H28" s="24"/>
      <c r="I28" s="31"/>
      <c r="J28" s="31"/>
      <c r="K28" s="35"/>
    </row>
    <row r="29" spans="2:11" x14ac:dyDescent="0.3">
      <c r="C29" s="58" t="s">
        <v>6</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7</v>
      </c>
      <c r="D31" s="54"/>
      <c r="E31" s="6"/>
      <c r="F31" s="19"/>
      <c r="G31" s="24" t="s">
        <v>2</v>
      </c>
      <c r="H31" s="24" t="s">
        <v>2</v>
      </c>
      <c r="I31" s="31"/>
      <c r="J31" s="31"/>
      <c r="K31" s="35"/>
    </row>
    <row r="32" spans="2:11" x14ac:dyDescent="0.3">
      <c r="C32" s="57"/>
      <c r="D32" s="54"/>
      <c r="E32" s="6"/>
      <c r="F32" s="19"/>
      <c r="G32" s="24"/>
      <c r="H32" s="24"/>
      <c r="I32" s="31"/>
      <c r="J32" s="31"/>
      <c r="K32" s="35"/>
    </row>
    <row r="33" spans="3:11" x14ac:dyDescent="0.3">
      <c r="C33" s="58" t="s">
        <v>8</v>
      </c>
      <c r="D33" s="54"/>
      <c r="E33" s="6"/>
      <c r="F33" s="19"/>
      <c r="G33" s="24" t="s">
        <v>2</v>
      </c>
      <c r="H33" s="24" t="s">
        <v>2</v>
      </c>
      <c r="I33" s="31"/>
      <c r="J33" s="31"/>
      <c r="K33" s="35"/>
    </row>
    <row r="34" spans="3:11" x14ac:dyDescent="0.3">
      <c r="C34" s="57"/>
      <c r="D34" s="54"/>
      <c r="E34" s="6"/>
      <c r="F34" s="19"/>
      <c r="G34" s="24"/>
      <c r="H34" s="24"/>
      <c r="I34" s="31"/>
      <c r="J34" s="31"/>
      <c r="K34" s="35"/>
    </row>
    <row r="35" spans="3:11" x14ac:dyDescent="0.3">
      <c r="C35" s="58" t="s">
        <v>9</v>
      </c>
      <c r="D35" s="54"/>
      <c r="E35" s="6"/>
      <c r="F35" s="19"/>
      <c r="G35" s="24" t="s">
        <v>2</v>
      </c>
      <c r="H35" s="24" t="s">
        <v>2</v>
      </c>
      <c r="I35" s="31"/>
      <c r="J35" s="31"/>
      <c r="K35" s="35"/>
    </row>
    <row r="36" spans="3:11" x14ac:dyDescent="0.3">
      <c r="C36" s="57"/>
      <c r="D36" s="54"/>
      <c r="E36" s="6"/>
      <c r="F36" s="19"/>
      <c r="G36" s="24"/>
      <c r="H36" s="24"/>
      <c r="I36" s="31"/>
      <c r="J36" s="31"/>
      <c r="K36" s="35"/>
    </row>
    <row r="37" spans="3:11" x14ac:dyDescent="0.3">
      <c r="C37" s="58" t="s">
        <v>10</v>
      </c>
      <c r="D37" s="54"/>
      <c r="E37" s="6"/>
      <c r="F37" s="19"/>
      <c r="G37" s="24" t="s">
        <v>2</v>
      </c>
      <c r="H37" s="24" t="s">
        <v>2</v>
      </c>
      <c r="I37" s="31"/>
      <c r="J37" s="31"/>
      <c r="K37" s="35"/>
    </row>
    <row r="38" spans="3:11" x14ac:dyDescent="0.3">
      <c r="C38" s="57"/>
      <c r="D38" s="54"/>
      <c r="E38" s="6"/>
      <c r="F38" s="19"/>
      <c r="G38" s="24"/>
      <c r="H38" s="24"/>
      <c r="I38" s="31"/>
      <c r="J38" s="31"/>
      <c r="K38" s="35"/>
    </row>
    <row r="39" spans="3:11" x14ac:dyDescent="0.3">
      <c r="C39" s="58" t="s">
        <v>11</v>
      </c>
      <c r="D39" s="54"/>
      <c r="E39" s="6"/>
      <c r="F39" s="19"/>
      <c r="G39" s="24"/>
      <c r="H39" s="24"/>
      <c r="I39" s="31"/>
      <c r="J39" s="31"/>
      <c r="K39" s="35"/>
    </row>
    <row r="40" spans="3:11" x14ac:dyDescent="0.3">
      <c r="C40" s="57"/>
      <c r="D40" s="54"/>
      <c r="E40" s="6"/>
      <c r="F40" s="19"/>
      <c r="G40" s="24"/>
      <c r="H40" s="24"/>
      <c r="I40" s="31"/>
      <c r="J40" s="31"/>
      <c r="K40" s="35"/>
    </row>
    <row r="41" spans="3:11" x14ac:dyDescent="0.3">
      <c r="C41" s="58" t="s">
        <v>13</v>
      </c>
      <c r="D41" s="54"/>
      <c r="E41" s="6"/>
      <c r="F41" s="19"/>
      <c r="G41" s="24" t="s">
        <v>2</v>
      </c>
      <c r="H41" s="24" t="s">
        <v>2</v>
      </c>
      <c r="I41" s="31"/>
      <c r="J41" s="31"/>
      <c r="K41" s="35"/>
    </row>
    <row r="42" spans="3:11" x14ac:dyDescent="0.3">
      <c r="C42" s="57"/>
      <c r="D42" s="54"/>
      <c r="E42" s="6"/>
      <c r="F42" s="19"/>
      <c r="G42" s="24"/>
      <c r="H42" s="24"/>
      <c r="I42" s="31"/>
      <c r="J42" s="31"/>
      <c r="K42" s="35"/>
    </row>
    <row r="43" spans="3:11" x14ac:dyDescent="0.3">
      <c r="C43" s="58" t="s">
        <v>14</v>
      </c>
      <c r="D43" s="54"/>
      <c r="E43" s="6"/>
      <c r="F43" s="19"/>
      <c r="G43" s="24" t="s">
        <v>2</v>
      </c>
      <c r="H43" s="24" t="s">
        <v>2</v>
      </c>
      <c r="I43" s="31"/>
      <c r="J43" s="31"/>
      <c r="K43" s="35"/>
    </row>
    <row r="44" spans="3:11" x14ac:dyDescent="0.3">
      <c r="C44" s="57"/>
      <c r="D44" s="54"/>
      <c r="E44" s="6"/>
      <c r="F44" s="19"/>
      <c r="G44" s="24"/>
      <c r="H44" s="24"/>
      <c r="I44" s="31"/>
      <c r="J44" s="31"/>
      <c r="K44" s="35"/>
    </row>
    <row r="45" spans="3:11" x14ac:dyDescent="0.3">
      <c r="C45" s="58" t="s">
        <v>15</v>
      </c>
      <c r="D45" s="54"/>
      <c r="E45" s="6"/>
      <c r="F45" s="19"/>
      <c r="G45" s="24" t="s">
        <v>2</v>
      </c>
      <c r="H45" s="24" t="s">
        <v>2</v>
      </c>
      <c r="I45" s="31"/>
      <c r="J45" s="31"/>
      <c r="K45" s="35"/>
    </row>
    <row r="46" spans="3:11" x14ac:dyDescent="0.3">
      <c r="C46" s="57"/>
      <c r="D46" s="54"/>
      <c r="E46" s="6"/>
      <c r="F46" s="19"/>
      <c r="G46" s="24"/>
      <c r="H46" s="24"/>
      <c r="I46" s="31"/>
      <c r="J46" s="31"/>
      <c r="K46" s="35"/>
    </row>
    <row r="47" spans="3:11" x14ac:dyDescent="0.3">
      <c r="C47" s="58" t="s">
        <v>16</v>
      </c>
      <c r="D47" s="54"/>
      <c r="E47" s="6"/>
      <c r="F47" s="19"/>
      <c r="G47" s="24" t="s">
        <v>2</v>
      </c>
      <c r="H47" s="24" t="s">
        <v>2</v>
      </c>
      <c r="I47" s="31"/>
      <c r="J47" s="31"/>
      <c r="K47" s="35"/>
    </row>
    <row r="48" spans="3:11" x14ac:dyDescent="0.3">
      <c r="C48" s="57"/>
      <c r="D48" s="54"/>
      <c r="E48" s="6"/>
      <c r="F48" s="19"/>
      <c r="G48" s="24"/>
      <c r="H48" s="24"/>
      <c r="I48" s="31"/>
      <c r="J48" s="31"/>
      <c r="K48" s="35"/>
    </row>
    <row r="49" spans="1:11" x14ac:dyDescent="0.3">
      <c r="C49" s="58" t="s">
        <v>17</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203</v>
      </c>
      <c r="C63" s="57" t="s">
        <v>204</v>
      </c>
      <c r="D63" s="54"/>
      <c r="E63" s="6"/>
      <c r="F63" s="19"/>
      <c r="G63" s="24">
        <v>4993.78</v>
      </c>
      <c r="H63" s="24">
        <v>5.03</v>
      </c>
      <c r="I63" s="31"/>
      <c r="J63" s="31"/>
      <c r="K63" s="35"/>
    </row>
    <row r="64" spans="1:11" x14ac:dyDescent="0.3">
      <c r="C64" s="58" t="s">
        <v>188</v>
      </c>
      <c r="D64" s="54"/>
      <c r="E64" s="6"/>
      <c r="F64" s="19"/>
      <c r="G64" s="25">
        <v>4993.78</v>
      </c>
      <c r="H64" s="25">
        <v>5.03</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5131</v>
      </c>
      <c r="D67" s="54"/>
      <c r="E67" s="6"/>
      <c r="F67" s="19"/>
      <c r="G67" s="24" t="s">
        <v>2</v>
      </c>
      <c r="H67" s="24" t="s">
        <v>2</v>
      </c>
      <c r="I67" s="31"/>
      <c r="J67" s="31"/>
      <c r="K67" s="35"/>
      <c r="L67" s="3"/>
      <c r="AI67" s="3"/>
      <c r="AV67" s="3"/>
      <c r="AX67" s="3"/>
      <c r="BB67" s="3"/>
    </row>
    <row r="68" spans="1:54" x14ac:dyDescent="0.3">
      <c r="B68" s="8"/>
      <c r="C68" s="57" t="s">
        <v>205</v>
      </c>
      <c r="D68" s="54"/>
      <c r="E68" s="6"/>
      <c r="F68" s="19"/>
      <c r="G68" s="24">
        <v>-4991.8500000000004</v>
      </c>
      <c r="H68" s="24">
        <v>-5.0299999999999994</v>
      </c>
      <c r="I68" s="31"/>
      <c r="J68" s="31"/>
      <c r="K68" s="35"/>
    </row>
    <row r="69" spans="1:54" x14ac:dyDescent="0.3">
      <c r="C69" s="58" t="s">
        <v>188</v>
      </c>
      <c r="D69" s="54"/>
      <c r="E69" s="6"/>
      <c r="F69" s="19"/>
      <c r="G69" s="25">
        <v>-4991.8500000000004</v>
      </c>
      <c r="H69" s="25">
        <v>-5.0299999999999994</v>
      </c>
      <c r="I69" s="31"/>
      <c r="J69" s="31"/>
      <c r="K69" s="35"/>
    </row>
    <row r="70" spans="1:54" x14ac:dyDescent="0.3">
      <c r="C70" s="57"/>
      <c r="D70" s="54"/>
      <c r="E70" s="6"/>
      <c r="F70" s="19"/>
      <c r="G70" s="24"/>
      <c r="H70" s="24"/>
      <c r="I70" s="31"/>
      <c r="J70" s="31"/>
      <c r="K70" s="35"/>
    </row>
    <row r="71" spans="1:54" x14ac:dyDescent="0.3">
      <c r="C71" s="60" t="s">
        <v>206</v>
      </c>
      <c r="D71" s="55"/>
      <c r="E71" s="5"/>
      <c r="F71" s="20"/>
      <c r="G71" s="26">
        <v>99359.53</v>
      </c>
      <c r="H71" s="26">
        <v>100</v>
      </c>
      <c r="I71" s="32"/>
      <c r="J71" s="32"/>
      <c r="K71" s="36"/>
    </row>
    <row r="74" spans="1:54" x14ac:dyDescent="0.3">
      <c r="C74" s="1" t="s">
        <v>207</v>
      </c>
    </row>
    <row r="75" spans="1:54" x14ac:dyDescent="0.3">
      <c r="C75" s="37" t="s">
        <v>208</v>
      </c>
      <c r="D75" s="37"/>
      <c r="E75" s="37"/>
      <c r="F75" s="37"/>
      <c r="G75" s="37"/>
      <c r="H75" s="37"/>
      <c r="I75" s="37"/>
      <c r="J75" s="37"/>
      <c r="K75" s="37"/>
    </row>
    <row r="76" spans="1:54" x14ac:dyDescent="0.3">
      <c r="C76" s="2" t="s">
        <v>209</v>
      </c>
    </row>
    <row r="77" spans="1:54" x14ac:dyDescent="0.3">
      <c r="C77" s="2" t="s">
        <v>210</v>
      </c>
    </row>
    <row r="78" spans="1:54" ht="30" customHeight="1" x14ac:dyDescent="0.3">
      <c r="C78" s="81" t="s">
        <v>211</v>
      </c>
      <c r="D78" s="82"/>
      <c r="E78" s="82"/>
      <c r="F78" s="82"/>
      <c r="G78" s="82"/>
      <c r="H78" s="82"/>
      <c r="I78" s="82"/>
      <c r="J78" s="82"/>
      <c r="K78" s="82"/>
    </row>
    <row r="79" spans="1:54" x14ac:dyDescent="0.3">
      <c r="C79" s="2" t="s">
        <v>212</v>
      </c>
    </row>
    <row r="81" spans="3:5" x14ac:dyDescent="0.3">
      <c r="C81" s="1" t="s">
        <v>5272</v>
      </c>
      <c r="E81" s="79" t="s">
        <v>5273</v>
      </c>
    </row>
    <row r="82" spans="3:5" x14ac:dyDescent="0.3">
      <c r="E82" s="2" t="s">
        <v>5336</v>
      </c>
    </row>
  </sheetData>
  <mergeCells count="1">
    <mergeCell ref="C78:K78"/>
  </mergeCells>
  <hyperlinks>
    <hyperlink ref="J2" location="'Index'!A1" display="'Index'!A1" xr:uid="{7A438984-5DC5-4168-AFCE-CE287D8B4C9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7BCA1-A784-45F2-A32A-F26005933E69}">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1104</v>
      </c>
      <c r="J2" s="38" t="s">
        <v>4840</v>
      </c>
    </row>
    <row r="3" spans="1:54" ht="16.2" x14ac:dyDescent="0.35">
      <c r="C3" s="1" t="s">
        <v>28</v>
      </c>
      <c r="D3" s="21" t="s">
        <v>1105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15235050</v>
      </c>
      <c r="G10" s="24">
        <v>151009.82</v>
      </c>
      <c r="H10" s="24">
        <v>12.78</v>
      </c>
      <c r="I10" s="31"/>
      <c r="J10" s="31"/>
      <c r="K10" s="35"/>
    </row>
    <row r="11" spans="1:54" x14ac:dyDescent="0.3">
      <c r="B11" s="8" t="s">
        <v>79</v>
      </c>
      <c r="C11" s="57" t="s">
        <v>80</v>
      </c>
      <c r="D11" s="54" t="s">
        <v>81</v>
      </c>
      <c r="E11" s="6" t="s">
        <v>82</v>
      </c>
      <c r="F11" s="19">
        <v>6724707</v>
      </c>
      <c r="G11" s="24">
        <v>105604.8</v>
      </c>
      <c r="H11" s="24">
        <v>8.94</v>
      </c>
      <c r="I11" s="31"/>
      <c r="J11" s="31"/>
      <c r="K11" s="35"/>
    </row>
    <row r="12" spans="1:54" x14ac:dyDescent="0.3">
      <c r="B12" s="8" t="s">
        <v>44</v>
      </c>
      <c r="C12" s="57" t="s">
        <v>45</v>
      </c>
      <c r="D12" s="54" t="s">
        <v>46</v>
      </c>
      <c r="E12" s="6" t="s">
        <v>43</v>
      </c>
      <c r="F12" s="19">
        <v>7113832</v>
      </c>
      <c r="G12" s="24">
        <v>95531.65</v>
      </c>
      <c r="H12" s="24">
        <v>8.08</v>
      </c>
      <c r="I12" s="31"/>
      <c r="J12" s="31"/>
      <c r="K12" s="35"/>
    </row>
    <row r="13" spans="1:54" x14ac:dyDescent="0.3">
      <c r="B13" s="8" t="s">
        <v>418</v>
      </c>
      <c r="C13" s="57" t="s">
        <v>419</v>
      </c>
      <c r="D13" s="54" t="s">
        <v>420</v>
      </c>
      <c r="E13" s="6" t="s">
        <v>254</v>
      </c>
      <c r="F13" s="19">
        <v>2775198</v>
      </c>
      <c r="G13" s="24">
        <v>58434.57</v>
      </c>
      <c r="H13" s="24">
        <v>4.95</v>
      </c>
      <c r="I13" s="31"/>
      <c r="J13" s="31"/>
      <c r="K13" s="35"/>
    </row>
    <row r="14" spans="1:54" x14ac:dyDescent="0.3">
      <c r="B14" s="8" t="s">
        <v>50</v>
      </c>
      <c r="C14" s="57" t="s">
        <v>51</v>
      </c>
      <c r="D14" s="54" t="s">
        <v>52</v>
      </c>
      <c r="E14" s="6" t="s">
        <v>53</v>
      </c>
      <c r="F14" s="19">
        <v>3488681</v>
      </c>
      <c r="G14" s="24">
        <v>56356.15</v>
      </c>
      <c r="H14" s="24">
        <v>4.7699999999999996</v>
      </c>
      <c r="I14" s="31"/>
      <c r="J14" s="31"/>
      <c r="K14" s="35"/>
    </row>
    <row r="15" spans="1:54" x14ac:dyDescent="0.3">
      <c r="B15" s="8" t="s">
        <v>54</v>
      </c>
      <c r="C15" s="57" t="s">
        <v>55</v>
      </c>
      <c r="D15" s="54" t="s">
        <v>56</v>
      </c>
      <c r="E15" s="6" t="s">
        <v>57</v>
      </c>
      <c r="F15" s="19">
        <v>1169653</v>
      </c>
      <c r="G15" s="24">
        <v>47762.78</v>
      </c>
      <c r="H15" s="24">
        <v>4.04</v>
      </c>
      <c r="I15" s="31"/>
      <c r="J15" s="31"/>
      <c r="K15" s="35"/>
    </row>
    <row r="16" spans="1:54" x14ac:dyDescent="0.3">
      <c r="B16" s="8" t="s">
        <v>62</v>
      </c>
      <c r="C16" s="57" t="s">
        <v>63</v>
      </c>
      <c r="D16" s="54" t="s">
        <v>64</v>
      </c>
      <c r="E16" s="6" t="s">
        <v>43</v>
      </c>
      <c r="F16" s="19">
        <v>4132310</v>
      </c>
      <c r="G16" s="24">
        <v>40587.550000000003</v>
      </c>
      <c r="H16" s="24">
        <v>3.43</v>
      </c>
      <c r="I16" s="31"/>
      <c r="J16" s="31"/>
      <c r="K16" s="35"/>
    </row>
    <row r="17" spans="2:11" x14ac:dyDescent="0.3">
      <c r="B17" s="8" t="s">
        <v>412</v>
      </c>
      <c r="C17" s="57" t="s">
        <v>413</v>
      </c>
      <c r="D17" s="54" t="s">
        <v>414</v>
      </c>
      <c r="E17" s="6" t="s">
        <v>180</v>
      </c>
      <c r="F17" s="19">
        <v>9598037</v>
      </c>
      <c r="G17" s="24">
        <v>38680.089999999997</v>
      </c>
      <c r="H17" s="24">
        <v>3.27</v>
      </c>
      <c r="I17" s="31"/>
      <c r="J17" s="31"/>
      <c r="K17" s="35"/>
    </row>
    <row r="18" spans="2:11" x14ac:dyDescent="0.3">
      <c r="B18" s="8" t="s">
        <v>47</v>
      </c>
      <c r="C18" s="57" t="s">
        <v>48</v>
      </c>
      <c r="D18" s="54" t="s">
        <v>49</v>
      </c>
      <c r="E18" s="6" t="s">
        <v>43</v>
      </c>
      <c r="F18" s="19">
        <v>2854433</v>
      </c>
      <c r="G18" s="24">
        <v>36234.17</v>
      </c>
      <c r="H18" s="24">
        <v>3.07</v>
      </c>
      <c r="I18" s="31"/>
      <c r="J18" s="31"/>
      <c r="K18" s="35"/>
    </row>
    <row r="19" spans="2:11" x14ac:dyDescent="0.3">
      <c r="B19" s="8" t="s">
        <v>406</v>
      </c>
      <c r="C19" s="57" t="s">
        <v>407</v>
      </c>
      <c r="D19" s="54" t="s">
        <v>408</v>
      </c>
      <c r="E19" s="6" t="s">
        <v>61</v>
      </c>
      <c r="F19" s="19">
        <v>889084</v>
      </c>
      <c r="G19" s="24">
        <v>32977.9</v>
      </c>
      <c r="H19" s="24">
        <v>2.79</v>
      </c>
      <c r="I19" s="31"/>
      <c r="J19" s="31"/>
      <c r="K19" s="35"/>
    </row>
    <row r="20" spans="2:11" x14ac:dyDescent="0.3">
      <c r="B20" s="8" t="s">
        <v>430</v>
      </c>
      <c r="C20" s="57" t="s">
        <v>431</v>
      </c>
      <c r="D20" s="54" t="s">
        <v>432</v>
      </c>
      <c r="E20" s="6" t="s">
        <v>53</v>
      </c>
      <c r="F20" s="19">
        <v>1017042</v>
      </c>
      <c r="G20" s="24">
        <v>32608.400000000001</v>
      </c>
      <c r="H20" s="24">
        <v>2.76</v>
      </c>
      <c r="I20" s="31"/>
      <c r="J20" s="31"/>
      <c r="K20" s="35"/>
    </row>
    <row r="21" spans="2:11" x14ac:dyDescent="0.3">
      <c r="B21" s="8" t="s">
        <v>65</v>
      </c>
      <c r="C21" s="57" t="s">
        <v>66</v>
      </c>
      <c r="D21" s="54" t="s">
        <v>67</v>
      </c>
      <c r="E21" s="6" t="s">
        <v>43</v>
      </c>
      <c r="F21" s="19">
        <v>1464711</v>
      </c>
      <c r="G21" s="24">
        <v>32239.75</v>
      </c>
      <c r="H21" s="24">
        <v>2.73</v>
      </c>
      <c r="I21" s="31"/>
      <c r="J21" s="31"/>
      <c r="K21" s="35"/>
    </row>
    <row r="22" spans="2:11" x14ac:dyDescent="0.3">
      <c r="B22" s="8" t="s">
        <v>87</v>
      </c>
      <c r="C22" s="57" t="s">
        <v>88</v>
      </c>
      <c r="D22" s="54" t="s">
        <v>89</v>
      </c>
      <c r="E22" s="6" t="s">
        <v>90</v>
      </c>
      <c r="F22" s="19">
        <v>2644367</v>
      </c>
      <c r="G22" s="24">
        <v>26094.61</v>
      </c>
      <c r="H22" s="24">
        <v>2.21</v>
      </c>
      <c r="I22" s="31"/>
      <c r="J22" s="31"/>
      <c r="K22" s="35"/>
    </row>
    <row r="23" spans="2:11" x14ac:dyDescent="0.3">
      <c r="B23" s="8" t="s">
        <v>58</v>
      </c>
      <c r="C23" s="57" t="s">
        <v>59</v>
      </c>
      <c r="D23" s="54" t="s">
        <v>60</v>
      </c>
      <c r="E23" s="6" t="s">
        <v>61</v>
      </c>
      <c r="F23" s="19">
        <v>130690</v>
      </c>
      <c r="G23" s="24">
        <v>21821.31</v>
      </c>
      <c r="H23" s="24">
        <v>1.85</v>
      </c>
      <c r="I23" s="31"/>
      <c r="J23" s="31"/>
      <c r="K23" s="35"/>
    </row>
    <row r="24" spans="2:11" x14ac:dyDescent="0.3">
      <c r="B24" s="8" t="s">
        <v>177</v>
      </c>
      <c r="C24" s="57" t="s">
        <v>178</v>
      </c>
      <c r="D24" s="54" t="s">
        <v>179</v>
      </c>
      <c r="E24" s="6" t="s">
        <v>180</v>
      </c>
      <c r="F24" s="19">
        <v>883879</v>
      </c>
      <c r="G24" s="24">
        <v>20469.75</v>
      </c>
      <c r="H24" s="24">
        <v>1.73</v>
      </c>
      <c r="I24" s="31"/>
      <c r="J24" s="31"/>
      <c r="K24" s="35"/>
    </row>
    <row r="25" spans="2:11" x14ac:dyDescent="0.3">
      <c r="B25" s="8" t="s">
        <v>627</v>
      </c>
      <c r="C25" s="57" t="s">
        <v>628</v>
      </c>
      <c r="D25" s="54" t="s">
        <v>629</v>
      </c>
      <c r="E25" s="6" t="s">
        <v>159</v>
      </c>
      <c r="F25" s="19">
        <v>7155677</v>
      </c>
      <c r="G25" s="24">
        <v>19896.36</v>
      </c>
      <c r="H25" s="24">
        <v>1.68</v>
      </c>
      <c r="I25" s="31"/>
      <c r="J25" s="31"/>
      <c r="K25" s="35"/>
    </row>
    <row r="26" spans="2:11" x14ac:dyDescent="0.3">
      <c r="B26" s="8" t="s">
        <v>490</v>
      </c>
      <c r="C26" s="57" t="s">
        <v>491</v>
      </c>
      <c r="D26" s="54" t="s">
        <v>492</v>
      </c>
      <c r="E26" s="6" t="s">
        <v>116</v>
      </c>
      <c r="F26" s="19">
        <v>1054592</v>
      </c>
      <c r="G26" s="24">
        <v>18135.82</v>
      </c>
      <c r="H26" s="24">
        <v>1.53</v>
      </c>
      <c r="I26" s="31"/>
      <c r="J26" s="31"/>
      <c r="K26" s="35"/>
    </row>
    <row r="27" spans="2:11" x14ac:dyDescent="0.3">
      <c r="B27" s="8" t="s">
        <v>926</v>
      </c>
      <c r="C27" s="57" t="s">
        <v>927</v>
      </c>
      <c r="D27" s="54" t="s">
        <v>928</v>
      </c>
      <c r="E27" s="6" t="s">
        <v>53</v>
      </c>
      <c r="F27" s="19">
        <v>1050827</v>
      </c>
      <c r="G27" s="24">
        <v>17058.07</v>
      </c>
      <c r="H27" s="24">
        <v>1.44</v>
      </c>
      <c r="I27" s="31"/>
      <c r="J27" s="31"/>
      <c r="K27" s="35"/>
    </row>
    <row r="28" spans="2:11" x14ac:dyDescent="0.3">
      <c r="B28" s="8" t="s">
        <v>873</v>
      </c>
      <c r="C28" s="57" t="s">
        <v>874</v>
      </c>
      <c r="D28" s="54" t="s">
        <v>875</v>
      </c>
      <c r="E28" s="6" t="s">
        <v>75</v>
      </c>
      <c r="F28" s="19">
        <v>411078</v>
      </c>
      <c r="G28" s="24">
        <v>16654.830000000002</v>
      </c>
      <c r="H28" s="24">
        <v>1.41</v>
      </c>
      <c r="I28" s="31"/>
      <c r="J28" s="31"/>
      <c r="K28" s="35"/>
    </row>
    <row r="29" spans="2:11" x14ac:dyDescent="0.3">
      <c r="B29" s="8" t="s">
        <v>615</v>
      </c>
      <c r="C29" s="57" t="s">
        <v>616</v>
      </c>
      <c r="D29" s="54" t="s">
        <v>617</v>
      </c>
      <c r="E29" s="6" t="s">
        <v>250</v>
      </c>
      <c r="F29" s="19">
        <v>4721748</v>
      </c>
      <c r="G29" s="24">
        <v>15560.52</v>
      </c>
      <c r="H29" s="24">
        <v>1.32</v>
      </c>
      <c r="I29" s="31"/>
      <c r="J29" s="31"/>
      <c r="K29" s="35"/>
    </row>
    <row r="30" spans="2:11" x14ac:dyDescent="0.3">
      <c r="B30" s="8" t="s">
        <v>292</v>
      </c>
      <c r="C30" s="57" t="s">
        <v>293</v>
      </c>
      <c r="D30" s="54" t="s">
        <v>294</v>
      </c>
      <c r="E30" s="6" t="s">
        <v>213</v>
      </c>
      <c r="F30" s="19">
        <v>8232221</v>
      </c>
      <c r="G30" s="24">
        <v>14824.58</v>
      </c>
      <c r="H30" s="24">
        <v>1.25</v>
      </c>
      <c r="I30" s="31"/>
      <c r="J30" s="31"/>
      <c r="K30" s="35"/>
    </row>
    <row r="31" spans="2:11" x14ac:dyDescent="0.3">
      <c r="B31" s="8" t="s">
        <v>1106</v>
      </c>
      <c r="C31" s="57" t="s">
        <v>1107</v>
      </c>
      <c r="D31" s="54" t="s">
        <v>1108</v>
      </c>
      <c r="E31" s="6" t="s">
        <v>575</v>
      </c>
      <c r="F31" s="19">
        <v>3567271</v>
      </c>
      <c r="G31" s="24">
        <v>14254.81</v>
      </c>
      <c r="H31" s="24">
        <v>1.21</v>
      </c>
      <c r="I31" s="31"/>
      <c r="J31" s="31"/>
      <c r="K31" s="35"/>
    </row>
    <row r="32" spans="2:11" x14ac:dyDescent="0.3">
      <c r="B32" s="8" t="s">
        <v>68</v>
      </c>
      <c r="C32" s="57" t="s">
        <v>69</v>
      </c>
      <c r="D32" s="54" t="s">
        <v>70</v>
      </c>
      <c r="E32" s="6" t="s">
        <v>71</v>
      </c>
      <c r="F32" s="19">
        <v>118066</v>
      </c>
      <c r="G32" s="24">
        <v>13912.9</v>
      </c>
      <c r="H32" s="24">
        <v>1.18</v>
      </c>
      <c r="I32" s="31"/>
      <c r="J32" s="31"/>
      <c r="K32" s="35"/>
    </row>
    <row r="33" spans="2:11" x14ac:dyDescent="0.3">
      <c r="B33" s="8" t="s">
        <v>1109</v>
      </c>
      <c r="C33" s="57" t="s">
        <v>1110</v>
      </c>
      <c r="D33" s="54" t="s">
        <v>1111</v>
      </c>
      <c r="E33" s="6" t="s">
        <v>90</v>
      </c>
      <c r="F33" s="19">
        <v>1394868</v>
      </c>
      <c r="G33" s="24">
        <v>13895.68</v>
      </c>
      <c r="H33" s="24">
        <v>1.18</v>
      </c>
      <c r="I33" s="31"/>
      <c r="J33" s="31"/>
      <c r="K33" s="35"/>
    </row>
    <row r="34" spans="2:11" x14ac:dyDescent="0.3">
      <c r="B34" s="8" t="s">
        <v>83</v>
      </c>
      <c r="C34" s="57" t="s">
        <v>84</v>
      </c>
      <c r="D34" s="54" t="s">
        <v>85</v>
      </c>
      <c r="E34" s="6" t="s">
        <v>86</v>
      </c>
      <c r="F34" s="19">
        <v>1440945</v>
      </c>
      <c r="G34" s="24">
        <v>12776.86</v>
      </c>
      <c r="H34" s="24">
        <v>1.08</v>
      </c>
      <c r="I34" s="31"/>
      <c r="J34" s="31"/>
      <c r="K34" s="35"/>
    </row>
    <row r="35" spans="2:11" x14ac:dyDescent="0.3">
      <c r="B35" s="8" t="s">
        <v>72</v>
      </c>
      <c r="C35" s="57" t="s">
        <v>73</v>
      </c>
      <c r="D35" s="54" t="s">
        <v>74</v>
      </c>
      <c r="E35" s="6" t="s">
        <v>75</v>
      </c>
      <c r="F35" s="19">
        <v>450349</v>
      </c>
      <c r="G35" s="24">
        <v>12472.42</v>
      </c>
      <c r="H35" s="24">
        <v>1.06</v>
      </c>
      <c r="I35" s="31"/>
      <c r="J35" s="31"/>
      <c r="K35" s="35"/>
    </row>
    <row r="36" spans="2:11" x14ac:dyDescent="0.3">
      <c r="B36" s="8" t="s">
        <v>632</v>
      </c>
      <c r="C36" s="57" t="s">
        <v>633</v>
      </c>
      <c r="D36" s="54" t="s">
        <v>634</v>
      </c>
      <c r="E36" s="6" t="s">
        <v>250</v>
      </c>
      <c r="F36" s="19">
        <v>4511159</v>
      </c>
      <c r="G36" s="24">
        <v>11936.53</v>
      </c>
      <c r="H36" s="24">
        <v>1.01</v>
      </c>
      <c r="I36" s="31"/>
      <c r="J36" s="31"/>
      <c r="K36" s="35"/>
    </row>
    <row r="37" spans="2:11" x14ac:dyDescent="0.3">
      <c r="B37" s="8" t="s">
        <v>624</v>
      </c>
      <c r="C37" s="57" t="s">
        <v>625</v>
      </c>
      <c r="D37" s="54" t="s">
        <v>626</v>
      </c>
      <c r="E37" s="6" t="s">
        <v>90</v>
      </c>
      <c r="F37" s="19">
        <v>569500</v>
      </c>
      <c r="G37" s="24">
        <v>11617.23</v>
      </c>
      <c r="H37" s="24">
        <v>0.98</v>
      </c>
      <c r="I37" s="31"/>
      <c r="J37" s="31"/>
      <c r="K37" s="35"/>
    </row>
    <row r="38" spans="2:11" x14ac:dyDescent="0.3">
      <c r="B38" s="8" t="s">
        <v>584</v>
      </c>
      <c r="C38" s="57" t="s">
        <v>585</v>
      </c>
      <c r="D38" s="54" t="s">
        <v>586</v>
      </c>
      <c r="E38" s="6" t="s">
        <v>215</v>
      </c>
      <c r="F38" s="19">
        <v>225166</v>
      </c>
      <c r="G38" s="24">
        <v>11392.27</v>
      </c>
      <c r="H38" s="24">
        <v>0.96</v>
      </c>
      <c r="I38" s="31"/>
      <c r="J38" s="31"/>
      <c r="K38" s="35"/>
    </row>
    <row r="39" spans="2:11" x14ac:dyDescent="0.3">
      <c r="B39" s="8" t="s">
        <v>1112</v>
      </c>
      <c r="C39" s="57" t="s">
        <v>1113</v>
      </c>
      <c r="D39" s="54" t="s">
        <v>1114</v>
      </c>
      <c r="E39" s="6" t="s">
        <v>213</v>
      </c>
      <c r="F39" s="19">
        <v>935669</v>
      </c>
      <c r="G39" s="24">
        <v>10898.67</v>
      </c>
      <c r="H39" s="24">
        <v>0.92</v>
      </c>
      <c r="I39" s="31"/>
      <c r="J39" s="31"/>
      <c r="K39" s="35"/>
    </row>
    <row r="40" spans="2:11" x14ac:dyDescent="0.3">
      <c r="B40" s="8" t="s">
        <v>1031</v>
      </c>
      <c r="C40" s="57" t="s">
        <v>1032</v>
      </c>
      <c r="D40" s="54" t="s">
        <v>1033</v>
      </c>
      <c r="E40" s="6" t="s">
        <v>71</v>
      </c>
      <c r="F40" s="19">
        <v>380475</v>
      </c>
      <c r="G40" s="24">
        <v>10763.64</v>
      </c>
      <c r="H40" s="24">
        <v>0.91</v>
      </c>
      <c r="I40" s="31"/>
      <c r="J40" s="31"/>
      <c r="K40" s="35"/>
    </row>
    <row r="41" spans="2:11" x14ac:dyDescent="0.3">
      <c r="B41" s="8" t="s">
        <v>1019</v>
      </c>
      <c r="C41" s="57" t="s">
        <v>1020</v>
      </c>
      <c r="D41" s="54" t="s">
        <v>1021</v>
      </c>
      <c r="E41" s="6" t="s">
        <v>61</v>
      </c>
      <c r="F41" s="19">
        <v>110422</v>
      </c>
      <c r="G41" s="24">
        <v>10316.73</v>
      </c>
      <c r="H41" s="24">
        <v>0.87</v>
      </c>
      <c r="I41" s="31"/>
      <c r="J41" s="31"/>
      <c r="K41" s="35"/>
    </row>
    <row r="42" spans="2:11" x14ac:dyDescent="0.3">
      <c r="B42" s="8" t="s">
        <v>590</v>
      </c>
      <c r="C42" s="57" t="s">
        <v>591</v>
      </c>
      <c r="D42" s="54" t="s">
        <v>592</v>
      </c>
      <c r="E42" s="6" t="s">
        <v>593</v>
      </c>
      <c r="F42" s="19">
        <v>689157</v>
      </c>
      <c r="G42" s="24">
        <v>10129.23</v>
      </c>
      <c r="H42" s="24">
        <v>0.86</v>
      </c>
      <c r="I42" s="31"/>
      <c r="J42" s="31"/>
      <c r="K42" s="35"/>
    </row>
    <row r="43" spans="2:11" x14ac:dyDescent="0.3">
      <c r="B43" s="8" t="s">
        <v>421</v>
      </c>
      <c r="C43" s="57" t="s">
        <v>422</v>
      </c>
      <c r="D43" s="54" t="s">
        <v>423</v>
      </c>
      <c r="E43" s="6" t="s">
        <v>53</v>
      </c>
      <c r="F43" s="19">
        <v>632288</v>
      </c>
      <c r="G43" s="24">
        <v>10059.07</v>
      </c>
      <c r="H43" s="24">
        <v>0.85</v>
      </c>
      <c r="I43" s="31"/>
      <c r="J43" s="31"/>
      <c r="K43" s="35"/>
    </row>
    <row r="44" spans="2:11" x14ac:dyDescent="0.3">
      <c r="B44" s="8" t="s">
        <v>94</v>
      </c>
      <c r="C44" s="57" t="s">
        <v>95</v>
      </c>
      <c r="D44" s="54" t="s">
        <v>96</v>
      </c>
      <c r="E44" s="6" t="s">
        <v>61</v>
      </c>
      <c r="F44" s="19">
        <v>137089</v>
      </c>
      <c r="G44" s="24">
        <v>10024.629999999999</v>
      </c>
      <c r="H44" s="24">
        <v>0.85</v>
      </c>
      <c r="I44" s="31"/>
      <c r="J44" s="31"/>
      <c r="K44" s="35"/>
    </row>
    <row r="45" spans="2:11" x14ac:dyDescent="0.3">
      <c r="B45" s="8" t="s">
        <v>1115</v>
      </c>
      <c r="C45" s="57" t="s">
        <v>1116</v>
      </c>
      <c r="D45" s="54" t="s">
        <v>1117</v>
      </c>
      <c r="E45" s="6" t="s">
        <v>90</v>
      </c>
      <c r="F45" s="19">
        <v>3264831</v>
      </c>
      <c r="G45" s="24">
        <v>9629.6200000000008</v>
      </c>
      <c r="H45" s="24">
        <v>0.81</v>
      </c>
      <c r="I45" s="31"/>
      <c r="J45" s="31"/>
      <c r="K45" s="35"/>
    </row>
    <row r="46" spans="2:11" x14ac:dyDescent="0.3">
      <c r="B46" s="8" t="s">
        <v>1118</v>
      </c>
      <c r="C46" s="57" t="s">
        <v>1119</v>
      </c>
      <c r="D46" s="54" t="s">
        <v>1120</v>
      </c>
      <c r="E46" s="6" t="s">
        <v>159</v>
      </c>
      <c r="F46" s="19">
        <v>220972</v>
      </c>
      <c r="G46" s="24">
        <v>9455.39</v>
      </c>
      <c r="H46" s="24">
        <v>0.8</v>
      </c>
      <c r="I46" s="31"/>
      <c r="J46" s="31"/>
      <c r="K46" s="35"/>
    </row>
    <row r="47" spans="2:11" x14ac:dyDescent="0.3">
      <c r="B47" s="8" t="s">
        <v>446</v>
      </c>
      <c r="C47" s="57" t="s">
        <v>447</v>
      </c>
      <c r="D47" s="54" t="s">
        <v>448</v>
      </c>
      <c r="E47" s="6" t="s">
        <v>449</v>
      </c>
      <c r="F47" s="19">
        <v>3868799</v>
      </c>
      <c r="G47" s="24">
        <v>9299.82</v>
      </c>
      <c r="H47" s="24">
        <v>0.79</v>
      </c>
      <c r="I47" s="31"/>
      <c r="J47" s="31"/>
      <c r="K47" s="35"/>
    </row>
    <row r="48" spans="2:11" x14ac:dyDescent="0.3">
      <c r="B48" s="8" t="s">
        <v>1121</v>
      </c>
      <c r="C48" s="57" t="s">
        <v>1122</v>
      </c>
      <c r="D48" s="54" t="s">
        <v>1123</v>
      </c>
      <c r="E48" s="6" t="s">
        <v>124</v>
      </c>
      <c r="F48" s="19">
        <v>714102</v>
      </c>
      <c r="G48" s="24">
        <v>9197.6299999999992</v>
      </c>
      <c r="H48" s="24">
        <v>0.78</v>
      </c>
      <c r="I48" s="31"/>
      <c r="J48" s="31"/>
      <c r="K48" s="35"/>
    </row>
    <row r="49" spans="2:11" x14ac:dyDescent="0.3">
      <c r="B49" s="8" t="s">
        <v>1124</v>
      </c>
      <c r="C49" s="57" t="s">
        <v>1125</v>
      </c>
      <c r="D49" s="54" t="s">
        <v>1126</v>
      </c>
      <c r="E49" s="6" t="s">
        <v>108</v>
      </c>
      <c r="F49" s="19">
        <v>447086</v>
      </c>
      <c r="G49" s="24">
        <v>9097.75</v>
      </c>
      <c r="H49" s="24">
        <v>0.77</v>
      </c>
      <c r="I49" s="31"/>
      <c r="J49" s="31"/>
      <c r="K49" s="35"/>
    </row>
    <row r="50" spans="2:11" x14ac:dyDescent="0.3">
      <c r="B50" s="8" t="s">
        <v>1127</v>
      </c>
      <c r="C50" s="57" t="s">
        <v>1128</v>
      </c>
      <c r="D50" s="54" t="s">
        <v>1129</v>
      </c>
      <c r="E50" s="6" t="s">
        <v>1130</v>
      </c>
      <c r="F50" s="19">
        <v>2261443</v>
      </c>
      <c r="G50" s="24">
        <v>9023.16</v>
      </c>
      <c r="H50" s="24">
        <v>0.76</v>
      </c>
      <c r="I50" s="31"/>
      <c r="J50" s="31"/>
      <c r="K50" s="35"/>
    </row>
    <row r="51" spans="2:11" x14ac:dyDescent="0.3">
      <c r="B51" s="8" t="s">
        <v>409</v>
      </c>
      <c r="C51" s="57" t="s">
        <v>410</v>
      </c>
      <c r="D51" s="54" t="s">
        <v>411</v>
      </c>
      <c r="E51" s="6" t="s">
        <v>116</v>
      </c>
      <c r="F51" s="19">
        <v>560360</v>
      </c>
      <c r="G51" s="24">
        <v>8468.7199999999993</v>
      </c>
      <c r="H51" s="24">
        <v>0.72</v>
      </c>
      <c r="I51" s="31"/>
      <c r="J51" s="31"/>
      <c r="K51" s="35"/>
    </row>
    <row r="52" spans="2:11" x14ac:dyDescent="0.3">
      <c r="B52" s="8" t="s">
        <v>1131</v>
      </c>
      <c r="C52" s="57" t="s">
        <v>1132</v>
      </c>
      <c r="D52" s="54" t="s">
        <v>1133</v>
      </c>
      <c r="E52" s="6" t="s">
        <v>108</v>
      </c>
      <c r="F52" s="19">
        <v>1070416</v>
      </c>
      <c r="G52" s="24">
        <v>8026.51</v>
      </c>
      <c r="H52" s="24">
        <v>0.68</v>
      </c>
      <c r="I52" s="31"/>
      <c r="J52" s="31"/>
      <c r="K52" s="35"/>
    </row>
    <row r="53" spans="2:11" x14ac:dyDescent="0.3">
      <c r="B53" s="8" t="s">
        <v>606</v>
      </c>
      <c r="C53" s="57" t="s">
        <v>607</v>
      </c>
      <c r="D53" s="54" t="s">
        <v>608</v>
      </c>
      <c r="E53" s="6" t="s">
        <v>166</v>
      </c>
      <c r="F53" s="19">
        <v>740654</v>
      </c>
      <c r="G53" s="24">
        <v>7740.57</v>
      </c>
      <c r="H53" s="24">
        <v>0.66</v>
      </c>
      <c r="I53" s="31"/>
      <c r="J53" s="31"/>
      <c r="K53" s="35"/>
    </row>
    <row r="54" spans="2:11" x14ac:dyDescent="0.3">
      <c r="B54" s="8" t="s">
        <v>1134</v>
      </c>
      <c r="C54" s="57" t="s">
        <v>1135</v>
      </c>
      <c r="D54" s="54" t="s">
        <v>1136</v>
      </c>
      <c r="E54" s="6" t="s">
        <v>531</v>
      </c>
      <c r="F54" s="19">
        <v>648478</v>
      </c>
      <c r="G54" s="24">
        <v>7729.86</v>
      </c>
      <c r="H54" s="24">
        <v>0.65</v>
      </c>
      <c r="I54" s="31"/>
      <c r="J54" s="31"/>
      <c r="K54" s="35"/>
    </row>
    <row r="55" spans="2:11" x14ac:dyDescent="0.3">
      <c r="B55" s="8" t="s">
        <v>1137</v>
      </c>
      <c r="C55" s="57" t="s">
        <v>1138</v>
      </c>
      <c r="D55" s="54" t="s">
        <v>1139</v>
      </c>
      <c r="E55" s="6" t="s">
        <v>116</v>
      </c>
      <c r="F55" s="19">
        <v>606921</v>
      </c>
      <c r="G55" s="24">
        <v>7716.39</v>
      </c>
      <c r="H55" s="24">
        <v>0.65</v>
      </c>
      <c r="I55" s="31"/>
      <c r="J55" s="31"/>
      <c r="K55" s="35"/>
    </row>
    <row r="56" spans="2:11" x14ac:dyDescent="0.3">
      <c r="B56" s="8" t="s">
        <v>468</v>
      </c>
      <c r="C56" s="57" t="s">
        <v>469</v>
      </c>
      <c r="D56" s="54" t="s">
        <v>470</v>
      </c>
      <c r="E56" s="6" t="s">
        <v>61</v>
      </c>
      <c r="F56" s="19">
        <v>2082623</v>
      </c>
      <c r="G56" s="24">
        <v>7650.52</v>
      </c>
      <c r="H56" s="24">
        <v>0.65</v>
      </c>
      <c r="I56" s="31"/>
      <c r="J56" s="31"/>
      <c r="K56" s="35"/>
    </row>
    <row r="57" spans="2:11" x14ac:dyDescent="0.3">
      <c r="B57" s="8" t="s">
        <v>364</v>
      </c>
      <c r="C57" s="57" t="s">
        <v>365</v>
      </c>
      <c r="D57" s="54" t="s">
        <v>366</v>
      </c>
      <c r="E57" s="6" t="s">
        <v>53</v>
      </c>
      <c r="F57" s="19">
        <v>2843689</v>
      </c>
      <c r="G57" s="24">
        <v>7486.86</v>
      </c>
      <c r="H57" s="24">
        <v>0.63</v>
      </c>
      <c r="I57" s="31"/>
      <c r="J57" s="31"/>
      <c r="K57" s="35"/>
    </row>
    <row r="58" spans="2:11" x14ac:dyDescent="0.3">
      <c r="B58" s="8" t="s">
        <v>1140</v>
      </c>
      <c r="C58" s="57" t="s">
        <v>1141</v>
      </c>
      <c r="D58" s="54" t="s">
        <v>1142</v>
      </c>
      <c r="E58" s="6" t="s">
        <v>166</v>
      </c>
      <c r="F58" s="19">
        <v>102519</v>
      </c>
      <c r="G58" s="24">
        <v>7219.9</v>
      </c>
      <c r="H58" s="24">
        <v>0.61</v>
      </c>
      <c r="I58" s="31"/>
      <c r="J58" s="31"/>
      <c r="K58" s="35"/>
    </row>
    <row r="59" spans="2:11" x14ac:dyDescent="0.3">
      <c r="B59" s="8" t="s">
        <v>1144</v>
      </c>
      <c r="C59" s="57" t="s">
        <v>1145</v>
      </c>
      <c r="D59" s="54" t="s">
        <v>1146</v>
      </c>
      <c r="E59" s="6" t="s">
        <v>1147</v>
      </c>
      <c r="F59" s="19">
        <v>259408</v>
      </c>
      <c r="G59" s="24">
        <v>5809.96</v>
      </c>
      <c r="H59" s="24">
        <v>0.49</v>
      </c>
      <c r="I59" s="31"/>
      <c r="J59" s="31"/>
      <c r="K59" s="35"/>
    </row>
    <row r="60" spans="2:11" x14ac:dyDescent="0.3">
      <c r="B60" s="8" t="s">
        <v>185</v>
      </c>
      <c r="C60" s="57" t="s">
        <v>186</v>
      </c>
      <c r="D60" s="54" t="s">
        <v>187</v>
      </c>
      <c r="E60" s="6" t="s">
        <v>124</v>
      </c>
      <c r="F60" s="19">
        <v>868514</v>
      </c>
      <c r="G60" s="24">
        <v>349.14</v>
      </c>
      <c r="H60" s="24">
        <v>0.03</v>
      </c>
      <c r="I60" s="31"/>
      <c r="J60" s="31"/>
      <c r="K60" s="35" t="s">
        <v>5134</v>
      </c>
    </row>
    <row r="61" spans="2:11" x14ac:dyDescent="0.3">
      <c r="C61" s="58" t="s">
        <v>188</v>
      </c>
      <c r="D61" s="54"/>
      <c r="E61" s="6"/>
      <c r="F61" s="19"/>
      <c r="G61" s="25">
        <v>1186895.95</v>
      </c>
      <c r="H61" s="25">
        <v>100.43</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203</v>
      </c>
      <c r="C103" s="57" t="s">
        <v>204</v>
      </c>
      <c r="D103" s="54"/>
      <c r="E103" s="6"/>
      <c r="F103" s="19"/>
      <c r="G103" s="24">
        <v>6220.87</v>
      </c>
      <c r="H103" s="24">
        <v>0.53</v>
      </c>
      <c r="I103" s="31"/>
      <c r="J103" s="31"/>
      <c r="K103" s="35"/>
    </row>
    <row r="104" spans="1:54" x14ac:dyDescent="0.3">
      <c r="C104" s="58" t="s">
        <v>188</v>
      </c>
      <c r="D104" s="54"/>
      <c r="E104" s="6"/>
      <c r="F104" s="19"/>
      <c r="G104" s="25">
        <v>6220.87</v>
      </c>
      <c r="H104" s="25">
        <v>0.53</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5131</v>
      </c>
      <c r="D107" s="54"/>
      <c r="E107" s="6"/>
      <c r="F107" s="19"/>
      <c r="G107" s="24" t="s">
        <v>2</v>
      </c>
      <c r="H107" s="24" t="s">
        <v>2</v>
      </c>
      <c r="I107" s="31"/>
      <c r="J107" s="31"/>
      <c r="K107" s="35"/>
      <c r="L107" s="3"/>
      <c r="AI107" s="3"/>
      <c r="AV107" s="3"/>
      <c r="AX107" s="3"/>
      <c r="BB107" s="3"/>
    </row>
    <row r="108" spans="1:54" x14ac:dyDescent="0.3">
      <c r="B108" s="8"/>
      <c r="C108" s="57" t="s">
        <v>205</v>
      </c>
      <c r="D108" s="54"/>
      <c r="E108" s="6"/>
      <c r="F108" s="19"/>
      <c r="G108" s="24">
        <v>-11484.62</v>
      </c>
      <c r="H108" s="24">
        <v>-0.96</v>
      </c>
      <c r="I108" s="31"/>
      <c r="J108" s="31"/>
      <c r="K108" s="35"/>
    </row>
    <row r="109" spans="1:54" x14ac:dyDescent="0.3">
      <c r="C109" s="58" t="s">
        <v>188</v>
      </c>
      <c r="D109" s="54"/>
      <c r="E109" s="6"/>
      <c r="F109" s="19"/>
      <c r="G109" s="25">
        <v>-11484.62</v>
      </c>
      <c r="H109" s="25">
        <v>-0.96</v>
      </c>
      <c r="I109" s="31"/>
      <c r="J109" s="31"/>
      <c r="K109" s="35"/>
    </row>
    <row r="110" spans="1:54" x14ac:dyDescent="0.3">
      <c r="C110" s="57"/>
      <c r="D110" s="54"/>
      <c r="E110" s="6"/>
      <c r="F110" s="19"/>
      <c r="G110" s="24"/>
      <c r="H110" s="24"/>
      <c r="I110" s="31"/>
      <c r="J110" s="31"/>
      <c r="K110" s="35"/>
    </row>
    <row r="111" spans="1:54" x14ac:dyDescent="0.3">
      <c r="C111" s="60" t="s">
        <v>206</v>
      </c>
      <c r="D111" s="55"/>
      <c r="E111" s="5"/>
      <c r="F111" s="20"/>
      <c r="G111" s="26">
        <v>1181632.2</v>
      </c>
      <c r="H111" s="26">
        <v>100.00000000000001</v>
      </c>
      <c r="I111" s="32"/>
      <c r="J111" s="32"/>
      <c r="K111" s="36"/>
    </row>
    <row r="114" spans="3:11" x14ac:dyDescent="0.3">
      <c r="C114" s="1" t="s">
        <v>207</v>
      </c>
    </row>
    <row r="115" spans="3:11" x14ac:dyDescent="0.3">
      <c r="C115" s="37" t="s">
        <v>208</v>
      </c>
      <c r="D115" s="37"/>
      <c r="E115" s="37"/>
      <c r="F115" s="37"/>
      <c r="G115" s="37"/>
      <c r="H115" s="37"/>
      <c r="I115" s="37"/>
      <c r="J115" s="37"/>
      <c r="K115" s="37"/>
    </row>
    <row r="116" spans="3:11" x14ac:dyDescent="0.3">
      <c r="C116" s="2" t="s">
        <v>209</v>
      </c>
    </row>
    <row r="117" spans="3:11" x14ac:dyDescent="0.3">
      <c r="C117" s="2" t="s">
        <v>210</v>
      </c>
    </row>
    <row r="118" spans="3:11" ht="30" customHeight="1" x14ac:dyDescent="0.3">
      <c r="C118" s="81" t="s">
        <v>211</v>
      </c>
      <c r="D118" s="82"/>
      <c r="E118" s="82"/>
      <c r="F118" s="82"/>
      <c r="G118" s="82"/>
      <c r="H118" s="82"/>
      <c r="I118" s="82"/>
      <c r="J118" s="82"/>
      <c r="K118" s="82"/>
    </row>
    <row r="119" spans="3:11" x14ac:dyDescent="0.3">
      <c r="C119" s="2" t="s">
        <v>212</v>
      </c>
    </row>
    <row r="121" spans="3:11" x14ac:dyDescent="0.3">
      <c r="C121" s="1" t="s">
        <v>5272</v>
      </c>
      <c r="E121" s="79" t="s">
        <v>5273</v>
      </c>
    </row>
    <row r="122" spans="3:11" x14ac:dyDescent="0.3">
      <c r="E122" s="2" t="s">
        <v>5283</v>
      </c>
    </row>
  </sheetData>
  <mergeCells count="1">
    <mergeCell ref="C118:K118"/>
  </mergeCells>
  <hyperlinks>
    <hyperlink ref="J2" location="'Index'!A1" display="'Index'!A1" xr:uid="{AEA784EF-604E-4635-B71E-C458A83ADB8C}"/>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79ED4-CF0C-432C-9ABC-8DE0CAF86087}">
  <sheetPr codeName="Sheet1"/>
  <dimension ref="A1:IV82"/>
  <sheetViews>
    <sheetView showGridLines="0" zoomScale="90" zoomScaleNormal="90" workbookViewId="0">
      <pane ySplit="6" topLeftCell="A6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3010</v>
      </c>
      <c r="J2" s="38" t="s">
        <v>4840</v>
      </c>
    </row>
    <row r="3" spans="1:54" ht="16.2" x14ac:dyDescent="0.35">
      <c r="C3" s="1" t="s">
        <v>28</v>
      </c>
      <c r="D3" s="21" t="s">
        <v>4668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62</v>
      </c>
      <c r="C10" s="57" t="s">
        <v>63</v>
      </c>
      <c r="D10" s="54" t="s">
        <v>64</v>
      </c>
      <c r="E10" s="6" t="s">
        <v>43</v>
      </c>
      <c r="F10" s="19">
        <v>404938</v>
      </c>
      <c r="G10" s="24">
        <v>3977.3</v>
      </c>
      <c r="H10" s="24">
        <v>24.5</v>
      </c>
      <c r="I10" s="31"/>
      <c r="J10" s="31"/>
      <c r="K10" s="35"/>
    </row>
    <row r="11" spans="1:54" x14ac:dyDescent="0.3">
      <c r="B11" s="8" t="s">
        <v>2284</v>
      </c>
      <c r="C11" s="57" t="s">
        <v>1494</v>
      </c>
      <c r="D11" s="54" t="s">
        <v>2285</v>
      </c>
      <c r="E11" s="6" t="s">
        <v>43</v>
      </c>
      <c r="F11" s="19">
        <v>926962</v>
      </c>
      <c r="G11" s="24">
        <v>2742.42</v>
      </c>
      <c r="H11" s="24">
        <v>16.89</v>
      </c>
      <c r="I11" s="31"/>
      <c r="J11" s="31"/>
      <c r="K11" s="35"/>
    </row>
    <row r="12" spans="1:54" x14ac:dyDescent="0.3">
      <c r="B12" s="8" t="s">
        <v>343</v>
      </c>
      <c r="C12" s="57" t="s">
        <v>344</v>
      </c>
      <c r="D12" s="54" t="s">
        <v>345</v>
      </c>
      <c r="E12" s="6" t="s">
        <v>43</v>
      </c>
      <c r="F12" s="19">
        <v>1671069</v>
      </c>
      <c r="G12" s="24">
        <v>2588.4899999999998</v>
      </c>
      <c r="H12" s="24">
        <v>15.94</v>
      </c>
      <c r="I12" s="31"/>
      <c r="J12" s="31"/>
      <c r="K12" s="35"/>
    </row>
    <row r="13" spans="1:54" x14ac:dyDescent="0.3">
      <c r="B13" s="8" t="s">
        <v>301</v>
      </c>
      <c r="C13" s="57" t="s">
        <v>302</v>
      </c>
      <c r="D13" s="54" t="s">
        <v>303</v>
      </c>
      <c r="E13" s="6" t="s">
        <v>43</v>
      </c>
      <c r="F13" s="19">
        <v>1716748</v>
      </c>
      <c r="G13" s="24">
        <v>2121.9</v>
      </c>
      <c r="H13" s="24">
        <v>13.07</v>
      </c>
      <c r="I13" s="31"/>
      <c r="J13" s="31"/>
      <c r="K13" s="35"/>
    </row>
    <row r="14" spans="1:54" x14ac:dyDescent="0.3">
      <c r="B14" s="8" t="s">
        <v>2443</v>
      </c>
      <c r="C14" s="57" t="s">
        <v>1510</v>
      </c>
      <c r="D14" s="54" t="s">
        <v>2444</v>
      </c>
      <c r="E14" s="6" t="s">
        <v>43</v>
      </c>
      <c r="F14" s="19">
        <v>950218</v>
      </c>
      <c r="G14" s="24">
        <v>1461.44</v>
      </c>
      <c r="H14" s="24">
        <v>9</v>
      </c>
      <c r="I14" s="31"/>
      <c r="J14" s="31"/>
      <c r="K14" s="35"/>
    </row>
    <row r="15" spans="1:54" x14ac:dyDescent="0.3">
      <c r="B15" s="8" t="s">
        <v>2511</v>
      </c>
      <c r="C15" s="57" t="s">
        <v>1480</v>
      </c>
      <c r="D15" s="54" t="s">
        <v>2512</v>
      </c>
      <c r="E15" s="6" t="s">
        <v>43</v>
      </c>
      <c r="F15" s="19">
        <v>174375</v>
      </c>
      <c r="G15" s="24">
        <v>1460.48</v>
      </c>
      <c r="H15" s="24">
        <v>9</v>
      </c>
      <c r="I15" s="31"/>
      <c r="J15" s="31"/>
      <c r="K15" s="35"/>
    </row>
    <row r="16" spans="1:54" x14ac:dyDescent="0.3">
      <c r="B16" s="8" t="s">
        <v>349</v>
      </c>
      <c r="C16" s="57" t="s">
        <v>350</v>
      </c>
      <c r="D16" s="54" t="s">
        <v>351</v>
      </c>
      <c r="E16" s="6" t="s">
        <v>43</v>
      </c>
      <c r="F16" s="19">
        <v>612046</v>
      </c>
      <c r="G16" s="24">
        <v>879.82</v>
      </c>
      <c r="H16" s="24">
        <v>5.42</v>
      </c>
      <c r="I16" s="31"/>
      <c r="J16" s="31"/>
      <c r="K16" s="35"/>
    </row>
    <row r="17" spans="2:11" x14ac:dyDescent="0.3">
      <c r="B17" s="8" t="s">
        <v>3966</v>
      </c>
      <c r="C17" s="57" t="s">
        <v>3967</v>
      </c>
      <c r="D17" s="54" t="s">
        <v>3968</v>
      </c>
      <c r="E17" s="6" t="s">
        <v>43</v>
      </c>
      <c r="F17" s="19">
        <v>765946</v>
      </c>
      <c r="G17" s="24">
        <v>475.27</v>
      </c>
      <c r="H17" s="24">
        <v>2.93</v>
      </c>
      <c r="I17" s="31"/>
      <c r="J17" s="31"/>
      <c r="K17" s="35"/>
    </row>
    <row r="18" spans="2:11" x14ac:dyDescent="0.3">
      <c r="B18" s="8" t="s">
        <v>4421</v>
      </c>
      <c r="C18" s="57" t="s">
        <v>4422</v>
      </c>
      <c r="D18" s="54" t="s">
        <v>4423</v>
      </c>
      <c r="E18" s="6" t="s">
        <v>43</v>
      </c>
      <c r="F18" s="19">
        <v>495750</v>
      </c>
      <c r="G18" s="24">
        <v>185.51</v>
      </c>
      <c r="H18" s="24">
        <v>1.1399999999999999</v>
      </c>
      <c r="I18" s="31"/>
      <c r="J18" s="31"/>
      <c r="K18" s="35"/>
    </row>
    <row r="19" spans="2:11" x14ac:dyDescent="0.3">
      <c r="B19" s="8" t="s">
        <v>4016</v>
      </c>
      <c r="C19" s="57" t="s">
        <v>1513</v>
      </c>
      <c r="D19" s="54" t="s">
        <v>4017</v>
      </c>
      <c r="E19" s="6" t="s">
        <v>43</v>
      </c>
      <c r="F19" s="19">
        <v>479405</v>
      </c>
      <c r="G19" s="24">
        <v>173.3</v>
      </c>
      <c r="H19" s="24">
        <v>1.07</v>
      </c>
      <c r="I19" s="31"/>
      <c r="J19" s="31"/>
      <c r="K19" s="35"/>
    </row>
    <row r="20" spans="2:11" x14ac:dyDescent="0.3">
      <c r="B20" s="8" t="s">
        <v>4023</v>
      </c>
      <c r="C20" s="57" t="s">
        <v>1759</v>
      </c>
      <c r="D20" s="54" t="s">
        <v>4024</v>
      </c>
      <c r="E20" s="6" t="s">
        <v>43</v>
      </c>
      <c r="F20" s="19">
        <v>561925</v>
      </c>
      <c r="G20" s="24">
        <v>165.6</v>
      </c>
      <c r="H20" s="24">
        <v>1.02</v>
      </c>
      <c r="I20" s="31"/>
      <c r="J20" s="31"/>
      <c r="K20" s="35"/>
    </row>
    <row r="21" spans="2:11" x14ac:dyDescent="0.3">
      <c r="C21" s="58" t="s">
        <v>188</v>
      </c>
      <c r="D21" s="54"/>
      <c r="E21" s="6"/>
      <c r="F21" s="19"/>
      <c r="G21" s="25">
        <v>16231.53</v>
      </c>
      <c r="H21" s="25">
        <v>99.98</v>
      </c>
      <c r="I21" s="31"/>
      <c r="J21" s="31"/>
      <c r="K21" s="35"/>
    </row>
    <row r="22" spans="2:11" x14ac:dyDescent="0.3">
      <c r="C22" s="57"/>
      <c r="D22" s="54"/>
      <c r="E22" s="6"/>
      <c r="F22" s="19"/>
      <c r="G22" s="24"/>
      <c r="H22" s="24"/>
      <c r="I22" s="31"/>
      <c r="J22" s="31"/>
      <c r="K22" s="35"/>
    </row>
    <row r="23" spans="2:11" x14ac:dyDescent="0.3">
      <c r="C23" s="58" t="s">
        <v>3</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4</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5</v>
      </c>
      <c r="D27" s="54"/>
      <c r="E27" s="6"/>
      <c r="F27" s="19"/>
      <c r="G27" s="24"/>
      <c r="H27" s="24"/>
      <c r="I27" s="31"/>
      <c r="J27" s="31"/>
      <c r="K27" s="35"/>
    </row>
    <row r="28" spans="2:11" x14ac:dyDescent="0.3">
      <c r="C28" s="57"/>
      <c r="D28" s="54"/>
      <c r="E28" s="6"/>
      <c r="F28" s="19"/>
      <c r="G28" s="24"/>
      <c r="H28" s="24"/>
      <c r="I28" s="31"/>
      <c r="J28" s="31"/>
      <c r="K28" s="35"/>
    </row>
    <row r="29" spans="2:11" x14ac:dyDescent="0.3">
      <c r="C29" s="58" t="s">
        <v>6</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7</v>
      </c>
      <c r="D31" s="54"/>
      <c r="E31" s="6"/>
      <c r="F31" s="19"/>
      <c r="G31" s="24" t="s">
        <v>2</v>
      </c>
      <c r="H31" s="24" t="s">
        <v>2</v>
      </c>
      <c r="I31" s="31"/>
      <c r="J31" s="31"/>
      <c r="K31" s="35"/>
    </row>
    <row r="32" spans="2:11" x14ac:dyDescent="0.3">
      <c r="C32" s="57"/>
      <c r="D32" s="54"/>
      <c r="E32" s="6"/>
      <c r="F32" s="19"/>
      <c r="G32" s="24"/>
      <c r="H32" s="24"/>
      <c r="I32" s="31"/>
      <c r="J32" s="31"/>
      <c r="K32" s="35"/>
    </row>
    <row r="33" spans="3:11" x14ac:dyDescent="0.3">
      <c r="C33" s="58" t="s">
        <v>8</v>
      </c>
      <c r="D33" s="54"/>
      <c r="E33" s="6"/>
      <c r="F33" s="19"/>
      <c r="G33" s="24" t="s">
        <v>2</v>
      </c>
      <c r="H33" s="24" t="s">
        <v>2</v>
      </c>
      <c r="I33" s="31"/>
      <c r="J33" s="31"/>
      <c r="K33" s="35"/>
    </row>
    <row r="34" spans="3:11" x14ac:dyDescent="0.3">
      <c r="C34" s="57"/>
      <c r="D34" s="54"/>
      <c r="E34" s="6"/>
      <c r="F34" s="19"/>
      <c r="G34" s="24"/>
      <c r="H34" s="24"/>
      <c r="I34" s="31"/>
      <c r="J34" s="31"/>
      <c r="K34" s="35"/>
    </row>
    <row r="35" spans="3:11" x14ac:dyDescent="0.3">
      <c r="C35" s="58" t="s">
        <v>9</v>
      </c>
      <c r="D35" s="54"/>
      <c r="E35" s="6"/>
      <c r="F35" s="19"/>
      <c r="G35" s="24" t="s">
        <v>2</v>
      </c>
      <c r="H35" s="24" t="s">
        <v>2</v>
      </c>
      <c r="I35" s="31"/>
      <c r="J35" s="31"/>
      <c r="K35" s="35"/>
    </row>
    <row r="36" spans="3:11" x14ac:dyDescent="0.3">
      <c r="C36" s="57"/>
      <c r="D36" s="54"/>
      <c r="E36" s="6"/>
      <c r="F36" s="19"/>
      <c r="G36" s="24"/>
      <c r="H36" s="24"/>
      <c r="I36" s="31"/>
      <c r="J36" s="31"/>
      <c r="K36" s="35"/>
    </row>
    <row r="37" spans="3:11" x14ac:dyDescent="0.3">
      <c r="C37" s="58" t="s">
        <v>10</v>
      </c>
      <c r="D37" s="54"/>
      <c r="E37" s="6"/>
      <c r="F37" s="19"/>
      <c r="G37" s="24" t="s">
        <v>2</v>
      </c>
      <c r="H37" s="24" t="s">
        <v>2</v>
      </c>
      <c r="I37" s="31"/>
      <c r="J37" s="31"/>
      <c r="K37" s="35"/>
    </row>
    <row r="38" spans="3:11" x14ac:dyDescent="0.3">
      <c r="C38" s="57"/>
      <c r="D38" s="54"/>
      <c r="E38" s="6"/>
      <c r="F38" s="19"/>
      <c r="G38" s="24"/>
      <c r="H38" s="24"/>
      <c r="I38" s="31"/>
      <c r="J38" s="31"/>
      <c r="K38" s="35"/>
    </row>
    <row r="39" spans="3:11" x14ac:dyDescent="0.3">
      <c r="C39" s="58" t="s">
        <v>11</v>
      </c>
      <c r="D39" s="54"/>
      <c r="E39" s="6"/>
      <c r="F39" s="19"/>
      <c r="G39" s="24"/>
      <c r="H39" s="24"/>
      <c r="I39" s="31"/>
      <c r="J39" s="31"/>
      <c r="K39" s="35"/>
    </row>
    <row r="40" spans="3:11" x14ac:dyDescent="0.3">
      <c r="C40" s="57"/>
      <c r="D40" s="54"/>
      <c r="E40" s="6"/>
      <c r="F40" s="19"/>
      <c r="G40" s="24"/>
      <c r="H40" s="24"/>
      <c r="I40" s="31"/>
      <c r="J40" s="31"/>
      <c r="K40" s="35"/>
    </row>
    <row r="41" spans="3:11" x14ac:dyDescent="0.3">
      <c r="C41" s="58" t="s">
        <v>13</v>
      </c>
      <c r="D41" s="54"/>
      <c r="E41" s="6"/>
      <c r="F41" s="19"/>
      <c r="G41" s="24" t="s">
        <v>2</v>
      </c>
      <c r="H41" s="24" t="s">
        <v>2</v>
      </c>
      <c r="I41" s="31"/>
      <c r="J41" s="31"/>
      <c r="K41" s="35"/>
    </row>
    <row r="42" spans="3:11" x14ac:dyDescent="0.3">
      <c r="C42" s="57"/>
      <c r="D42" s="54"/>
      <c r="E42" s="6"/>
      <c r="F42" s="19"/>
      <c r="G42" s="24"/>
      <c r="H42" s="24"/>
      <c r="I42" s="31"/>
      <c r="J42" s="31"/>
      <c r="K42" s="35"/>
    </row>
    <row r="43" spans="3:11" x14ac:dyDescent="0.3">
      <c r="C43" s="58" t="s">
        <v>14</v>
      </c>
      <c r="D43" s="54"/>
      <c r="E43" s="6"/>
      <c r="F43" s="19"/>
      <c r="G43" s="24" t="s">
        <v>2</v>
      </c>
      <c r="H43" s="24" t="s">
        <v>2</v>
      </c>
      <c r="I43" s="31"/>
      <c r="J43" s="31"/>
      <c r="K43" s="35"/>
    </row>
    <row r="44" spans="3:11" x14ac:dyDescent="0.3">
      <c r="C44" s="57"/>
      <c r="D44" s="54"/>
      <c r="E44" s="6"/>
      <c r="F44" s="19"/>
      <c r="G44" s="24"/>
      <c r="H44" s="24"/>
      <c r="I44" s="31"/>
      <c r="J44" s="31"/>
      <c r="K44" s="35"/>
    </row>
    <row r="45" spans="3:11" x14ac:dyDescent="0.3">
      <c r="C45" s="58" t="s">
        <v>15</v>
      </c>
      <c r="D45" s="54"/>
      <c r="E45" s="6"/>
      <c r="F45" s="19"/>
      <c r="G45" s="24" t="s">
        <v>2</v>
      </c>
      <c r="H45" s="24" t="s">
        <v>2</v>
      </c>
      <c r="I45" s="31"/>
      <c r="J45" s="31"/>
      <c r="K45" s="35"/>
    </row>
    <row r="46" spans="3:11" x14ac:dyDescent="0.3">
      <c r="C46" s="57"/>
      <c r="D46" s="54"/>
      <c r="E46" s="6"/>
      <c r="F46" s="19"/>
      <c r="G46" s="24"/>
      <c r="H46" s="24"/>
      <c r="I46" s="31"/>
      <c r="J46" s="31"/>
      <c r="K46" s="35"/>
    </row>
    <row r="47" spans="3:11" x14ac:dyDescent="0.3">
      <c r="C47" s="58" t="s">
        <v>16</v>
      </c>
      <c r="D47" s="54"/>
      <c r="E47" s="6"/>
      <c r="F47" s="19"/>
      <c r="G47" s="24" t="s">
        <v>2</v>
      </c>
      <c r="H47" s="24" t="s">
        <v>2</v>
      </c>
      <c r="I47" s="31"/>
      <c r="J47" s="31"/>
      <c r="K47" s="35"/>
    </row>
    <row r="48" spans="3:11" x14ac:dyDescent="0.3">
      <c r="C48" s="57"/>
      <c r="D48" s="54"/>
      <c r="E48" s="6"/>
      <c r="F48" s="19"/>
      <c r="G48" s="24"/>
      <c r="H48" s="24"/>
      <c r="I48" s="31"/>
      <c r="J48" s="31"/>
      <c r="K48" s="35"/>
    </row>
    <row r="49" spans="1:11" x14ac:dyDescent="0.3">
      <c r="C49" s="58" t="s">
        <v>17</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203</v>
      </c>
      <c r="C63" s="57" t="s">
        <v>204</v>
      </c>
      <c r="D63" s="54"/>
      <c r="E63" s="6"/>
      <c r="F63" s="19"/>
      <c r="G63" s="24">
        <v>230.73</v>
      </c>
      <c r="H63" s="24">
        <v>1.42</v>
      </c>
      <c r="I63" s="31"/>
      <c r="J63" s="31"/>
      <c r="K63" s="35"/>
    </row>
    <row r="64" spans="1:11" x14ac:dyDescent="0.3">
      <c r="C64" s="58" t="s">
        <v>188</v>
      </c>
      <c r="D64" s="54"/>
      <c r="E64" s="6"/>
      <c r="F64" s="19"/>
      <c r="G64" s="25">
        <v>230.73</v>
      </c>
      <c r="H64" s="25">
        <v>1.42</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5131</v>
      </c>
      <c r="D67" s="54"/>
      <c r="E67" s="6"/>
      <c r="F67" s="19"/>
      <c r="G67" s="24" t="s">
        <v>2</v>
      </c>
      <c r="H67" s="24" t="s">
        <v>2</v>
      </c>
      <c r="I67" s="31"/>
      <c r="J67" s="31"/>
      <c r="K67" s="35"/>
      <c r="L67" s="3"/>
      <c r="AI67" s="3"/>
      <c r="AV67" s="3"/>
      <c r="AX67" s="3"/>
      <c r="BB67" s="3"/>
    </row>
    <row r="68" spans="1:54" x14ac:dyDescent="0.3">
      <c r="B68" s="8"/>
      <c r="C68" s="57" t="s">
        <v>205</v>
      </c>
      <c r="D68" s="54"/>
      <c r="E68" s="6"/>
      <c r="F68" s="19"/>
      <c r="G68" s="24">
        <v>-226.67</v>
      </c>
      <c r="H68" s="24">
        <v>-1.4</v>
      </c>
      <c r="I68" s="31"/>
      <c r="J68" s="31"/>
      <c r="K68" s="35"/>
    </row>
    <row r="69" spans="1:54" x14ac:dyDescent="0.3">
      <c r="C69" s="58" t="s">
        <v>188</v>
      </c>
      <c r="D69" s="54"/>
      <c r="E69" s="6"/>
      <c r="F69" s="19"/>
      <c r="G69" s="25">
        <v>-226.67</v>
      </c>
      <c r="H69" s="25">
        <v>-1.4</v>
      </c>
      <c r="I69" s="31"/>
      <c r="J69" s="31"/>
      <c r="K69" s="35"/>
    </row>
    <row r="70" spans="1:54" x14ac:dyDescent="0.3">
      <c r="C70" s="57"/>
      <c r="D70" s="54"/>
      <c r="E70" s="6"/>
      <c r="F70" s="19"/>
      <c r="G70" s="24"/>
      <c r="H70" s="24"/>
      <c r="I70" s="31"/>
      <c r="J70" s="31"/>
      <c r="K70" s="35"/>
    </row>
    <row r="71" spans="1:54" x14ac:dyDescent="0.3">
      <c r="C71" s="60" t="s">
        <v>206</v>
      </c>
      <c r="D71" s="55"/>
      <c r="E71" s="5"/>
      <c r="F71" s="20"/>
      <c r="G71" s="26">
        <v>16235.59</v>
      </c>
      <c r="H71" s="26">
        <v>100</v>
      </c>
      <c r="I71" s="32"/>
      <c r="J71" s="32"/>
      <c r="K71" s="36"/>
    </row>
    <row r="74" spans="1:54" x14ac:dyDescent="0.3">
      <c r="C74" s="1" t="s">
        <v>207</v>
      </c>
    </row>
    <row r="75" spans="1:54" x14ac:dyDescent="0.3">
      <c r="C75" s="37" t="s">
        <v>208</v>
      </c>
      <c r="D75" s="37"/>
      <c r="E75" s="37"/>
      <c r="F75" s="37"/>
      <c r="G75" s="37"/>
      <c r="H75" s="37"/>
      <c r="I75" s="37"/>
      <c r="J75" s="37"/>
      <c r="K75" s="37"/>
    </row>
    <row r="76" spans="1:54" x14ac:dyDescent="0.3">
      <c r="C76" s="2" t="s">
        <v>209</v>
      </c>
    </row>
    <row r="77" spans="1:54" x14ac:dyDescent="0.3">
      <c r="C77" s="2" t="s">
        <v>210</v>
      </c>
    </row>
    <row r="78" spans="1:54" ht="30" customHeight="1" x14ac:dyDescent="0.3">
      <c r="C78" s="81" t="s">
        <v>211</v>
      </c>
      <c r="D78" s="82"/>
      <c r="E78" s="82"/>
      <c r="F78" s="82"/>
      <c r="G78" s="82"/>
      <c r="H78" s="82"/>
      <c r="I78" s="82"/>
      <c r="J78" s="82"/>
      <c r="K78" s="82"/>
    </row>
    <row r="79" spans="1:54" x14ac:dyDescent="0.3">
      <c r="C79" s="2" t="s">
        <v>212</v>
      </c>
    </row>
    <row r="81" spans="3:5" x14ac:dyDescent="0.3">
      <c r="C81" s="1" t="s">
        <v>5272</v>
      </c>
      <c r="E81" s="79" t="s">
        <v>5273</v>
      </c>
    </row>
    <row r="82" spans="3:5" x14ac:dyDescent="0.3">
      <c r="E82" s="2" t="s">
        <v>5336</v>
      </c>
    </row>
  </sheetData>
  <mergeCells count="1">
    <mergeCell ref="C78:K78"/>
  </mergeCells>
  <hyperlinks>
    <hyperlink ref="J2" location="'Index'!A1" display="'Index'!A1" xr:uid="{588C4509-BF20-4719-B565-FEC0019294C6}"/>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1A551-4F70-4D40-8635-9D29E5BEFF2E}">
  <sheetPr codeName="Sheet1"/>
  <dimension ref="A1:IV76"/>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4669</v>
      </c>
      <c r="J2" s="38" t="s">
        <v>4840</v>
      </c>
    </row>
    <row r="3" spans="1:54" ht="16.2" x14ac:dyDescent="0.35">
      <c r="C3" s="1" t="s">
        <v>28</v>
      </c>
      <c r="D3" s="21" t="s">
        <v>4670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4671</v>
      </c>
      <c r="C42" s="57" t="s">
        <v>5165</v>
      </c>
      <c r="D42" s="54" t="s">
        <v>4672</v>
      </c>
      <c r="E42" s="6" t="s">
        <v>5150</v>
      </c>
      <c r="F42" s="19">
        <v>221236268.368</v>
      </c>
      <c r="G42" s="24">
        <v>82039.28</v>
      </c>
      <c r="H42" s="24">
        <v>37.130000000000003</v>
      </c>
      <c r="I42" s="31"/>
      <c r="J42" s="31"/>
      <c r="K42" s="35"/>
    </row>
    <row r="43" spans="1:11" x14ac:dyDescent="0.3">
      <c r="B43" s="8" t="s">
        <v>4673</v>
      </c>
      <c r="C43" s="57" t="s">
        <v>5166</v>
      </c>
      <c r="D43" s="54" t="s">
        <v>4674</v>
      </c>
      <c r="E43" s="6" t="s">
        <v>5150</v>
      </c>
      <c r="F43" s="19">
        <v>485047790.60799998</v>
      </c>
      <c r="G43" s="24">
        <v>79905.320000000007</v>
      </c>
      <c r="H43" s="24">
        <v>36.17</v>
      </c>
      <c r="I43" s="31"/>
      <c r="J43" s="31"/>
      <c r="K43" s="35"/>
    </row>
    <row r="44" spans="1:11" x14ac:dyDescent="0.3">
      <c r="B44" s="8" t="s">
        <v>4675</v>
      </c>
      <c r="C44" s="57" t="s">
        <v>5167</v>
      </c>
      <c r="D44" s="54" t="s">
        <v>4676</v>
      </c>
      <c r="E44" s="6" t="s">
        <v>5150</v>
      </c>
      <c r="F44" s="19">
        <v>80277329.436000004</v>
      </c>
      <c r="G44" s="24">
        <v>28278.25</v>
      </c>
      <c r="H44" s="24">
        <v>12.8</v>
      </c>
      <c r="I44" s="31"/>
      <c r="J44" s="31"/>
      <c r="K44" s="35"/>
    </row>
    <row r="45" spans="1:11" x14ac:dyDescent="0.3">
      <c r="B45" s="8" t="s">
        <v>4677</v>
      </c>
      <c r="C45" s="57" t="s">
        <v>5168</v>
      </c>
      <c r="D45" s="54" t="s">
        <v>4678</v>
      </c>
      <c r="E45" s="6" t="s">
        <v>5150</v>
      </c>
      <c r="F45" s="19">
        <v>757227.19799999997</v>
      </c>
      <c r="G45" s="24">
        <v>25816.15</v>
      </c>
      <c r="H45" s="24">
        <v>11.68</v>
      </c>
      <c r="I45" s="31"/>
      <c r="J45" s="31"/>
      <c r="K45" s="35"/>
    </row>
    <row r="46" spans="1:11" x14ac:dyDescent="0.3">
      <c r="C46" s="58" t="s">
        <v>188</v>
      </c>
      <c r="D46" s="54"/>
      <c r="E46" s="6"/>
      <c r="F46" s="19"/>
      <c r="G46" s="25">
        <v>216039</v>
      </c>
      <c r="H46" s="25">
        <v>97.78</v>
      </c>
      <c r="I46" s="31"/>
      <c r="J46" s="31"/>
      <c r="K46" s="35"/>
    </row>
    <row r="47" spans="1:11" x14ac:dyDescent="0.3">
      <c r="C47" s="57"/>
      <c r="D47" s="54"/>
      <c r="E47" s="6"/>
      <c r="F47" s="19"/>
      <c r="G47" s="24"/>
      <c r="H47" s="24"/>
      <c r="I47" s="31"/>
      <c r="J47" s="31"/>
      <c r="K47" s="35"/>
    </row>
    <row r="48" spans="1:11" x14ac:dyDescent="0.3">
      <c r="C48" s="58" t="s">
        <v>20</v>
      </c>
      <c r="D48" s="54"/>
      <c r="E48" s="6"/>
      <c r="F48" s="19"/>
      <c r="G48" s="24" t="s">
        <v>2</v>
      </c>
      <c r="H48" s="24" t="s">
        <v>2</v>
      </c>
      <c r="I48" s="31"/>
      <c r="J48" s="31"/>
      <c r="K48" s="35"/>
    </row>
    <row r="49" spans="1:54" x14ac:dyDescent="0.3">
      <c r="C49" s="57"/>
      <c r="D49" s="54"/>
      <c r="E49" s="6"/>
      <c r="F49" s="19"/>
      <c r="G49" s="24"/>
      <c r="H49" s="24"/>
      <c r="I49" s="31"/>
      <c r="J49" s="31"/>
      <c r="K49" s="35"/>
    </row>
    <row r="50" spans="1:54" x14ac:dyDescent="0.3">
      <c r="C50" s="58" t="s">
        <v>21</v>
      </c>
      <c r="D50" s="54"/>
      <c r="E50" s="6"/>
      <c r="F50" s="19"/>
      <c r="G50" s="24" t="s">
        <v>2</v>
      </c>
      <c r="H50" s="24" t="s">
        <v>2</v>
      </c>
      <c r="I50" s="31"/>
      <c r="J50" s="31"/>
      <c r="K50" s="35"/>
    </row>
    <row r="51" spans="1:54" x14ac:dyDescent="0.3">
      <c r="C51" s="57"/>
      <c r="D51" s="54"/>
      <c r="E51" s="6"/>
      <c r="F51" s="19"/>
      <c r="G51" s="24"/>
      <c r="H51" s="24"/>
      <c r="I51" s="31"/>
      <c r="J51" s="31"/>
      <c r="K51" s="35"/>
    </row>
    <row r="52" spans="1:54" x14ac:dyDescent="0.3">
      <c r="C52" s="58" t="s">
        <v>22</v>
      </c>
      <c r="D52" s="54"/>
      <c r="E52" s="6"/>
      <c r="F52" s="19"/>
      <c r="G52" s="24" t="s">
        <v>2</v>
      </c>
      <c r="H52" s="24" t="s">
        <v>2</v>
      </c>
      <c r="I52" s="31"/>
      <c r="J52" s="31"/>
      <c r="K52" s="35"/>
    </row>
    <row r="53" spans="1:54" x14ac:dyDescent="0.3">
      <c r="C53" s="57"/>
      <c r="D53" s="54"/>
      <c r="E53" s="6"/>
      <c r="F53" s="19"/>
      <c r="G53" s="24"/>
      <c r="H53" s="24"/>
      <c r="I53" s="31"/>
      <c r="J53" s="31"/>
      <c r="K53" s="35"/>
    </row>
    <row r="54" spans="1:54" x14ac:dyDescent="0.3">
      <c r="C54" s="58" t="s">
        <v>23</v>
      </c>
      <c r="D54" s="54"/>
      <c r="E54" s="6"/>
      <c r="F54" s="19"/>
      <c r="G54" s="24" t="s">
        <v>2</v>
      </c>
      <c r="H54" s="24" t="s">
        <v>2</v>
      </c>
      <c r="I54" s="31"/>
      <c r="J54" s="31"/>
      <c r="K54" s="35"/>
    </row>
    <row r="55" spans="1:54" x14ac:dyDescent="0.3">
      <c r="C55" s="57"/>
      <c r="D55" s="54"/>
      <c r="E55" s="6"/>
      <c r="F55" s="19"/>
      <c r="G55" s="24"/>
      <c r="H55" s="24"/>
      <c r="I55" s="31"/>
      <c r="J55" s="31"/>
      <c r="K55" s="35"/>
    </row>
    <row r="56" spans="1:54" x14ac:dyDescent="0.3">
      <c r="C56" s="59" t="s">
        <v>24</v>
      </c>
      <c r="D56" s="54"/>
      <c r="E56" s="6"/>
      <c r="F56" s="19"/>
      <c r="G56" s="24"/>
      <c r="H56" s="24"/>
      <c r="I56" s="31"/>
      <c r="J56" s="31"/>
      <c r="K56" s="35"/>
    </row>
    <row r="57" spans="1:54" x14ac:dyDescent="0.3">
      <c r="B57" s="8" t="s">
        <v>203</v>
      </c>
      <c r="C57" s="57" t="s">
        <v>204</v>
      </c>
      <c r="D57" s="54"/>
      <c r="E57" s="6"/>
      <c r="F57" s="19"/>
      <c r="G57" s="24">
        <v>6393.47</v>
      </c>
      <c r="H57" s="24">
        <v>2.89</v>
      </c>
      <c r="I57" s="31"/>
      <c r="J57" s="31"/>
      <c r="K57" s="35"/>
    </row>
    <row r="58" spans="1:54" x14ac:dyDescent="0.3">
      <c r="C58" s="58" t="s">
        <v>188</v>
      </c>
      <c r="D58" s="54"/>
      <c r="E58" s="6"/>
      <c r="F58" s="19"/>
      <c r="G58" s="25">
        <v>6393.47</v>
      </c>
      <c r="H58" s="25">
        <v>2.89</v>
      </c>
      <c r="I58" s="31"/>
      <c r="J58" s="31"/>
      <c r="K58" s="35"/>
    </row>
    <row r="59" spans="1:54" x14ac:dyDescent="0.3">
      <c r="C59" s="57"/>
      <c r="D59" s="54"/>
      <c r="E59" s="6"/>
      <c r="F59" s="19"/>
      <c r="G59" s="24"/>
      <c r="H59" s="24"/>
      <c r="I59" s="31"/>
      <c r="J59" s="31"/>
      <c r="K59" s="35"/>
    </row>
    <row r="60" spans="1:54" x14ac:dyDescent="0.3">
      <c r="A60" s="10"/>
      <c r="B60" s="28"/>
      <c r="C60" s="58" t="s">
        <v>25</v>
      </c>
      <c r="D60" s="54"/>
      <c r="E60" s="6"/>
      <c r="F60" s="19"/>
      <c r="G60" s="24"/>
      <c r="H60" s="24"/>
      <c r="I60" s="31"/>
      <c r="J60" s="31"/>
      <c r="K60" s="35"/>
    </row>
    <row r="61" spans="1:54" s="2" customFormat="1" ht="13.8" x14ac:dyDescent="0.3">
      <c r="A61" s="28"/>
      <c r="B61" s="28"/>
      <c r="C61" s="57" t="s">
        <v>5131</v>
      </c>
      <c r="D61" s="54"/>
      <c r="E61" s="6"/>
      <c r="F61" s="19"/>
      <c r="G61" s="24" t="s">
        <v>2</v>
      </c>
      <c r="H61" s="24" t="s">
        <v>2</v>
      </c>
      <c r="I61" s="31"/>
      <c r="J61" s="31"/>
      <c r="K61" s="35"/>
      <c r="L61" s="3"/>
      <c r="AI61" s="3"/>
      <c r="AV61" s="3"/>
      <c r="AX61" s="3"/>
      <c r="BB61" s="3"/>
    </row>
    <row r="62" spans="1:54" x14ac:dyDescent="0.3">
      <c r="B62" s="8"/>
      <c r="C62" s="57" t="s">
        <v>205</v>
      </c>
      <c r="D62" s="54"/>
      <c r="E62" s="6"/>
      <c r="F62" s="19"/>
      <c r="G62" s="24">
        <v>-1485.99</v>
      </c>
      <c r="H62" s="24">
        <v>-0.67</v>
      </c>
      <c r="I62" s="31"/>
      <c r="J62" s="31"/>
      <c r="K62" s="35"/>
    </row>
    <row r="63" spans="1:54" x14ac:dyDescent="0.3">
      <c r="C63" s="58" t="s">
        <v>188</v>
      </c>
      <c r="D63" s="54"/>
      <c r="E63" s="6"/>
      <c r="F63" s="19"/>
      <c r="G63" s="25">
        <v>-1485.99</v>
      </c>
      <c r="H63" s="25">
        <v>-0.67</v>
      </c>
      <c r="I63" s="31"/>
      <c r="J63" s="31"/>
      <c r="K63" s="35"/>
    </row>
    <row r="64" spans="1:54" x14ac:dyDescent="0.3">
      <c r="C64" s="57"/>
      <c r="D64" s="54"/>
      <c r="E64" s="6"/>
      <c r="F64" s="19"/>
      <c r="G64" s="24"/>
      <c r="H64" s="24"/>
      <c r="I64" s="31"/>
      <c r="J64" s="31"/>
      <c r="K64" s="35"/>
    </row>
    <row r="65" spans="3:11" x14ac:dyDescent="0.3">
      <c r="C65" s="60" t="s">
        <v>206</v>
      </c>
      <c r="D65" s="55"/>
      <c r="E65" s="5"/>
      <c r="F65" s="20"/>
      <c r="G65" s="26">
        <v>220946.48</v>
      </c>
      <c r="H65" s="26">
        <v>100</v>
      </c>
      <c r="I65" s="32"/>
      <c r="J65" s="32"/>
      <c r="K65" s="36"/>
    </row>
    <row r="68" spans="3:11" x14ac:dyDescent="0.3">
      <c r="C68" s="1" t="s">
        <v>207</v>
      </c>
    </row>
    <row r="69" spans="3:11" x14ac:dyDescent="0.3">
      <c r="C69" s="37" t="s">
        <v>208</v>
      </c>
      <c r="D69" s="37"/>
      <c r="E69" s="37"/>
      <c r="F69" s="37"/>
      <c r="G69" s="37"/>
      <c r="H69" s="37"/>
      <c r="I69" s="37"/>
      <c r="J69" s="37"/>
      <c r="K69" s="37"/>
    </row>
    <row r="70" spans="3:11" x14ac:dyDescent="0.3">
      <c r="C70" s="2" t="s">
        <v>209</v>
      </c>
    </row>
    <row r="71" spans="3:11" x14ac:dyDescent="0.3">
      <c r="C71" s="2" t="s">
        <v>210</v>
      </c>
    </row>
    <row r="72" spans="3:11" ht="30" customHeight="1" x14ac:dyDescent="0.3">
      <c r="C72" s="81" t="s">
        <v>211</v>
      </c>
      <c r="D72" s="82"/>
      <c r="E72" s="82"/>
      <c r="F72" s="82"/>
      <c r="G72" s="82"/>
      <c r="H72" s="82"/>
      <c r="I72" s="82"/>
      <c r="J72" s="82"/>
      <c r="K72" s="82"/>
    </row>
    <row r="73" spans="3:11" x14ac:dyDescent="0.3">
      <c r="C73" s="2" t="s">
        <v>212</v>
      </c>
    </row>
    <row r="75" spans="3:11" x14ac:dyDescent="0.3">
      <c r="C75" s="1" t="s">
        <v>5272</v>
      </c>
      <c r="E75" s="79" t="s">
        <v>5273</v>
      </c>
    </row>
    <row r="76" spans="3:11" x14ac:dyDescent="0.3">
      <c r="E76" s="2" t="s">
        <v>5337</v>
      </c>
    </row>
  </sheetData>
  <mergeCells count="1">
    <mergeCell ref="C72:K72"/>
  </mergeCells>
  <hyperlinks>
    <hyperlink ref="J2" location="'Index'!A1" display="'Index'!A1" xr:uid="{1B9D8039-08F1-4B08-B699-6AB9CAE1291C}"/>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697E-647A-4525-835F-06A14F359031}">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2596</v>
      </c>
      <c r="J2" s="38" t="s">
        <v>4840</v>
      </c>
    </row>
    <row r="3" spans="1:54" ht="16.2" x14ac:dyDescent="0.35">
      <c r="C3" s="1" t="s">
        <v>28</v>
      </c>
      <c r="D3" s="21" t="s">
        <v>4679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1121</v>
      </c>
      <c r="C10" s="57" t="s">
        <v>1122</v>
      </c>
      <c r="D10" s="54" t="s">
        <v>1123</v>
      </c>
      <c r="E10" s="6" t="s">
        <v>124</v>
      </c>
      <c r="F10" s="19">
        <v>121588</v>
      </c>
      <c r="G10" s="24">
        <v>1566.05</v>
      </c>
      <c r="H10" s="24">
        <v>5.07</v>
      </c>
      <c r="I10" s="31"/>
      <c r="J10" s="31"/>
      <c r="K10" s="35"/>
    </row>
    <row r="11" spans="1:54" x14ac:dyDescent="0.3">
      <c r="B11" s="8" t="s">
        <v>412</v>
      </c>
      <c r="C11" s="57" t="s">
        <v>413</v>
      </c>
      <c r="D11" s="54" t="s">
        <v>414</v>
      </c>
      <c r="E11" s="6" t="s">
        <v>180</v>
      </c>
      <c r="F11" s="19">
        <v>382860</v>
      </c>
      <c r="G11" s="24">
        <v>1542.93</v>
      </c>
      <c r="H11" s="24">
        <v>5</v>
      </c>
      <c r="I11" s="31"/>
      <c r="J11" s="31"/>
      <c r="K11" s="35"/>
    </row>
    <row r="12" spans="1:54" x14ac:dyDescent="0.3">
      <c r="B12" s="8" t="s">
        <v>177</v>
      </c>
      <c r="C12" s="57" t="s">
        <v>178</v>
      </c>
      <c r="D12" s="54" t="s">
        <v>179</v>
      </c>
      <c r="E12" s="6" t="s">
        <v>180</v>
      </c>
      <c r="F12" s="19">
        <v>66495</v>
      </c>
      <c r="G12" s="24">
        <v>1539.96</v>
      </c>
      <c r="H12" s="24">
        <v>4.99</v>
      </c>
      <c r="I12" s="31"/>
      <c r="J12" s="31"/>
      <c r="K12" s="35"/>
    </row>
    <row r="13" spans="1:54" x14ac:dyDescent="0.3">
      <c r="B13" s="8" t="s">
        <v>430</v>
      </c>
      <c r="C13" s="57" t="s">
        <v>431</v>
      </c>
      <c r="D13" s="54" t="s">
        <v>432</v>
      </c>
      <c r="E13" s="6" t="s">
        <v>53</v>
      </c>
      <c r="F13" s="19">
        <v>47175</v>
      </c>
      <c r="G13" s="24">
        <v>1512.52</v>
      </c>
      <c r="H13" s="24">
        <v>4.9000000000000004</v>
      </c>
      <c r="I13" s="31"/>
      <c r="J13" s="31"/>
      <c r="K13" s="35"/>
    </row>
    <row r="14" spans="1:54" x14ac:dyDescent="0.3">
      <c r="B14" s="8" t="s">
        <v>50</v>
      </c>
      <c r="C14" s="57" t="s">
        <v>51</v>
      </c>
      <c r="D14" s="54" t="s">
        <v>52</v>
      </c>
      <c r="E14" s="6" t="s">
        <v>53</v>
      </c>
      <c r="F14" s="19">
        <v>93432</v>
      </c>
      <c r="G14" s="24">
        <v>1509.3</v>
      </c>
      <c r="H14" s="24">
        <v>4.8899999999999997</v>
      </c>
      <c r="I14" s="31"/>
      <c r="J14" s="31"/>
      <c r="K14" s="35"/>
    </row>
    <row r="15" spans="1:54" x14ac:dyDescent="0.3">
      <c r="B15" s="8" t="s">
        <v>1106</v>
      </c>
      <c r="C15" s="57" t="s">
        <v>1107</v>
      </c>
      <c r="D15" s="54" t="s">
        <v>1108</v>
      </c>
      <c r="E15" s="6" t="s">
        <v>575</v>
      </c>
      <c r="F15" s="19">
        <v>376159</v>
      </c>
      <c r="G15" s="24">
        <v>1503.13</v>
      </c>
      <c r="H15" s="24">
        <v>4.87</v>
      </c>
      <c r="I15" s="31"/>
      <c r="J15" s="31"/>
      <c r="K15" s="35"/>
    </row>
    <row r="16" spans="1:54" x14ac:dyDescent="0.3">
      <c r="B16" s="8" t="s">
        <v>926</v>
      </c>
      <c r="C16" s="57" t="s">
        <v>927</v>
      </c>
      <c r="D16" s="54" t="s">
        <v>928</v>
      </c>
      <c r="E16" s="6" t="s">
        <v>53</v>
      </c>
      <c r="F16" s="19">
        <v>90880</v>
      </c>
      <c r="G16" s="24">
        <v>1475.26</v>
      </c>
      <c r="H16" s="24">
        <v>4.78</v>
      </c>
      <c r="I16" s="31"/>
      <c r="J16" s="31"/>
      <c r="K16" s="35"/>
    </row>
    <row r="17" spans="2:11" x14ac:dyDescent="0.3">
      <c r="B17" s="8" t="s">
        <v>121</v>
      </c>
      <c r="C17" s="57" t="s">
        <v>122</v>
      </c>
      <c r="D17" s="54" t="s">
        <v>123</v>
      </c>
      <c r="E17" s="6" t="s">
        <v>124</v>
      </c>
      <c r="F17" s="19">
        <v>22927</v>
      </c>
      <c r="G17" s="24">
        <v>1382.73</v>
      </c>
      <c r="H17" s="24">
        <v>4.4800000000000004</v>
      </c>
      <c r="I17" s="31"/>
      <c r="J17" s="31"/>
      <c r="K17" s="35"/>
    </row>
    <row r="18" spans="2:11" x14ac:dyDescent="0.3">
      <c r="B18" s="8" t="s">
        <v>181</v>
      </c>
      <c r="C18" s="57" t="s">
        <v>182</v>
      </c>
      <c r="D18" s="54" t="s">
        <v>183</v>
      </c>
      <c r="E18" s="6" t="s">
        <v>184</v>
      </c>
      <c r="F18" s="19">
        <v>57880</v>
      </c>
      <c r="G18" s="24">
        <v>1201.42</v>
      </c>
      <c r="H18" s="24">
        <v>3.89</v>
      </c>
      <c r="I18" s="31"/>
      <c r="J18" s="31"/>
      <c r="K18" s="35"/>
    </row>
    <row r="19" spans="2:11" x14ac:dyDescent="0.3">
      <c r="B19" s="8" t="s">
        <v>1127</v>
      </c>
      <c r="C19" s="57" t="s">
        <v>1128</v>
      </c>
      <c r="D19" s="54" t="s">
        <v>1129</v>
      </c>
      <c r="E19" s="6" t="s">
        <v>1130</v>
      </c>
      <c r="F19" s="19">
        <v>296328</v>
      </c>
      <c r="G19" s="24">
        <v>1182.3499999999999</v>
      </c>
      <c r="H19" s="24">
        <v>3.83</v>
      </c>
      <c r="I19" s="31"/>
      <c r="J19" s="31"/>
      <c r="K19" s="35"/>
    </row>
    <row r="20" spans="2:11" x14ac:dyDescent="0.3">
      <c r="B20" s="8" t="s">
        <v>72</v>
      </c>
      <c r="C20" s="57" t="s">
        <v>73</v>
      </c>
      <c r="D20" s="54" t="s">
        <v>74</v>
      </c>
      <c r="E20" s="6" t="s">
        <v>75</v>
      </c>
      <c r="F20" s="19">
        <v>41818</v>
      </c>
      <c r="G20" s="24">
        <v>1158.1500000000001</v>
      </c>
      <c r="H20" s="24">
        <v>3.75</v>
      </c>
      <c r="I20" s="31"/>
      <c r="J20" s="31"/>
      <c r="K20" s="35"/>
    </row>
    <row r="21" spans="2:11" x14ac:dyDescent="0.3">
      <c r="B21" s="8" t="s">
        <v>1019</v>
      </c>
      <c r="C21" s="57" t="s">
        <v>1020</v>
      </c>
      <c r="D21" s="54" t="s">
        <v>1021</v>
      </c>
      <c r="E21" s="6" t="s">
        <v>61</v>
      </c>
      <c r="F21" s="19">
        <v>12204</v>
      </c>
      <c r="G21" s="24">
        <v>1140.22</v>
      </c>
      <c r="H21" s="24">
        <v>3.69</v>
      </c>
      <c r="I21" s="31"/>
      <c r="J21" s="31"/>
      <c r="K21" s="35"/>
    </row>
    <row r="22" spans="2:11" x14ac:dyDescent="0.3">
      <c r="B22" s="8" t="s">
        <v>2266</v>
      </c>
      <c r="C22" s="57" t="s">
        <v>2267</v>
      </c>
      <c r="D22" s="54" t="s">
        <v>2268</v>
      </c>
      <c r="E22" s="6" t="s">
        <v>75</v>
      </c>
      <c r="F22" s="19">
        <v>8884</v>
      </c>
      <c r="G22" s="24">
        <v>1075.1400000000001</v>
      </c>
      <c r="H22" s="24">
        <v>3.48</v>
      </c>
      <c r="I22" s="31"/>
      <c r="J22" s="31"/>
      <c r="K22" s="35"/>
    </row>
    <row r="23" spans="2:11" x14ac:dyDescent="0.3">
      <c r="B23" s="8" t="s">
        <v>2356</v>
      </c>
      <c r="C23" s="57" t="s">
        <v>2357</v>
      </c>
      <c r="D23" s="54" t="s">
        <v>2358</v>
      </c>
      <c r="E23" s="6" t="s">
        <v>575</v>
      </c>
      <c r="F23" s="19">
        <v>23466</v>
      </c>
      <c r="G23" s="24">
        <v>1029.8499999999999</v>
      </c>
      <c r="H23" s="24">
        <v>3.33</v>
      </c>
      <c r="I23" s="31"/>
      <c r="J23" s="31"/>
      <c r="K23" s="35"/>
    </row>
    <row r="24" spans="2:11" x14ac:dyDescent="0.3">
      <c r="B24" s="8" t="s">
        <v>1034</v>
      </c>
      <c r="C24" s="57" t="s">
        <v>1035</v>
      </c>
      <c r="D24" s="54" t="s">
        <v>1036</v>
      </c>
      <c r="E24" s="6" t="s">
        <v>61</v>
      </c>
      <c r="F24" s="19">
        <v>17694</v>
      </c>
      <c r="G24" s="24">
        <v>1021.12</v>
      </c>
      <c r="H24" s="24">
        <v>3.31</v>
      </c>
      <c r="I24" s="31"/>
      <c r="J24" s="31"/>
      <c r="K24" s="35"/>
    </row>
    <row r="25" spans="2:11" x14ac:dyDescent="0.3">
      <c r="B25" s="8" t="s">
        <v>218</v>
      </c>
      <c r="C25" s="57" t="s">
        <v>219</v>
      </c>
      <c r="D25" s="54" t="s">
        <v>220</v>
      </c>
      <c r="E25" s="6" t="s">
        <v>221</v>
      </c>
      <c r="F25" s="19">
        <v>36657</v>
      </c>
      <c r="G25" s="24">
        <v>979.55</v>
      </c>
      <c r="H25" s="24">
        <v>3.17</v>
      </c>
      <c r="I25" s="31"/>
      <c r="J25" s="31"/>
      <c r="K25" s="35"/>
    </row>
    <row r="26" spans="2:11" x14ac:dyDescent="0.3">
      <c r="B26" s="8" t="s">
        <v>487</v>
      </c>
      <c r="C26" s="57" t="s">
        <v>488</v>
      </c>
      <c r="D26" s="54" t="s">
        <v>489</v>
      </c>
      <c r="E26" s="6" t="s">
        <v>120</v>
      </c>
      <c r="F26" s="19">
        <v>20823</v>
      </c>
      <c r="G26" s="24">
        <v>923.38</v>
      </c>
      <c r="H26" s="24">
        <v>2.99</v>
      </c>
      <c r="I26" s="31"/>
      <c r="J26" s="31"/>
      <c r="K26" s="35"/>
    </row>
    <row r="27" spans="2:11" x14ac:dyDescent="0.3">
      <c r="B27" s="8" t="s">
        <v>385</v>
      </c>
      <c r="C27" s="57" t="s">
        <v>386</v>
      </c>
      <c r="D27" s="54" t="s">
        <v>387</v>
      </c>
      <c r="E27" s="6" t="s">
        <v>53</v>
      </c>
      <c r="F27" s="19">
        <v>14627</v>
      </c>
      <c r="G27" s="24">
        <v>917.41</v>
      </c>
      <c r="H27" s="24">
        <v>2.97</v>
      </c>
      <c r="I27" s="31"/>
      <c r="J27" s="31"/>
      <c r="K27" s="35"/>
    </row>
    <row r="28" spans="2:11" x14ac:dyDescent="0.3">
      <c r="B28" s="8" t="s">
        <v>2392</v>
      </c>
      <c r="C28" s="57" t="s">
        <v>2393</v>
      </c>
      <c r="D28" s="54" t="s">
        <v>2394</v>
      </c>
      <c r="E28" s="6" t="s">
        <v>531</v>
      </c>
      <c r="F28" s="19">
        <v>120319</v>
      </c>
      <c r="G28" s="24">
        <v>903.11</v>
      </c>
      <c r="H28" s="24">
        <v>2.92</v>
      </c>
      <c r="I28" s="31"/>
      <c r="J28" s="31"/>
      <c r="K28" s="35"/>
    </row>
    <row r="29" spans="2:11" x14ac:dyDescent="0.3">
      <c r="B29" s="8" t="s">
        <v>2423</v>
      </c>
      <c r="C29" s="57" t="s">
        <v>2424</v>
      </c>
      <c r="D29" s="54" t="s">
        <v>2425</v>
      </c>
      <c r="E29" s="6" t="s">
        <v>86</v>
      </c>
      <c r="F29" s="19">
        <v>143349</v>
      </c>
      <c r="G29" s="24">
        <v>877.94</v>
      </c>
      <c r="H29" s="24">
        <v>2.84</v>
      </c>
      <c r="I29" s="31"/>
      <c r="J29" s="31"/>
      <c r="K29" s="35"/>
    </row>
    <row r="30" spans="2:11" x14ac:dyDescent="0.3">
      <c r="B30" s="8" t="s">
        <v>76</v>
      </c>
      <c r="C30" s="57" t="s">
        <v>77</v>
      </c>
      <c r="D30" s="54" t="s">
        <v>78</v>
      </c>
      <c r="E30" s="6" t="s">
        <v>53</v>
      </c>
      <c r="F30" s="19">
        <v>13139</v>
      </c>
      <c r="G30" s="24">
        <v>796.68</v>
      </c>
      <c r="H30" s="24">
        <v>2.58</v>
      </c>
      <c r="I30" s="31"/>
      <c r="J30" s="31"/>
      <c r="K30" s="35"/>
    </row>
    <row r="31" spans="2:11" x14ac:dyDescent="0.3">
      <c r="B31" s="8" t="s">
        <v>101</v>
      </c>
      <c r="C31" s="57" t="s">
        <v>102</v>
      </c>
      <c r="D31" s="54" t="s">
        <v>103</v>
      </c>
      <c r="E31" s="6" t="s">
        <v>104</v>
      </c>
      <c r="F31" s="19">
        <v>51925</v>
      </c>
      <c r="G31" s="24">
        <v>769.74</v>
      </c>
      <c r="H31" s="24">
        <v>2.4900000000000002</v>
      </c>
      <c r="I31" s="31"/>
      <c r="J31" s="31"/>
      <c r="K31" s="35"/>
    </row>
    <row r="32" spans="2:11" x14ac:dyDescent="0.3">
      <c r="B32" s="8" t="s">
        <v>125</v>
      </c>
      <c r="C32" s="57" t="s">
        <v>126</v>
      </c>
      <c r="D32" s="54" t="s">
        <v>127</v>
      </c>
      <c r="E32" s="6" t="s">
        <v>128</v>
      </c>
      <c r="F32" s="19">
        <v>2100</v>
      </c>
      <c r="G32" s="24">
        <v>756.95</v>
      </c>
      <c r="H32" s="24">
        <v>2.4500000000000002</v>
      </c>
      <c r="I32" s="31"/>
      <c r="J32" s="31"/>
      <c r="K32" s="35"/>
    </row>
    <row r="33" spans="2:11" x14ac:dyDescent="0.3">
      <c r="B33" s="8" t="s">
        <v>2459</v>
      </c>
      <c r="C33" s="57" t="s">
        <v>2460</v>
      </c>
      <c r="D33" s="54" t="s">
        <v>2461</v>
      </c>
      <c r="E33" s="6" t="s">
        <v>120</v>
      </c>
      <c r="F33" s="19">
        <v>9443</v>
      </c>
      <c r="G33" s="24">
        <v>719.46</v>
      </c>
      <c r="H33" s="24">
        <v>2.33</v>
      </c>
      <c r="I33" s="31"/>
      <c r="J33" s="31"/>
      <c r="K33" s="35"/>
    </row>
    <row r="34" spans="2:11" x14ac:dyDescent="0.3">
      <c r="B34" s="8" t="s">
        <v>2445</v>
      </c>
      <c r="C34" s="57" t="s">
        <v>2446</v>
      </c>
      <c r="D34" s="54" t="s">
        <v>2447</v>
      </c>
      <c r="E34" s="6" t="s">
        <v>112</v>
      </c>
      <c r="F34" s="19">
        <v>91604</v>
      </c>
      <c r="G34" s="24">
        <v>627.12</v>
      </c>
      <c r="H34" s="24">
        <v>2.0299999999999998</v>
      </c>
      <c r="I34" s="31"/>
      <c r="J34" s="31"/>
      <c r="K34" s="35"/>
    </row>
    <row r="35" spans="2:11" x14ac:dyDescent="0.3">
      <c r="B35" s="8" t="s">
        <v>2488</v>
      </c>
      <c r="C35" s="57" t="s">
        <v>2489</v>
      </c>
      <c r="D35" s="54" t="s">
        <v>2490</v>
      </c>
      <c r="E35" s="6" t="s">
        <v>75</v>
      </c>
      <c r="F35" s="19">
        <v>43830</v>
      </c>
      <c r="G35" s="24">
        <v>624.53</v>
      </c>
      <c r="H35" s="24">
        <v>2.02</v>
      </c>
      <c r="I35" s="31"/>
      <c r="J35" s="31"/>
      <c r="K35" s="35"/>
    </row>
    <row r="36" spans="2:11" x14ac:dyDescent="0.3">
      <c r="B36" s="8" t="s">
        <v>2453</v>
      </c>
      <c r="C36" s="57" t="s">
        <v>2454</v>
      </c>
      <c r="D36" s="54" t="s">
        <v>2455</v>
      </c>
      <c r="E36" s="6" t="s">
        <v>176</v>
      </c>
      <c r="F36" s="19">
        <v>21911</v>
      </c>
      <c r="G36" s="24">
        <v>545.63</v>
      </c>
      <c r="H36" s="24">
        <v>1.77</v>
      </c>
      <c r="I36" s="31"/>
      <c r="J36" s="31"/>
      <c r="K36" s="35"/>
    </row>
    <row r="37" spans="2:11" x14ac:dyDescent="0.3">
      <c r="B37" s="8" t="s">
        <v>2479</v>
      </c>
      <c r="C37" s="57" t="s">
        <v>2480</v>
      </c>
      <c r="D37" s="54" t="s">
        <v>2481</v>
      </c>
      <c r="E37" s="6" t="s">
        <v>53</v>
      </c>
      <c r="F37" s="19">
        <v>6967</v>
      </c>
      <c r="G37" s="24">
        <v>535.54999999999995</v>
      </c>
      <c r="H37" s="24">
        <v>1.73</v>
      </c>
      <c r="I37" s="31"/>
      <c r="J37" s="31"/>
      <c r="K37" s="35"/>
    </row>
    <row r="38" spans="2:11" x14ac:dyDescent="0.3">
      <c r="B38" s="8" t="s">
        <v>2462</v>
      </c>
      <c r="C38" s="57" t="s">
        <v>2463</v>
      </c>
      <c r="D38" s="54" t="s">
        <v>2464</v>
      </c>
      <c r="E38" s="6" t="s">
        <v>53</v>
      </c>
      <c r="F38" s="19">
        <v>9949</v>
      </c>
      <c r="G38" s="24">
        <v>521.38</v>
      </c>
      <c r="H38" s="24">
        <v>1.69</v>
      </c>
      <c r="I38" s="31"/>
      <c r="J38" s="31"/>
      <c r="K38" s="35"/>
    </row>
    <row r="39" spans="2:11" x14ac:dyDescent="0.3">
      <c r="B39" s="8" t="s">
        <v>2508</v>
      </c>
      <c r="C39" s="57" t="s">
        <v>2509</v>
      </c>
      <c r="D39" s="54" t="s">
        <v>2510</v>
      </c>
      <c r="E39" s="6" t="s">
        <v>53</v>
      </c>
      <c r="F39" s="19">
        <v>43669</v>
      </c>
      <c r="G39" s="24">
        <v>512.02</v>
      </c>
      <c r="H39" s="24">
        <v>1.66</v>
      </c>
      <c r="I39" s="31"/>
      <c r="J39" s="31"/>
      <c r="K39" s="35"/>
    </row>
    <row r="40" spans="2:11" x14ac:dyDescent="0.3">
      <c r="B40" s="8" t="s">
        <v>185</v>
      </c>
      <c r="C40" s="57" t="s">
        <v>186</v>
      </c>
      <c r="D40" s="54" t="s">
        <v>187</v>
      </c>
      <c r="E40" s="6" t="s">
        <v>124</v>
      </c>
      <c r="F40" s="19">
        <v>66391</v>
      </c>
      <c r="G40" s="24">
        <v>26.69</v>
      </c>
      <c r="H40" s="24">
        <v>0.09</v>
      </c>
      <c r="I40" s="31"/>
      <c r="J40" s="31"/>
      <c r="K40" s="35" t="s">
        <v>5134</v>
      </c>
    </row>
    <row r="41" spans="2:11" x14ac:dyDescent="0.3">
      <c r="C41" s="58" t="s">
        <v>188</v>
      </c>
      <c r="D41" s="54"/>
      <c r="E41" s="6"/>
      <c r="F41" s="19"/>
      <c r="G41" s="25">
        <v>30877.27</v>
      </c>
      <c r="H41" s="25">
        <v>99.99</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203</v>
      </c>
      <c r="C83" s="57" t="s">
        <v>204</v>
      </c>
      <c r="D83" s="54"/>
      <c r="E83" s="6"/>
      <c r="F83" s="19"/>
      <c r="G83" s="24">
        <v>67.16</v>
      </c>
      <c r="H83" s="24">
        <v>0.22</v>
      </c>
      <c r="I83" s="31"/>
      <c r="J83" s="31"/>
      <c r="K83" s="35"/>
    </row>
    <row r="84" spans="1:54" x14ac:dyDescent="0.3">
      <c r="C84" s="58" t="s">
        <v>188</v>
      </c>
      <c r="D84" s="54"/>
      <c r="E84" s="6"/>
      <c r="F84" s="19"/>
      <c r="G84" s="25">
        <v>67.16</v>
      </c>
      <c r="H84" s="25">
        <v>0.22</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5131</v>
      </c>
      <c r="D87" s="54"/>
      <c r="E87" s="6"/>
      <c r="F87" s="19"/>
      <c r="G87" s="24" t="s">
        <v>2</v>
      </c>
      <c r="H87" s="24" t="s">
        <v>2</v>
      </c>
      <c r="I87" s="31"/>
      <c r="J87" s="31"/>
      <c r="K87" s="35"/>
      <c r="L87" s="3"/>
      <c r="AI87" s="3"/>
      <c r="AV87" s="3"/>
      <c r="AX87" s="3"/>
      <c r="BB87" s="3"/>
    </row>
    <row r="88" spans="1:54" x14ac:dyDescent="0.3">
      <c r="B88" s="8"/>
      <c r="C88" s="57" t="s">
        <v>205</v>
      </c>
      <c r="D88" s="54"/>
      <c r="E88" s="6"/>
      <c r="F88" s="19"/>
      <c r="G88" s="24">
        <v>-56.86</v>
      </c>
      <c r="H88" s="24">
        <v>-0.21</v>
      </c>
      <c r="I88" s="31"/>
      <c r="J88" s="31"/>
      <c r="K88" s="35"/>
    </row>
    <row r="89" spans="1:54" x14ac:dyDescent="0.3">
      <c r="C89" s="58" t="s">
        <v>188</v>
      </c>
      <c r="D89" s="54"/>
      <c r="E89" s="6"/>
      <c r="F89" s="19"/>
      <c r="G89" s="25">
        <v>-56.86</v>
      </c>
      <c r="H89" s="25">
        <v>-0.21</v>
      </c>
      <c r="I89" s="31"/>
      <c r="J89" s="31"/>
      <c r="K89" s="35"/>
    </row>
    <row r="90" spans="1:54" x14ac:dyDescent="0.3">
      <c r="C90" s="57"/>
      <c r="D90" s="54"/>
      <c r="E90" s="6"/>
      <c r="F90" s="19"/>
      <c r="G90" s="24"/>
      <c r="H90" s="24"/>
      <c r="I90" s="31"/>
      <c r="J90" s="31"/>
      <c r="K90" s="35"/>
    </row>
    <row r="91" spans="1:54" x14ac:dyDescent="0.3">
      <c r="C91" s="60" t="s">
        <v>206</v>
      </c>
      <c r="D91" s="55"/>
      <c r="E91" s="5"/>
      <c r="F91" s="20"/>
      <c r="G91" s="26">
        <v>30887.57</v>
      </c>
      <c r="H91" s="26">
        <v>100</v>
      </c>
      <c r="I91" s="32"/>
      <c r="J91" s="32"/>
      <c r="K91" s="36"/>
    </row>
    <row r="94" spans="1:54" x14ac:dyDescent="0.3">
      <c r="C94" s="1" t="s">
        <v>207</v>
      </c>
    </row>
    <row r="95" spans="1:54" x14ac:dyDescent="0.3">
      <c r="C95" s="37" t="s">
        <v>208</v>
      </c>
      <c r="D95" s="37"/>
      <c r="E95" s="37"/>
      <c r="F95" s="37"/>
      <c r="G95" s="37"/>
      <c r="H95" s="37"/>
      <c r="I95" s="37"/>
      <c r="J95" s="37"/>
      <c r="K95" s="37"/>
    </row>
    <row r="96" spans="1:54" x14ac:dyDescent="0.3">
      <c r="C96" s="2" t="s">
        <v>209</v>
      </c>
    </row>
    <row r="97" spans="3:11" x14ac:dyDescent="0.3">
      <c r="C97" s="2" t="s">
        <v>210</v>
      </c>
    </row>
    <row r="98" spans="3:11" ht="30" customHeight="1" x14ac:dyDescent="0.3">
      <c r="C98" s="81" t="s">
        <v>211</v>
      </c>
      <c r="D98" s="82"/>
      <c r="E98" s="82"/>
      <c r="F98" s="82"/>
      <c r="G98" s="82"/>
      <c r="H98" s="82"/>
      <c r="I98" s="82"/>
      <c r="J98" s="82"/>
      <c r="K98" s="82"/>
    </row>
    <row r="99" spans="3:11" x14ac:dyDescent="0.3">
      <c r="C99" s="2" t="s">
        <v>212</v>
      </c>
    </row>
    <row r="101" spans="3:11" x14ac:dyDescent="0.3">
      <c r="C101" s="1" t="s">
        <v>5272</v>
      </c>
      <c r="E101" s="79" t="s">
        <v>5273</v>
      </c>
    </row>
    <row r="102" spans="3:11" x14ac:dyDescent="0.3">
      <c r="E102" s="2" t="s">
        <v>5312</v>
      </c>
    </row>
  </sheetData>
  <mergeCells count="1">
    <mergeCell ref="C98:K98"/>
  </mergeCells>
  <hyperlinks>
    <hyperlink ref="J2" location="'Index'!A1" display="'Index'!A1" xr:uid="{6D11382C-BD43-4E2C-BFE4-C2DEEBED53A2}"/>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49498-EF57-4837-89A4-849F1CFB685D}">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4680</v>
      </c>
      <c r="J2" s="38" t="s">
        <v>4840</v>
      </c>
    </row>
    <row r="3" spans="1:54" ht="16.2" x14ac:dyDescent="0.35">
      <c r="C3" s="1" t="s">
        <v>28</v>
      </c>
      <c r="D3" s="21" t="s">
        <v>4681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1109</v>
      </c>
      <c r="C10" s="57" t="s">
        <v>1110</v>
      </c>
      <c r="D10" s="54" t="s">
        <v>1111</v>
      </c>
      <c r="E10" s="6" t="s">
        <v>90</v>
      </c>
      <c r="F10" s="19">
        <v>56651</v>
      </c>
      <c r="G10" s="24">
        <v>564.36</v>
      </c>
      <c r="H10" s="24">
        <v>5.12</v>
      </c>
      <c r="I10" s="31"/>
      <c r="J10" s="31"/>
      <c r="K10" s="35"/>
    </row>
    <row r="11" spans="1:54" x14ac:dyDescent="0.3">
      <c r="B11" s="8" t="s">
        <v>62</v>
      </c>
      <c r="C11" s="57" t="s">
        <v>63</v>
      </c>
      <c r="D11" s="54" t="s">
        <v>64</v>
      </c>
      <c r="E11" s="6" t="s">
        <v>43</v>
      </c>
      <c r="F11" s="19">
        <v>56298</v>
      </c>
      <c r="G11" s="24">
        <v>552.96</v>
      </c>
      <c r="H11" s="24">
        <v>5.0199999999999996</v>
      </c>
      <c r="I11" s="31"/>
      <c r="J11" s="31"/>
      <c r="K11" s="35"/>
    </row>
    <row r="12" spans="1:54" x14ac:dyDescent="0.3">
      <c r="B12" s="8" t="s">
        <v>83</v>
      </c>
      <c r="C12" s="57" t="s">
        <v>84</v>
      </c>
      <c r="D12" s="54" t="s">
        <v>85</v>
      </c>
      <c r="E12" s="6" t="s">
        <v>86</v>
      </c>
      <c r="F12" s="19">
        <v>62321</v>
      </c>
      <c r="G12" s="24">
        <v>552.6</v>
      </c>
      <c r="H12" s="24">
        <v>5.0199999999999996</v>
      </c>
      <c r="I12" s="31"/>
      <c r="J12" s="31"/>
      <c r="K12" s="35"/>
    </row>
    <row r="13" spans="1:54" x14ac:dyDescent="0.3">
      <c r="B13" s="8" t="s">
        <v>72</v>
      </c>
      <c r="C13" s="57" t="s">
        <v>73</v>
      </c>
      <c r="D13" s="54" t="s">
        <v>74</v>
      </c>
      <c r="E13" s="6" t="s">
        <v>75</v>
      </c>
      <c r="F13" s="19">
        <v>19807</v>
      </c>
      <c r="G13" s="24">
        <v>548.54999999999995</v>
      </c>
      <c r="H13" s="24">
        <v>4.9800000000000004</v>
      </c>
      <c r="I13" s="31"/>
      <c r="J13" s="31"/>
      <c r="K13" s="35"/>
    </row>
    <row r="14" spans="1:54" x14ac:dyDescent="0.3">
      <c r="B14" s="8" t="s">
        <v>58</v>
      </c>
      <c r="C14" s="57" t="s">
        <v>59</v>
      </c>
      <c r="D14" s="54" t="s">
        <v>60</v>
      </c>
      <c r="E14" s="6" t="s">
        <v>61</v>
      </c>
      <c r="F14" s="19">
        <v>3278</v>
      </c>
      <c r="G14" s="24">
        <v>547.33000000000004</v>
      </c>
      <c r="H14" s="24">
        <v>4.97</v>
      </c>
      <c r="I14" s="31"/>
      <c r="J14" s="31"/>
      <c r="K14" s="35"/>
    </row>
    <row r="15" spans="1:54" x14ac:dyDescent="0.3">
      <c r="B15" s="8" t="s">
        <v>418</v>
      </c>
      <c r="C15" s="57" t="s">
        <v>419</v>
      </c>
      <c r="D15" s="54" t="s">
        <v>420</v>
      </c>
      <c r="E15" s="6" t="s">
        <v>254</v>
      </c>
      <c r="F15" s="19">
        <v>25838</v>
      </c>
      <c r="G15" s="24">
        <v>544.04</v>
      </c>
      <c r="H15" s="24">
        <v>4.9400000000000004</v>
      </c>
      <c r="I15" s="31"/>
      <c r="J15" s="31"/>
      <c r="K15" s="35"/>
    </row>
    <row r="16" spans="1:54" x14ac:dyDescent="0.3">
      <c r="B16" s="8" t="s">
        <v>94</v>
      </c>
      <c r="C16" s="57" t="s">
        <v>95</v>
      </c>
      <c r="D16" s="54" t="s">
        <v>96</v>
      </c>
      <c r="E16" s="6" t="s">
        <v>61</v>
      </c>
      <c r="F16" s="19">
        <v>7427</v>
      </c>
      <c r="G16" s="24">
        <v>543.1</v>
      </c>
      <c r="H16" s="24">
        <v>4.93</v>
      </c>
      <c r="I16" s="31"/>
      <c r="J16" s="31"/>
      <c r="K16" s="35"/>
    </row>
    <row r="17" spans="2:11" x14ac:dyDescent="0.3">
      <c r="B17" s="8" t="s">
        <v>87</v>
      </c>
      <c r="C17" s="57" t="s">
        <v>88</v>
      </c>
      <c r="D17" s="54" t="s">
        <v>89</v>
      </c>
      <c r="E17" s="6" t="s">
        <v>90</v>
      </c>
      <c r="F17" s="19">
        <v>54401</v>
      </c>
      <c r="G17" s="24">
        <v>536.83000000000004</v>
      </c>
      <c r="H17" s="24">
        <v>4.87</v>
      </c>
      <c r="I17" s="31"/>
      <c r="J17" s="31"/>
      <c r="K17" s="35"/>
    </row>
    <row r="18" spans="2:11" x14ac:dyDescent="0.3">
      <c r="B18" s="8" t="s">
        <v>91</v>
      </c>
      <c r="C18" s="57" t="s">
        <v>92</v>
      </c>
      <c r="D18" s="54" t="s">
        <v>93</v>
      </c>
      <c r="E18" s="6" t="s">
        <v>61</v>
      </c>
      <c r="F18" s="19">
        <v>13116</v>
      </c>
      <c r="G18" s="24">
        <v>487.89</v>
      </c>
      <c r="H18" s="24">
        <v>4.43</v>
      </c>
      <c r="I18" s="31"/>
      <c r="J18" s="31"/>
      <c r="K18" s="35"/>
    </row>
    <row r="19" spans="2:11" x14ac:dyDescent="0.3">
      <c r="B19" s="8" t="s">
        <v>1034</v>
      </c>
      <c r="C19" s="57" t="s">
        <v>1035</v>
      </c>
      <c r="D19" s="54" t="s">
        <v>1036</v>
      </c>
      <c r="E19" s="6" t="s">
        <v>61</v>
      </c>
      <c r="F19" s="19">
        <v>8025</v>
      </c>
      <c r="G19" s="24">
        <v>463.12</v>
      </c>
      <c r="H19" s="24">
        <v>4.2</v>
      </c>
      <c r="I19" s="31"/>
      <c r="J19" s="31"/>
      <c r="K19" s="35"/>
    </row>
    <row r="20" spans="2:11" x14ac:dyDescent="0.3">
      <c r="B20" s="8" t="s">
        <v>584</v>
      </c>
      <c r="C20" s="57" t="s">
        <v>585</v>
      </c>
      <c r="D20" s="54" t="s">
        <v>586</v>
      </c>
      <c r="E20" s="6" t="s">
        <v>215</v>
      </c>
      <c r="F20" s="19">
        <v>8872</v>
      </c>
      <c r="G20" s="24">
        <v>448.88</v>
      </c>
      <c r="H20" s="24">
        <v>4.07</v>
      </c>
      <c r="I20" s="31"/>
      <c r="J20" s="31"/>
      <c r="K20" s="35"/>
    </row>
    <row r="21" spans="2:11" x14ac:dyDescent="0.3">
      <c r="B21" s="8" t="s">
        <v>1124</v>
      </c>
      <c r="C21" s="57" t="s">
        <v>1125</v>
      </c>
      <c r="D21" s="54" t="s">
        <v>1126</v>
      </c>
      <c r="E21" s="6" t="s">
        <v>108</v>
      </c>
      <c r="F21" s="19">
        <v>20576</v>
      </c>
      <c r="G21" s="24">
        <v>418.7</v>
      </c>
      <c r="H21" s="24">
        <v>3.8</v>
      </c>
      <c r="I21" s="31"/>
      <c r="J21" s="31"/>
      <c r="K21" s="35"/>
    </row>
    <row r="22" spans="2:11" x14ac:dyDescent="0.3">
      <c r="B22" s="8" t="s">
        <v>2179</v>
      </c>
      <c r="C22" s="57" t="s">
        <v>2180</v>
      </c>
      <c r="D22" s="54" t="s">
        <v>2181</v>
      </c>
      <c r="E22" s="6" t="s">
        <v>221</v>
      </c>
      <c r="F22" s="19">
        <v>15602</v>
      </c>
      <c r="G22" s="24">
        <v>410.68</v>
      </c>
      <c r="H22" s="24">
        <v>3.73</v>
      </c>
      <c r="I22" s="31"/>
      <c r="J22" s="31"/>
      <c r="K22" s="35"/>
    </row>
    <row r="23" spans="2:11" x14ac:dyDescent="0.3">
      <c r="B23" s="8" t="s">
        <v>325</v>
      </c>
      <c r="C23" s="57" t="s">
        <v>326</v>
      </c>
      <c r="D23" s="54" t="s">
        <v>327</v>
      </c>
      <c r="E23" s="6" t="s">
        <v>90</v>
      </c>
      <c r="F23" s="19">
        <v>10089</v>
      </c>
      <c r="G23" s="24">
        <v>384.56</v>
      </c>
      <c r="H23" s="24">
        <v>3.49</v>
      </c>
      <c r="I23" s="31"/>
      <c r="J23" s="31"/>
      <c r="K23" s="35"/>
    </row>
    <row r="24" spans="2:11" x14ac:dyDescent="0.3">
      <c r="B24" s="8" t="s">
        <v>2474</v>
      </c>
      <c r="C24" s="57" t="s">
        <v>1818</v>
      </c>
      <c r="D24" s="54" t="s">
        <v>2475</v>
      </c>
      <c r="E24" s="6" t="s">
        <v>43</v>
      </c>
      <c r="F24" s="19">
        <v>35843</v>
      </c>
      <c r="G24" s="24">
        <v>356.46</v>
      </c>
      <c r="H24" s="24">
        <v>3.24</v>
      </c>
      <c r="I24" s="31"/>
      <c r="J24" s="31"/>
      <c r="K24" s="35"/>
    </row>
    <row r="25" spans="2:11" x14ac:dyDescent="0.3">
      <c r="B25" s="8" t="s">
        <v>450</v>
      </c>
      <c r="C25" s="57" t="s">
        <v>451</v>
      </c>
      <c r="D25" s="54" t="s">
        <v>452</v>
      </c>
      <c r="E25" s="6" t="s">
        <v>43</v>
      </c>
      <c r="F25" s="19">
        <v>121134</v>
      </c>
      <c r="G25" s="24">
        <v>323.55</v>
      </c>
      <c r="H25" s="24">
        <v>2.94</v>
      </c>
      <c r="I25" s="31"/>
      <c r="J25" s="31"/>
      <c r="K25" s="35"/>
    </row>
    <row r="26" spans="2:11" x14ac:dyDescent="0.3">
      <c r="B26" s="8" t="s">
        <v>487</v>
      </c>
      <c r="C26" s="57" t="s">
        <v>488</v>
      </c>
      <c r="D26" s="54" t="s">
        <v>489</v>
      </c>
      <c r="E26" s="6" t="s">
        <v>120</v>
      </c>
      <c r="F26" s="19">
        <v>7041</v>
      </c>
      <c r="G26" s="24">
        <v>312.23</v>
      </c>
      <c r="H26" s="24">
        <v>2.83</v>
      </c>
      <c r="I26" s="31"/>
      <c r="J26" s="31"/>
      <c r="K26" s="35"/>
    </row>
    <row r="27" spans="2:11" x14ac:dyDescent="0.3">
      <c r="B27" s="8" t="s">
        <v>343</v>
      </c>
      <c r="C27" s="57" t="s">
        <v>344</v>
      </c>
      <c r="D27" s="54" t="s">
        <v>345</v>
      </c>
      <c r="E27" s="6" t="s">
        <v>43</v>
      </c>
      <c r="F27" s="19">
        <v>191152</v>
      </c>
      <c r="G27" s="24">
        <v>296.11</v>
      </c>
      <c r="H27" s="24">
        <v>2.69</v>
      </c>
      <c r="I27" s="31"/>
      <c r="J27" s="31"/>
      <c r="K27" s="35"/>
    </row>
    <row r="28" spans="2:11" x14ac:dyDescent="0.3">
      <c r="B28" s="8" t="s">
        <v>2465</v>
      </c>
      <c r="C28" s="57" t="s">
        <v>2466</v>
      </c>
      <c r="D28" s="54" t="s">
        <v>2467</v>
      </c>
      <c r="E28" s="6" t="s">
        <v>90</v>
      </c>
      <c r="F28" s="19">
        <v>93162</v>
      </c>
      <c r="G28" s="24">
        <v>294.35000000000002</v>
      </c>
      <c r="H28" s="24">
        <v>2.67</v>
      </c>
      <c r="I28" s="31"/>
      <c r="J28" s="31"/>
      <c r="K28" s="35"/>
    </row>
    <row r="29" spans="2:11" x14ac:dyDescent="0.3">
      <c r="B29" s="8" t="s">
        <v>2376</v>
      </c>
      <c r="C29" s="57" t="s">
        <v>2377</v>
      </c>
      <c r="D29" s="54" t="s">
        <v>2378</v>
      </c>
      <c r="E29" s="6" t="s">
        <v>925</v>
      </c>
      <c r="F29" s="19">
        <v>21460</v>
      </c>
      <c r="G29" s="24">
        <v>278.74</v>
      </c>
      <c r="H29" s="24">
        <v>2.5299999999999998</v>
      </c>
      <c r="I29" s="31"/>
      <c r="J29" s="31"/>
      <c r="K29" s="35"/>
    </row>
    <row r="30" spans="2:11" x14ac:dyDescent="0.3">
      <c r="B30" s="8" t="s">
        <v>222</v>
      </c>
      <c r="C30" s="57" t="s">
        <v>223</v>
      </c>
      <c r="D30" s="54" t="s">
        <v>224</v>
      </c>
      <c r="E30" s="6" t="s">
        <v>225</v>
      </c>
      <c r="F30" s="19">
        <v>145664</v>
      </c>
      <c r="G30" s="24">
        <v>261.02</v>
      </c>
      <c r="H30" s="24">
        <v>2.37</v>
      </c>
      <c r="I30" s="31"/>
      <c r="J30" s="31"/>
      <c r="K30" s="35"/>
    </row>
    <row r="31" spans="2:11" x14ac:dyDescent="0.3">
      <c r="B31" s="8" t="s">
        <v>2258</v>
      </c>
      <c r="C31" s="57" t="s">
        <v>1353</v>
      </c>
      <c r="D31" s="54" t="s">
        <v>2259</v>
      </c>
      <c r="E31" s="6" t="s">
        <v>90</v>
      </c>
      <c r="F31" s="19">
        <v>14778</v>
      </c>
      <c r="G31" s="24">
        <v>251.55</v>
      </c>
      <c r="H31" s="24">
        <v>2.2799999999999998</v>
      </c>
      <c r="I31" s="31"/>
      <c r="J31" s="31"/>
      <c r="K31" s="35"/>
    </row>
    <row r="32" spans="2:11" x14ac:dyDescent="0.3">
      <c r="B32" s="8" t="s">
        <v>2385</v>
      </c>
      <c r="C32" s="57" t="s">
        <v>1346</v>
      </c>
      <c r="D32" s="54" t="s">
        <v>2386</v>
      </c>
      <c r="E32" s="6" t="s">
        <v>90</v>
      </c>
      <c r="F32" s="19">
        <v>64490</v>
      </c>
      <c r="G32" s="24">
        <v>230.68</v>
      </c>
      <c r="H32" s="24">
        <v>2.09</v>
      </c>
      <c r="I32" s="31"/>
      <c r="J32" s="31"/>
      <c r="K32" s="35"/>
    </row>
    <row r="33" spans="1:11" x14ac:dyDescent="0.3">
      <c r="B33" s="8" t="s">
        <v>1919</v>
      </c>
      <c r="C33" s="57" t="s">
        <v>1920</v>
      </c>
      <c r="D33" s="54" t="s">
        <v>1921</v>
      </c>
      <c r="E33" s="6" t="s">
        <v>108</v>
      </c>
      <c r="F33" s="19">
        <v>13738</v>
      </c>
      <c r="G33" s="24">
        <v>229.67</v>
      </c>
      <c r="H33" s="24">
        <v>2.08</v>
      </c>
      <c r="I33" s="31"/>
      <c r="J33" s="31"/>
      <c r="K33" s="35"/>
    </row>
    <row r="34" spans="1:11" x14ac:dyDescent="0.3">
      <c r="B34" s="8" t="s">
        <v>981</v>
      </c>
      <c r="C34" s="57" t="s">
        <v>982</v>
      </c>
      <c r="D34" s="54" t="s">
        <v>983</v>
      </c>
      <c r="E34" s="6" t="s">
        <v>166</v>
      </c>
      <c r="F34" s="19">
        <v>25419</v>
      </c>
      <c r="G34" s="24">
        <v>224.7</v>
      </c>
      <c r="H34" s="24">
        <v>2.04</v>
      </c>
      <c r="I34" s="31"/>
      <c r="J34" s="31"/>
      <c r="K34" s="35"/>
    </row>
    <row r="35" spans="1:11" x14ac:dyDescent="0.3">
      <c r="B35" s="8" t="s">
        <v>156</v>
      </c>
      <c r="C35" s="57" t="s">
        <v>157</v>
      </c>
      <c r="D35" s="54" t="s">
        <v>158</v>
      </c>
      <c r="E35" s="6" t="s">
        <v>159</v>
      </c>
      <c r="F35" s="19">
        <v>82555</v>
      </c>
      <c r="G35" s="24">
        <v>218.89</v>
      </c>
      <c r="H35" s="24">
        <v>1.99</v>
      </c>
      <c r="I35" s="31"/>
      <c r="J35" s="31"/>
      <c r="K35" s="35"/>
    </row>
    <row r="36" spans="1:11" x14ac:dyDescent="0.3">
      <c r="B36" s="8" t="s">
        <v>2221</v>
      </c>
      <c r="C36" s="57" t="s">
        <v>2222</v>
      </c>
      <c r="D36" s="54" t="s">
        <v>2223</v>
      </c>
      <c r="E36" s="6" t="s">
        <v>480</v>
      </c>
      <c r="F36" s="19">
        <v>26844</v>
      </c>
      <c r="G36" s="24">
        <v>213.45</v>
      </c>
      <c r="H36" s="24">
        <v>1.94</v>
      </c>
      <c r="I36" s="31"/>
      <c r="J36" s="31"/>
      <c r="K36" s="35"/>
    </row>
    <row r="37" spans="1:11" x14ac:dyDescent="0.3">
      <c r="B37" s="8" t="s">
        <v>2511</v>
      </c>
      <c r="C37" s="57" t="s">
        <v>1480</v>
      </c>
      <c r="D37" s="54" t="s">
        <v>2512</v>
      </c>
      <c r="E37" s="6" t="s">
        <v>43</v>
      </c>
      <c r="F37" s="19">
        <v>22824</v>
      </c>
      <c r="G37" s="24">
        <v>191.09</v>
      </c>
      <c r="H37" s="24">
        <v>1.73</v>
      </c>
      <c r="I37" s="31"/>
      <c r="J37" s="31"/>
      <c r="K37" s="35"/>
    </row>
    <row r="38" spans="1:11" x14ac:dyDescent="0.3">
      <c r="B38" s="8" t="s">
        <v>2368</v>
      </c>
      <c r="C38" s="57" t="s">
        <v>690</v>
      </c>
      <c r="D38" s="54" t="s">
        <v>2369</v>
      </c>
      <c r="E38" s="6" t="s">
        <v>593</v>
      </c>
      <c r="F38" s="19">
        <v>181824</v>
      </c>
      <c r="G38" s="24">
        <v>189.77</v>
      </c>
      <c r="H38" s="24">
        <v>1.72</v>
      </c>
      <c r="I38" s="31"/>
      <c r="J38" s="31"/>
      <c r="K38" s="35"/>
    </row>
    <row r="39" spans="1:11" x14ac:dyDescent="0.3">
      <c r="B39" s="8" t="s">
        <v>2370</v>
      </c>
      <c r="C39" s="57" t="s">
        <v>2371</v>
      </c>
      <c r="D39" s="54" t="s">
        <v>2372</v>
      </c>
      <c r="E39" s="6" t="s">
        <v>116</v>
      </c>
      <c r="F39" s="19">
        <v>6938</v>
      </c>
      <c r="G39" s="24">
        <v>141.19999999999999</v>
      </c>
      <c r="H39" s="24">
        <v>1.28</v>
      </c>
      <c r="I39" s="31"/>
      <c r="J39" s="31"/>
      <c r="K39" s="35"/>
    </row>
    <row r="40" spans="1:11" x14ac:dyDescent="0.3">
      <c r="C40" s="58" t="s">
        <v>188</v>
      </c>
      <c r="D40" s="54"/>
      <c r="E40" s="6"/>
      <c r="F40" s="19"/>
      <c r="G40" s="25">
        <v>11017.06</v>
      </c>
      <c r="H40" s="25">
        <v>99.99</v>
      </c>
      <c r="I40" s="31"/>
      <c r="J40" s="31"/>
      <c r="K40" s="35"/>
    </row>
    <row r="41" spans="1:11" x14ac:dyDescent="0.3">
      <c r="C41" s="57"/>
      <c r="D41" s="54"/>
      <c r="E41" s="6"/>
      <c r="F41" s="19"/>
      <c r="G41" s="24"/>
      <c r="H41" s="24"/>
      <c r="I41" s="31"/>
      <c r="J41" s="31"/>
      <c r="K41" s="35"/>
    </row>
    <row r="42" spans="1:11" x14ac:dyDescent="0.3">
      <c r="C42" s="58" t="s">
        <v>3</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4</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5</v>
      </c>
      <c r="D46" s="54"/>
      <c r="E46" s="6"/>
      <c r="F46" s="19"/>
      <c r="G46" s="24"/>
      <c r="H46" s="24"/>
      <c r="I46" s="31"/>
      <c r="J46" s="31"/>
      <c r="K46" s="35"/>
    </row>
    <row r="47" spans="1:11" x14ac:dyDescent="0.3">
      <c r="C47" s="59" t="s">
        <v>6</v>
      </c>
      <c r="D47" s="54"/>
      <c r="E47" s="6"/>
      <c r="F47" s="19"/>
      <c r="G47" s="24"/>
      <c r="H47" s="24"/>
      <c r="I47" s="31"/>
      <c r="J47" s="31"/>
      <c r="K47" s="35"/>
    </row>
    <row r="48" spans="1:11" x14ac:dyDescent="0.3">
      <c r="B48" s="8" t="s">
        <v>196</v>
      </c>
      <c r="C48" s="57" t="s">
        <v>92</v>
      </c>
      <c r="D48" s="54" t="s">
        <v>197</v>
      </c>
      <c r="E48" s="6" t="s">
        <v>198</v>
      </c>
      <c r="F48" s="19">
        <v>43896</v>
      </c>
      <c r="G48" s="24">
        <v>4.47</v>
      </c>
      <c r="H48" s="24">
        <v>0.04</v>
      </c>
      <c r="I48" s="31">
        <v>6.1050000000000004</v>
      </c>
      <c r="J48" s="31"/>
      <c r="K48" s="35" t="s">
        <v>5133</v>
      </c>
    </row>
    <row r="49" spans="3:11" x14ac:dyDescent="0.3">
      <c r="C49" s="58" t="s">
        <v>188</v>
      </c>
      <c r="D49" s="54"/>
      <c r="E49" s="6"/>
      <c r="F49" s="19"/>
      <c r="G49" s="25">
        <v>4.47</v>
      </c>
      <c r="H49" s="25">
        <v>0.04</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203</v>
      </c>
      <c r="C83" s="57" t="s">
        <v>204</v>
      </c>
      <c r="D83" s="54"/>
      <c r="E83" s="6"/>
      <c r="F83" s="19"/>
      <c r="G83" s="24">
        <v>70.94</v>
      </c>
      <c r="H83" s="24">
        <v>0.64</v>
      </c>
      <c r="I83" s="31"/>
      <c r="J83" s="31"/>
      <c r="K83" s="35"/>
    </row>
    <row r="84" spans="1:54" x14ac:dyDescent="0.3">
      <c r="C84" s="58" t="s">
        <v>188</v>
      </c>
      <c r="D84" s="54"/>
      <c r="E84" s="6"/>
      <c r="F84" s="19"/>
      <c r="G84" s="25">
        <v>70.94</v>
      </c>
      <c r="H84" s="25">
        <v>0.64</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5131</v>
      </c>
      <c r="D87" s="54"/>
      <c r="E87" s="6"/>
      <c r="F87" s="19"/>
      <c r="G87" s="24" t="s">
        <v>2</v>
      </c>
      <c r="H87" s="24" t="s">
        <v>2</v>
      </c>
      <c r="I87" s="31"/>
      <c r="J87" s="31"/>
      <c r="K87" s="35"/>
      <c r="L87" s="3"/>
      <c r="AI87" s="3"/>
      <c r="AV87" s="3"/>
      <c r="AX87" s="3"/>
      <c r="BB87" s="3"/>
    </row>
    <row r="88" spans="1:54" x14ac:dyDescent="0.3">
      <c r="B88" s="8"/>
      <c r="C88" s="57" t="s">
        <v>205</v>
      </c>
      <c r="D88" s="54"/>
      <c r="E88" s="6"/>
      <c r="F88" s="19"/>
      <c r="G88" s="24">
        <v>-75.650000000000006</v>
      </c>
      <c r="H88" s="24">
        <v>-0.66999999999999993</v>
      </c>
      <c r="I88" s="31"/>
      <c r="J88" s="31"/>
      <c r="K88" s="35"/>
    </row>
    <row r="89" spans="1:54" x14ac:dyDescent="0.3">
      <c r="C89" s="58" t="s">
        <v>188</v>
      </c>
      <c r="D89" s="54"/>
      <c r="E89" s="6"/>
      <c r="F89" s="19"/>
      <c r="G89" s="25">
        <v>-75.650000000000006</v>
      </c>
      <c r="H89" s="25">
        <v>-0.66999999999999993</v>
      </c>
      <c r="I89" s="31"/>
      <c r="J89" s="31"/>
      <c r="K89" s="35"/>
    </row>
    <row r="90" spans="1:54" x14ac:dyDescent="0.3">
      <c r="C90" s="57"/>
      <c r="D90" s="54"/>
      <c r="E90" s="6"/>
      <c r="F90" s="19"/>
      <c r="G90" s="24"/>
      <c r="H90" s="24"/>
      <c r="I90" s="31"/>
      <c r="J90" s="31"/>
      <c r="K90" s="35"/>
    </row>
    <row r="91" spans="1:54" x14ac:dyDescent="0.3">
      <c r="C91" s="60" t="s">
        <v>206</v>
      </c>
      <c r="D91" s="55"/>
      <c r="E91" s="5"/>
      <c r="F91" s="20"/>
      <c r="G91" s="26">
        <v>11016.82</v>
      </c>
      <c r="H91" s="26">
        <v>100</v>
      </c>
      <c r="I91" s="32"/>
      <c r="J91" s="32"/>
      <c r="K91" s="36"/>
    </row>
    <row r="94" spans="1:54" x14ac:dyDescent="0.3">
      <c r="C94" s="1" t="s">
        <v>207</v>
      </c>
    </row>
    <row r="95" spans="1:54" x14ac:dyDescent="0.3">
      <c r="C95" s="37" t="s">
        <v>208</v>
      </c>
      <c r="D95" s="37"/>
      <c r="E95" s="37"/>
      <c r="F95" s="37"/>
      <c r="G95" s="37"/>
      <c r="H95" s="37"/>
      <c r="I95" s="37"/>
      <c r="J95" s="37"/>
      <c r="K95" s="37"/>
    </row>
    <row r="96" spans="1:54" x14ac:dyDescent="0.3">
      <c r="C96" s="2" t="s">
        <v>209</v>
      </c>
    </row>
    <row r="97" spans="3:11" x14ac:dyDescent="0.3">
      <c r="C97" s="2" t="s">
        <v>210</v>
      </c>
    </row>
    <row r="98" spans="3:11" ht="30" customHeight="1" x14ac:dyDescent="0.3">
      <c r="C98" s="81" t="s">
        <v>211</v>
      </c>
      <c r="D98" s="82"/>
      <c r="E98" s="82"/>
      <c r="F98" s="82"/>
      <c r="G98" s="82"/>
      <c r="H98" s="82"/>
      <c r="I98" s="82"/>
      <c r="J98" s="82"/>
      <c r="K98" s="82"/>
    </row>
    <row r="99" spans="3:11" x14ac:dyDescent="0.3">
      <c r="C99" s="2" t="s">
        <v>212</v>
      </c>
    </row>
    <row r="101" spans="3:11" x14ac:dyDescent="0.3">
      <c r="C101" s="1" t="s">
        <v>5272</v>
      </c>
      <c r="E101" s="79" t="s">
        <v>5273</v>
      </c>
    </row>
    <row r="102" spans="3:11" x14ac:dyDescent="0.3">
      <c r="E102" s="2" t="s">
        <v>5338</v>
      </c>
    </row>
  </sheetData>
  <mergeCells count="1">
    <mergeCell ref="C98:K98"/>
  </mergeCells>
  <hyperlinks>
    <hyperlink ref="J2" location="'Index'!A1" display="'Index'!A1" xr:uid="{FFA6FDE2-2364-4A63-AD9E-7D446579239E}"/>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04ABD-0C1E-49B0-AAD5-60EAEAABFEC0}">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4682</v>
      </c>
      <c r="J2" s="38" t="s">
        <v>4840</v>
      </c>
    </row>
    <row r="3" spans="1:54" ht="16.2" x14ac:dyDescent="0.35">
      <c r="C3" s="1" t="s">
        <v>28</v>
      </c>
      <c r="D3" s="21" t="s">
        <v>4683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412</v>
      </c>
      <c r="C10" s="57" t="s">
        <v>413</v>
      </c>
      <c r="D10" s="54" t="s">
        <v>414</v>
      </c>
      <c r="E10" s="6" t="s">
        <v>180</v>
      </c>
      <c r="F10" s="19">
        <v>74435</v>
      </c>
      <c r="G10" s="24">
        <v>299.97000000000003</v>
      </c>
      <c r="H10" s="24">
        <v>4.41</v>
      </c>
      <c r="I10" s="31"/>
      <c r="J10" s="31"/>
      <c r="K10" s="35"/>
    </row>
    <row r="11" spans="1:54" x14ac:dyDescent="0.3">
      <c r="B11" s="8" t="s">
        <v>40</v>
      </c>
      <c r="C11" s="57" t="s">
        <v>41</v>
      </c>
      <c r="D11" s="54" t="s">
        <v>42</v>
      </c>
      <c r="E11" s="6" t="s">
        <v>43</v>
      </c>
      <c r="F11" s="19">
        <v>29799</v>
      </c>
      <c r="G11" s="24">
        <v>295.37</v>
      </c>
      <c r="H11" s="24">
        <v>4.34</v>
      </c>
      <c r="I11" s="31"/>
      <c r="J11" s="31"/>
      <c r="K11" s="35"/>
    </row>
    <row r="12" spans="1:54" x14ac:dyDescent="0.3">
      <c r="B12" s="8" t="s">
        <v>44</v>
      </c>
      <c r="C12" s="57" t="s">
        <v>45</v>
      </c>
      <c r="D12" s="54" t="s">
        <v>46</v>
      </c>
      <c r="E12" s="6" t="s">
        <v>43</v>
      </c>
      <c r="F12" s="19">
        <v>21101</v>
      </c>
      <c r="G12" s="24">
        <v>283.37</v>
      </c>
      <c r="H12" s="24">
        <v>4.16</v>
      </c>
      <c r="I12" s="31"/>
      <c r="J12" s="31"/>
      <c r="K12" s="35"/>
    </row>
    <row r="13" spans="1:54" x14ac:dyDescent="0.3">
      <c r="B13" s="8" t="s">
        <v>62</v>
      </c>
      <c r="C13" s="57" t="s">
        <v>63</v>
      </c>
      <c r="D13" s="54" t="s">
        <v>64</v>
      </c>
      <c r="E13" s="6" t="s">
        <v>43</v>
      </c>
      <c r="F13" s="19">
        <v>26480</v>
      </c>
      <c r="G13" s="24">
        <v>260.08999999999997</v>
      </c>
      <c r="H13" s="24">
        <v>3.82</v>
      </c>
      <c r="I13" s="31"/>
      <c r="J13" s="31"/>
      <c r="K13" s="35"/>
    </row>
    <row r="14" spans="1:54" x14ac:dyDescent="0.3">
      <c r="B14" s="8" t="s">
        <v>177</v>
      </c>
      <c r="C14" s="57" t="s">
        <v>178</v>
      </c>
      <c r="D14" s="54" t="s">
        <v>179</v>
      </c>
      <c r="E14" s="6" t="s">
        <v>180</v>
      </c>
      <c r="F14" s="19">
        <v>11034</v>
      </c>
      <c r="G14" s="24">
        <v>255.54</v>
      </c>
      <c r="H14" s="24">
        <v>3.75</v>
      </c>
      <c r="I14" s="31"/>
      <c r="J14" s="31"/>
      <c r="K14" s="35"/>
    </row>
    <row r="15" spans="1:54" x14ac:dyDescent="0.3">
      <c r="B15" s="8" t="s">
        <v>1121</v>
      </c>
      <c r="C15" s="57" t="s">
        <v>1122</v>
      </c>
      <c r="D15" s="54" t="s">
        <v>1123</v>
      </c>
      <c r="E15" s="6" t="s">
        <v>124</v>
      </c>
      <c r="F15" s="19">
        <v>18866</v>
      </c>
      <c r="G15" s="24">
        <v>242.99</v>
      </c>
      <c r="H15" s="24">
        <v>3.57</v>
      </c>
      <c r="I15" s="31"/>
      <c r="J15" s="31"/>
      <c r="K15" s="35"/>
    </row>
    <row r="16" spans="1:54" x14ac:dyDescent="0.3">
      <c r="B16" s="8" t="s">
        <v>121</v>
      </c>
      <c r="C16" s="57" t="s">
        <v>122</v>
      </c>
      <c r="D16" s="54" t="s">
        <v>123</v>
      </c>
      <c r="E16" s="6" t="s">
        <v>124</v>
      </c>
      <c r="F16" s="19">
        <v>3996</v>
      </c>
      <c r="G16" s="24">
        <v>241</v>
      </c>
      <c r="H16" s="24">
        <v>3.54</v>
      </c>
      <c r="I16" s="31"/>
      <c r="J16" s="31"/>
      <c r="K16" s="35"/>
    </row>
    <row r="17" spans="2:11" x14ac:dyDescent="0.3">
      <c r="B17" s="8" t="s">
        <v>79</v>
      </c>
      <c r="C17" s="57" t="s">
        <v>80</v>
      </c>
      <c r="D17" s="54" t="s">
        <v>81</v>
      </c>
      <c r="E17" s="6" t="s">
        <v>82</v>
      </c>
      <c r="F17" s="19">
        <v>15129</v>
      </c>
      <c r="G17" s="24">
        <v>237.59</v>
      </c>
      <c r="H17" s="24">
        <v>3.49</v>
      </c>
      <c r="I17" s="31"/>
      <c r="J17" s="31"/>
      <c r="K17" s="35"/>
    </row>
    <row r="18" spans="2:11" x14ac:dyDescent="0.3">
      <c r="B18" s="8" t="s">
        <v>72</v>
      </c>
      <c r="C18" s="57" t="s">
        <v>73</v>
      </c>
      <c r="D18" s="54" t="s">
        <v>74</v>
      </c>
      <c r="E18" s="6" t="s">
        <v>75</v>
      </c>
      <c r="F18" s="19">
        <v>8575</v>
      </c>
      <c r="G18" s="24">
        <v>237.48</v>
      </c>
      <c r="H18" s="24">
        <v>3.49</v>
      </c>
      <c r="I18" s="31"/>
      <c r="J18" s="31"/>
      <c r="K18" s="35"/>
    </row>
    <row r="19" spans="2:11" x14ac:dyDescent="0.3">
      <c r="B19" s="8" t="s">
        <v>1124</v>
      </c>
      <c r="C19" s="57" t="s">
        <v>1125</v>
      </c>
      <c r="D19" s="54" t="s">
        <v>1126</v>
      </c>
      <c r="E19" s="6" t="s">
        <v>108</v>
      </c>
      <c r="F19" s="19">
        <v>11610</v>
      </c>
      <c r="G19" s="24">
        <v>236.25</v>
      </c>
      <c r="H19" s="24">
        <v>3.47</v>
      </c>
      <c r="I19" s="31"/>
      <c r="J19" s="31"/>
      <c r="K19" s="35"/>
    </row>
    <row r="20" spans="2:11" x14ac:dyDescent="0.3">
      <c r="B20" s="8" t="s">
        <v>490</v>
      </c>
      <c r="C20" s="57" t="s">
        <v>491</v>
      </c>
      <c r="D20" s="54" t="s">
        <v>492</v>
      </c>
      <c r="E20" s="6" t="s">
        <v>116</v>
      </c>
      <c r="F20" s="19">
        <v>13541</v>
      </c>
      <c r="G20" s="24">
        <v>232.86</v>
      </c>
      <c r="H20" s="24">
        <v>3.42</v>
      </c>
      <c r="I20" s="31"/>
      <c r="J20" s="31"/>
      <c r="K20" s="35"/>
    </row>
    <row r="21" spans="2:11" x14ac:dyDescent="0.3">
      <c r="B21" s="8" t="s">
        <v>58</v>
      </c>
      <c r="C21" s="57" t="s">
        <v>59</v>
      </c>
      <c r="D21" s="54" t="s">
        <v>60</v>
      </c>
      <c r="E21" s="6" t="s">
        <v>61</v>
      </c>
      <c r="F21" s="19">
        <v>1368</v>
      </c>
      <c r="G21" s="24">
        <v>228.41</v>
      </c>
      <c r="H21" s="24">
        <v>3.36</v>
      </c>
      <c r="I21" s="31"/>
      <c r="J21" s="31"/>
      <c r="K21" s="35"/>
    </row>
    <row r="22" spans="2:11" x14ac:dyDescent="0.3">
      <c r="B22" s="8" t="s">
        <v>409</v>
      </c>
      <c r="C22" s="57" t="s">
        <v>410</v>
      </c>
      <c r="D22" s="54" t="s">
        <v>411</v>
      </c>
      <c r="E22" s="6" t="s">
        <v>116</v>
      </c>
      <c r="F22" s="19">
        <v>15076</v>
      </c>
      <c r="G22" s="24">
        <v>227.84</v>
      </c>
      <c r="H22" s="24">
        <v>3.35</v>
      </c>
      <c r="I22" s="31"/>
      <c r="J22" s="31"/>
      <c r="K22" s="35"/>
    </row>
    <row r="23" spans="2:11" x14ac:dyDescent="0.3">
      <c r="B23" s="8" t="s">
        <v>430</v>
      </c>
      <c r="C23" s="57" t="s">
        <v>431</v>
      </c>
      <c r="D23" s="54" t="s">
        <v>432</v>
      </c>
      <c r="E23" s="6" t="s">
        <v>53</v>
      </c>
      <c r="F23" s="19">
        <v>7054</v>
      </c>
      <c r="G23" s="24">
        <v>226.17</v>
      </c>
      <c r="H23" s="24">
        <v>3.32</v>
      </c>
      <c r="I23" s="31"/>
      <c r="J23" s="31"/>
      <c r="K23" s="35"/>
    </row>
    <row r="24" spans="2:11" x14ac:dyDescent="0.3">
      <c r="B24" s="8" t="s">
        <v>873</v>
      </c>
      <c r="C24" s="57" t="s">
        <v>874</v>
      </c>
      <c r="D24" s="54" t="s">
        <v>875</v>
      </c>
      <c r="E24" s="6" t="s">
        <v>75</v>
      </c>
      <c r="F24" s="19">
        <v>5581</v>
      </c>
      <c r="G24" s="24">
        <v>226.11</v>
      </c>
      <c r="H24" s="24">
        <v>3.32</v>
      </c>
      <c r="I24" s="31"/>
      <c r="J24" s="31"/>
      <c r="K24" s="35"/>
    </row>
    <row r="25" spans="2:11" x14ac:dyDescent="0.3">
      <c r="B25" s="8" t="s">
        <v>68</v>
      </c>
      <c r="C25" s="57" t="s">
        <v>69</v>
      </c>
      <c r="D25" s="54" t="s">
        <v>70</v>
      </c>
      <c r="E25" s="6" t="s">
        <v>71</v>
      </c>
      <c r="F25" s="19">
        <v>1891</v>
      </c>
      <c r="G25" s="24">
        <v>222.84</v>
      </c>
      <c r="H25" s="24">
        <v>3.27</v>
      </c>
      <c r="I25" s="31"/>
      <c r="J25" s="31"/>
      <c r="K25" s="35"/>
    </row>
    <row r="26" spans="2:11" x14ac:dyDescent="0.3">
      <c r="B26" s="8" t="s">
        <v>418</v>
      </c>
      <c r="C26" s="57" t="s">
        <v>419</v>
      </c>
      <c r="D26" s="54" t="s">
        <v>420</v>
      </c>
      <c r="E26" s="6" t="s">
        <v>254</v>
      </c>
      <c r="F26" s="19">
        <v>10538</v>
      </c>
      <c r="G26" s="24">
        <v>221.89</v>
      </c>
      <c r="H26" s="24">
        <v>3.26</v>
      </c>
      <c r="I26" s="31"/>
      <c r="J26" s="31"/>
      <c r="K26" s="35"/>
    </row>
    <row r="27" spans="2:11" x14ac:dyDescent="0.3">
      <c r="B27" s="8" t="s">
        <v>1140</v>
      </c>
      <c r="C27" s="57" t="s">
        <v>1141</v>
      </c>
      <c r="D27" s="54" t="s">
        <v>1142</v>
      </c>
      <c r="E27" s="6" t="s">
        <v>166</v>
      </c>
      <c r="F27" s="19">
        <v>3145</v>
      </c>
      <c r="G27" s="24">
        <v>221.49</v>
      </c>
      <c r="H27" s="24">
        <v>3.25</v>
      </c>
      <c r="I27" s="31"/>
      <c r="J27" s="31"/>
      <c r="K27" s="35"/>
    </row>
    <row r="28" spans="2:11" x14ac:dyDescent="0.3">
      <c r="B28" s="8" t="s">
        <v>1137</v>
      </c>
      <c r="C28" s="57" t="s">
        <v>1138</v>
      </c>
      <c r="D28" s="54" t="s">
        <v>1139</v>
      </c>
      <c r="E28" s="6" t="s">
        <v>116</v>
      </c>
      <c r="F28" s="19">
        <v>17308</v>
      </c>
      <c r="G28" s="24">
        <v>220.05</v>
      </c>
      <c r="H28" s="24">
        <v>3.23</v>
      </c>
      <c r="I28" s="31"/>
      <c r="J28" s="31"/>
      <c r="K28" s="35"/>
    </row>
    <row r="29" spans="2:11" x14ac:dyDescent="0.3">
      <c r="B29" s="8" t="s">
        <v>54</v>
      </c>
      <c r="C29" s="57" t="s">
        <v>55</v>
      </c>
      <c r="D29" s="54" t="s">
        <v>56</v>
      </c>
      <c r="E29" s="6" t="s">
        <v>57</v>
      </c>
      <c r="F29" s="19">
        <v>5332</v>
      </c>
      <c r="G29" s="24">
        <v>217.73</v>
      </c>
      <c r="H29" s="24">
        <v>3.2</v>
      </c>
      <c r="I29" s="31"/>
      <c r="J29" s="31"/>
      <c r="K29" s="35"/>
    </row>
    <row r="30" spans="2:11" x14ac:dyDescent="0.3">
      <c r="B30" s="8" t="s">
        <v>65</v>
      </c>
      <c r="C30" s="57" t="s">
        <v>66</v>
      </c>
      <c r="D30" s="54" t="s">
        <v>67</v>
      </c>
      <c r="E30" s="6" t="s">
        <v>43</v>
      </c>
      <c r="F30" s="19">
        <v>9445</v>
      </c>
      <c r="G30" s="24">
        <v>207.89</v>
      </c>
      <c r="H30" s="24">
        <v>3.05</v>
      </c>
      <c r="I30" s="31"/>
      <c r="J30" s="31"/>
      <c r="K30" s="35"/>
    </row>
    <row r="31" spans="2:11" x14ac:dyDescent="0.3">
      <c r="B31" s="8" t="s">
        <v>1019</v>
      </c>
      <c r="C31" s="57" t="s">
        <v>1020</v>
      </c>
      <c r="D31" s="54" t="s">
        <v>1021</v>
      </c>
      <c r="E31" s="6" t="s">
        <v>61</v>
      </c>
      <c r="F31" s="19">
        <v>2224</v>
      </c>
      <c r="G31" s="24">
        <v>207.79</v>
      </c>
      <c r="H31" s="24">
        <v>3.05</v>
      </c>
      <c r="I31" s="31"/>
      <c r="J31" s="31"/>
      <c r="K31" s="35"/>
    </row>
    <row r="32" spans="2:11" x14ac:dyDescent="0.3">
      <c r="B32" s="8" t="s">
        <v>101</v>
      </c>
      <c r="C32" s="57" t="s">
        <v>102</v>
      </c>
      <c r="D32" s="54" t="s">
        <v>103</v>
      </c>
      <c r="E32" s="6" t="s">
        <v>104</v>
      </c>
      <c r="F32" s="19">
        <v>13958</v>
      </c>
      <c r="G32" s="24">
        <v>206.91</v>
      </c>
      <c r="H32" s="24">
        <v>3.04</v>
      </c>
      <c r="I32" s="31"/>
      <c r="J32" s="31"/>
      <c r="K32" s="35"/>
    </row>
    <row r="33" spans="2:11" x14ac:dyDescent="0.3">
      <c r="B33" s="8" t="s">
        <v>975</v>
      </c>
      <c r="C33" s="57" t="s">
        <v>976</v>
      </c>
      <c r="D33" s="54" t="s">
        <v>977</v>
      </c>
      <c r="E33" s="6" t="s">
        <v>116</v>
      </c>
      <c r="F33" s="19">
        <v>5335</v>
      </c>
      <c r="G33" s="24">
        <v>205.4</v>
      </c>
      <c r="H33" s="24">
        <v>3.02</v>
      </c>
      <c r="I33" s="31"/>
      <c r="J33" s="31"/>
      <c r="K33" s="35"/>
    </row>
    <row r="34" spans="2:11" x14ac:dyDescent="0.3">
      <c r="B34" s="8" t="s">
        <v>2448</v>
      </c>
      <c r="C34" s="57" t="s">
        <v>645</v>
      </c>
      <c r="D34" s="54" t="s">
        <v>2449</v>
      </c>
      <c r="E34" s="6" t="s">
        <v>146</v>
      </c>
      <c r="F34" s="19">
        <v>568</v>
      </c>
      <c r="G34" s="24">
        <v>204.71</v>
      </c>
      <c r="H34" s="24">
        <v>3.01</v>
      </c>
      <c r="I34" s="31"/>
      <c r="J34" s="31"/>
      <c r="K34" s="35"/>
    </row>
    <row r="35" spans="2:11" x14ac:dyDescent="0.3">
      <c r="B35" s="8" t="s">
        <v>229</v>
      </c>
      <c r="C35" s="57" t="s">
        <v>230</v>
      </c>
      <c r="D35" s="54" t="s">
        <v>231</v>
      </c>
      <c r="E35" s="6" t="s">
        <v>71</v>
      </c>
      <c r="F35" s="19">
        <v>770</v>
      </c>
      <c r="G35" s="24">
        <v>204.63</v>
      </c>
      <c r="H35" s="24">
        <v>3.01</v>
      </c>
      <c r="I35" s="31"/>
      <c r="J35" s="31"/>
      <c r="K35" s="35"/>
    </row>
    <row r="36" spans="2:11" x14ac:dyDescent="0.3">
      <c r="B36" s="8" t="s">
        <v>624</v>
      </c>
      <c r="C36" s="57" t="s">
        <v>625</v>
      </c>
      <c r="D36" s="54" t="s">
        <v>626</v>
      </c>
      <c r="E36" s="6" t="s">
        <v>90</v>
      </c>
      <c r="F36" s="19">
        <v>9309</v>
      </c>
      <c r="G36" s="24">
        <v>189.89</v>
      </c>
      <c r="H36" s="24">
        <v>2.79</v>
      </c>
      <c r="I36" s="31"/>
      <c r="J36" s="31"/>
      <c r="K36" s="35"/>
    </row>
    <row r="37" spans="2:11" x14ac:dyDescent="0.3">
      <c r="B37" s="8" t="s">
        <v>50</v>
      </c>
      <c r="C37" s="57" t="s">
        <v>51</v>
      </c>
      <c r="D37" s="54" t="s">
        <v>52</v>
      </c>
      <c r="E37" s="6" t="s">
        <v>53</v>
      </c>
      <c r="F37" s="19">
        <v>11273</v>
      </c>
      <c r="G37" s="24">
        <v>182.1</v>
      </c>
      <c r="H37" s="24">
        <v>2.68</v>
      </c>
      <c r="I37" s="31"/>
      <c r="J37" s="31"/>
      <c r="K37" s="35"/>
    </row>
    <row r="38" spans="2:11" x14ac:dyDescent="0.3">
      <c r="B38" s="8" t="s">
        <v>364</v>
      </c>
      <c r="C38" s="57" t="s">
        <v>365</v>
      </c>
      <c r="D38" s="54" t="s">
        <v>366</v>
      </c>
      <c r="E38" s="6" t="s">
        <v>53</v>
      </c>
      <c r="F38" s="19">
        <v>68450</v>
      </c>
      <c r="G38" s="24">
        <v>180.22</v>
      </c>
      <c r="H38" s="24">
        <v>2.65</v>
      </c>
      <c r="I38" s="31"/>
      <c r="J38" s="31"/>
      <c r="K38" s="35"/>
    </row>
    <row r="39" spans="2:11" x14ac:dyDescent="0.3">
      <c r="B39" s="8" t="s">
        <v>926</v>
      </c>
      <c r="C39" s="57" t="s">
        <v>927</v>
      </c>
      <c r="D39" s="54" t="s">
        <v>928</v>
      </c>
      <c r="E39" s="6" t="s">
        <v>53</v>
      </c>
      <c r="F39" s="19">
        <v>10958</v>
      </c>
      <c r="G39" s="24">
        <v>177.88</v>
      </c>
      <c r="H39" s="24">
        <v>2.61</v>
      </c>
      <c r="I39" s="31"/>
      <c r="J39" s="31"/>
      <c r="K39" s="35"/>
    </row>
    <row r="40" spans="2:11" x14ac:dyDescent="0.3">
      <c r="B40" s="8" t="s">
        <v>185</v>
      </c>
      <c r="C40" s="57" t="s">
        <v>186</v>
      </c>
      <c r="D40" s="54" t="s">
        <v>187</v>
      </c>
      <c r="E40" s="6" t="s">
        <v>124</v>
      </c>
      <c r="F40" s="19">
        <v>9325</v>
      </c>
      <c r="G40" s="24">
        <v>3.75</v>
      </c>
      <c r="H40" s="24">
        <v>0.06</v>
      </c>
      <c r="I40" s="31"/>
      <c r="J40" s="31"/>
      <c r="K40" s="35" t="s">
        <v>5134</v>
      </c>
    </row>
    <row r="41" spans="2:11" x14ac:dyDescent="0.3">
      <c r="C41" s="58" t="s">
        <v>188</v>
      </c>
      <c r="D41" s="54"/>
      <c r="E41" s="6"/>
      <c r="F41" s="19"/>
      <c r="G41" s="25">
        <v>6806.21</v>
      </c>
      <c r="H41" s="25">
        <v>99.99</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203</v>
      </c>
      <c r="C83" s="57" t="s">
        <v>204</v>
      </c>
      <c r="D83" s="54"/>
      <c r="E83" s="6"/>
      <c r="F83" s="19"/>
      <c r="G83" s="24">
        <v>72.52</v>
      </c>
      <c r="H83" s="24">
        <v>1.07</v>
      </c>
      <c r="I83" s="31"/>
      <c r="J83" s="31"/>
      <c r="K83" s="35"/>
    </row>
    <row r="84" spans="1:54" x14ac:dyDescent="0.3">
      <c r="C84" s="58" t="s">
        <v>188</v>
      </c>
      <c r="D84" s="54"/>
      <c r="E84" s="6"/>
      <c r="F84" s="19"/>
      <c r="G84" s="25">
        <v>72.52</v>
      </c>
      <c r="H84" s="25">
        <v>1.07</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5131</v>
      </c>
      <c r="D87" s="54"/>
      <c r="E87" s="6"/>
      <c r="F87" s="19"/>
      <c r="G87" s="24" t="s">
        <v>2</v>
      </c>
      <c r="H87" s="24" t="s">
        <v>2</v>
      </c>
      <c r="I87" s="31"/>
      <c r="J87" s="31"/>
      <c r="K87" s="35"/>
      <c r="L87" s="3"/>
      <c r="AI87" s="3"/>
      <c r="AV87" s="3"/>
      <c r="AX87" s="3"/>
      <c r="BB87" s="3"/>
    </row>
    <row r="88" spans="1:54" x14ac:dyDescent="0.3">
      <c r="B88" s="8"/>
      <c r="C88" s="57" t="s">
        <v>205</v>
      </c>
      <c r="D88" s="54"/>
      <c r="E88" s="6"/>
      <c r="F88" s="19"/>
      <c r="G88" s="24">
        <v>-72.989999999999995</v>
      </c>
      <c r="H88" s="24">
        <v>-1.06</v>
      </c>
      <c r="I88" s="31"/>
      <c r="J88" s="31"/>
      <c r="K88" s="35"/>
    </row>
    <row r="89" spans="1:54" x14ac:dyDescent="0.3">
      <c r="C89" s="58" t="s">
        <v>188</v>
      </c>
      <c r="D89" s="54"/>
      <c r="E89" s="6"/>
      <c r="F89" s="19"/>
      <c r="G89" s="25">
        <v>-72.989999999999995</v>
      </c>
      <c r="H89" s="25">
        <v>-1.06</v>
      </c>
      <c r="I89" s="31"/>
      <c r="J89" s="31"/>
      <c r="K89" s="35"/>
    </row>
    <row r="90" spans="1:54" x14ac:dyDescent="0.3">
      <c r="C90" s="57"/>
      <c r="D90" s="54"/>
      <c r="E90" s="6"/>
      <c r="F90" s="19"/>
      <c r="G90" s="24"/>
      <c r="H90" s="24"/>
      <c r="I90" s="31"/>
      <c r="J90" s="31"/>
      <c r="K90" s="35"/>
    </row>
    <row r="91" spans="1:54" x14ac:dyDescent="0.3">
      <c r="C91" s="60" t="s">
        <v>206</v>
      </c>
      <c r="D91" s="55"/>
      <c r="E91" s="5"/>
      <c r="F91" s="20"/>
      <c r="G91" s="26">
        <v>6805.74</v>
      </c>
      <c r="H91" s="26">
        <v>99.999999999999986</v>
      </c>
      <c r="I91" s="32"/>
      <c r="J91" s="32"/>
      <c r="K91" s="36"/>
    </row>
    <row r="94" spans="1:54" x14ac:dyDescent="0.3">
      <c r="C94" s="1" t="s">
        <v>207</v>
      </c>
    </row>
    <row r="95" spans="1:54" x14ac:dyDescent="0.3">
      <c r="C95" s="37" t="s">
        <v>208</v>
      </c>
      <c r="D95" s="37"/>
      <c r="E95" s="37"/>
      <c r="F95" s="37"/>
      <c r="G95" s="37"/>
      <c r="H95" s="37"/>
      <c r="I95" s="37"/>
      <c r="J95" s="37"/>
      <c r="K95" s="37"/>
    </row>
    <row r="96" spans="1:54" x14ac:dyDescent="0.3">
      <c r="C96" s="2" t="s">
        <v>209</v>
      </c>
    </row>
    <row r="97" spans="3:11" x14ac:dyDescent="0.3">
      <c r="C97" s="2" t="s">
        <v>210</v>
      </c>
    </row>
    <row r="98" spans="3:11" ht="30" customHeight="1" x14ac:dyDescent="0.3">
      <c r="C98" s="81" t="s">
        <v>211</v>
      </c>
      <c r="D98" s="82"/>
      <c r="E98" s="82"/>
      <c r="F98" s="82"/>
      <c r="G98" s="82"/>
      <c r="H98" s="82"/>
      <c r="I98" s="82"/>
      <c r="J98" s="82"/>
      <c r="K98" s="82"/>
    </row>
    <row r="99" spans="3:11" x14ac:dyDescent="0.3">
      <c r="C99" s="2" t="s">
        <v>212</v>
      </c>
    </row>
    <row r="101" spans="3:11" x14ac:dyDescent="0.3">
      <c r="C101" s="1" t="s">
        <v>5272</v>
      </c>
      <c r="E101" s="79" t="s">
        <v>5273</v>
      </c>
    </row>
    <row r="102" spans="3:11" x14ac:dyDescent="0.3">
      <c r="E102" s="2" t="s">
        <v>5339</v>
      </c>
    </row>
  </sheetData>
  <mergeCells count="1">
    <mergeCell ref="C98:K98"/>
  </mergeCells>
  <hyperlinks>
    <hyperlink ref="J2" location="'Index'!A1" display="'Index'!A1" xr:uid="{C2231527-3068-4655-AEFB-47B8B9CCE544}"/>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F42B-4033-4D2F-8C2D-869C45A9CD70}">
  <sheetPr codeName="Sheet1"/>
  <dimension ref="A1:IV72"/>
  <sheetViews>
    <sheetView showGridLines="0" zoomScale="90" zoomScaleNormal="90" workbookViewId="0">
      <pane ySplit="6" topLeftCell="A5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4684</v>
      </c>
      <c r="J2" s="38" t="s">
        <v>4840</v>
      </c>
    </row>
    <row r="3" spans="1:54" ht="16.2" x14ac:dyDescent="0.35">
      <c r="C3" s="1" t="s">
        <v>28</v>
      </c>
      <c r="D3" s="21" t="s">
        <v>4685</v>
      </c>
      <c r="F3" s="73" t="s">
        <v>5208</v>
      </c>
      <c r="G3" s="13" t="s">
        <v>4837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203</v>
      </c>
      <c r="C52" s="57" t="s">
        <v>204</v>
      </c>
      <c r="D52" s="54"/>
      <c r="E52" s="6"/>
      <c r="F52" s="19"/>
      <c r="G52" s="24">
        <v>6333.77</v>
      </c>
      <c r="H52" s="24">
        <v>99.27</v>
      </c>
      <c r="I52" s="31"/>
      <c r="J52" s="31"/>
      <c r="K52" s="35"/>
    </row>
    <row r="53" spans="1:54" x14ac:dyDescent="0.3">
      <c r="C53" s="58" t="s">
        <v>188</v>
      </c>
      <c r="D53" s="54"/>
      <c r="E53" s="6"/>
      <c r="F53" s="19"/>
      <c r="G53" s="25">
        <v>6333.77</v>
      </c>
      <c r="H53" s="25">
        <v>99.27</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5131</v>
      </c>
      <c r="D56" s="54"/>
      <c r="E56" s="6"/>
      <c r="F56" s="19"/>
      <c r="G56" s="24" t="s">
        <v>2</v>
      </c>
      <c r="H56" s="24" t="s">
        <v>2</v>
      </c>
      <c r="I56" s="31"/>
      <c r="J56" s="31"/>
      <c r="K56" s="35"/>
      <c r="L56" s="3"/>
      <c r="AI56" s="3"/>
      <c r="AV56" s="3"/>
      <c r="AX56" s="3"/>
      <c r="BB56" s="3"/>
    </row>
    <row r="57" spans="1:54" x14ac:dyDescent="0.3">
      <c r="B57" s="8"/>
      <c r="C57" s="57" t="s">
        <v>205</v>
      </c>
      <c r="D57" s="54"/>
      <c r="E57" s="6"/>
      <c r="F57" s="19"/>
      <c r="G57" s="24">
        <v>46.43</v>
      </c>
      <c r="H57" s="24">
        <v>0.73</v>
      </c>
      <c r="I57" s="31"/>
      <c r="J57" s="31"/>
      <c r="K57" s="35"/>
    </row>
    <row r="58" spans="1:54" x14ac:dyDescent="0.3">
      <c r="C58" s="58" t="s">
        <v>188</v>
      </c>
      <c r="D58" s="54"/>
      <c r="E58" s="6"/>
      <c r="F58" s="19"/>
      <c r="G58" s="25">
        <v>46.43</v>
      </c>
      <c r="H58" s="25">
        <v>0.73</v>
      </c>
      <c r="I58" s="31"/>
      <c r="J58" s="31"/>
      <c r="K58" s="35"/>
    </row>
    <row r="59" spans="1:54" x14ac:dyDescent="0.3">
      <c r="C59" s="57"/>
      <c r="D59" s="54"/>
      <c r="E59" s="6"/>
      <c r="F59" s="19"/>
      <c r="G59" s="24"/>
      <c r="H59" s="24"/>
      <c r="I59" s="31"/>
      <c r="J59" s="31"/>
      <c r="K59" s="35"/>
    </row>
    <row r="60" spans="1:54" x14ac:dyDescent="0.3">
      <c r="C60" s="60" t="s">
        <v>206</v>
      </c>
      <c r="D60" s="55"/>
      <c r="E60" s="5"/>
      <c r="F60" s="20"/>
      <c r="G60" s="26">
        <v>6380.2</v>
      </c>
      <c r="H60" s="26">
        <v>100</v>
      </c>
      <c r="I60" s="32"/>
      <c r="J60" s="32"/>
      <c r="K60" s="36"/>
    </row>
    <row r="63" spans="1:54" x14ac:dyDescent="0.3">
      <c r="C63" s="1" t="s">
        <v>207</v>
      </c>
    </row>
    <row r="64" spans="1:54" x14ac:dyDescent="0.3">
      <c r="C64" s="37" t="s">
        <v>208</v>
      </c>
      <c r="D64" s="37"/>
      <c r="E64" s="37"/>
      <c r="F64" s="37"/>
      <c r="G64" s="37"/>
      <c r="H64" s="37"/>
      <c r="I64" s="37"/>
      <c r="J64" s="37"/>
      <c r="K64" s="37"/>
    </row>
    <row r="65" spans="3:11" x14ac:dyDescent="0.3">
      <c r="C65" s="2" t="s">
        <v>209</v>
      </c>
    </row>
    <row r="66" spans="3:11" x14ac:dyDescent="0.3">
      <c r="C66" s="2" t="s">
        <v>210</v>
      </c>
    </row>
    <row r="67" spans="3:11" ht="30" customHeight="1" x14ac:dyDescent="0.3">
      <c r="C67" s="81" t="s">
        <v>211</v>
      </c>
      <c r="D67" s="82"/>
      <c r="E67" s="82"/>
      <c r="F67" s="82"/>
      <c r="G67" s="82"/>
      <c r="H67" s="82"/>
      <c r="I67" s="82"/>
      <c r="J67" s="82"/>
      <c r="K67" s="82"/>
    </row>
    <row r="68" spans="3:11" x14ac:dyDescent="0.3">
      <c r="C68" s="2" t="s">
        <v>212</v>
      </c>
    </row>
    <row r="69" spans="3:11" x14ac:dyDescent="0.3">
      <c r="C69" s="2" t="s">
        <v>5267</v>
      </c>
    </row>
    <row r="71" spans="3:11" x14ac:dyDescent="0.3">
      <c r="C71" s="1" t="s">
        <v>5272</v>
      </c>
      <c r="E71" s="79" t="s">
        <v>5273</v>
      </c>
    </row>
    <row r="72" spans="3:11" x14ac:dyDescent="0.3">
      <c r="E72" s="2" t="s">
        <v>5340</v>
      </c>
    </row>
  </sheetData>
  <mergeCells count="1">
    <mergeCell ref="C67:K67"/>
  </mergeCells>
  <hyperlinks>
    <hyperlink ref="J2" location="'Index'!A1" display="'Index'!A1" xr:uid="{B0391A29-7578-4D4C-AC90-8A174843854A}"/>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8477C-C60B-43CE-BACB-5B4567833119}">
  <sheetPr codeName="Sheet1"/>
  <dimension ref="A1:IV86"/>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8" width="19.5546875" style="13" customWidth="1"/>
    <col min="9" max="9" width="55.33203125" style="13" customWidth="1"/>
    <col min="10"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4686</v>
      </c>
      <c r="J2" s="38" t="s">
        <v>4840</v>
      </c>
    </row>
    <row r="3" spans="1:54" ht="16.2" x14ac:dyDescent="0.35">
      <c r="C3" s="1" t="s">
        <v>28</v>
      </c>
      <c r="D3" s="21" t="s">
        <v>4687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4688</v>
      </c>
      <c r="C42" s="57" t="s">
        <v>5216</v>
      </c>
      <c r="D42" s="54" t="s">
        <v>4689</v>
      </c>
      <c r="E42" s="6" t="s">
        <v>5150</v>
      </c>
      <c r="F42" s="19">
        <v>74741665.403999999</v>
      </c>
      <c r="G42" s="24">
        <v>42629.279999999999</v>
      </c>
      <c r="H42" s="24">
        <v>18.350000000000001</v>
      </c>
      <c r="I42" s="31"/>
      <c r="J42" s="31"/>
      <c r="K42" s="35"/>
    </row>
    <row r="43" spans="1:11" x14ac:dyDescent="0.3">
      <c r="B43" s="8" t="s">
        <v>4690</v>
      </c>
      <c r="C43" s="57" t="s">
        <v>5151</v>
      </c>
      <c r="D43" s="54" t="s">
        <v>4691</v>
      </c>
      <c r="E43" s="6" t="s">
        <v>5150</v>
      </c>
      <c r="F43" s="19">
        <v>3692585.3360000001</v>
      </c>
      <c r="G43" s="24">
        <v>26160.43</v>
      </c>
      <c r="H43" s="24">
        <v>11.26</v>
      </c>
      <c r="I43" s="31"/>
      <c r="J43" s="31"/>
      <c r="K43" s="35"/>
    </row>
    <row r="44" spans="1:11" x14ac:dyDescent="0.3">
      <c r="B44" s="8" t="s">
        <v>4692</v>
      </c>
      <c r="C44" s="57" t="s">
        <v>5152</v>
      </c>
      <c r="D44" s="54" t="s">
        <v>4693</v>
      </c>
      <c r="E44" s="6" t="s">
        <v>5150</v>
      </c>
      <c r="F44" s="19">
        <v>5079904.2309999997</v>
      </c>
      <c r="G44" s="24">
        <v>21812.080000000002</v>
      </c>
      <c r="H44" s="24">
        <v>9.39</v>
      </c>
      <c r="I44" s="31"/>
      <c r="J44" s="31"/>
      <c r="K44" s="35"/>
    </row>
    <row r="45" spans="1:11" x14ac:dyDescent="0.3">
      <c r="B45" s="8" t="s">
        <v>4694</v>
      </c>
      <c r="C45" s="57" t="s">
        <v>5217</v>
      </c>
      <c r="D45" s="54" t="s">
        <v>4695</v>
      </c>
      <c r="E45" s="6" t="s">
        <v>5150</v>
      </c>
      <c r="F45" s="19">
        <v>25951097.046999998</v>
      </c>
      <c r="G45" s="24">
        <v>20166.68</v>
      </c>
      <c r="H45" s="24">
        <v>8.68</v>
      </c>
      <c r="I45" s="31"/>
      <c r="J45" s="31"/>
      <c r="K45" s="35"/>
    </row>
    <row r="46" spans="1:11" x14ac:dyDescent="0.3">
      <c r="B46" s="8" t="s">
        <v>4696</v>
      </c>
      <c r="C46" s="57" t="s">
        <v>5153</v>
      </c>
      <c r="D46" s="54" t="s">
        <v>4697</v>
      </c>
      <c r="E46" s="6" t="s">
        <v>5150</v>
      </c>
      <c r="F46" s="19">
        <v>49507377.092</v>
      </c>
      <c r="G46" s="24">
        <v>19668.64</v>
      </c>
      <c r="H46" s="24">
        <v>8.4700000000000006</v>
      </c>
      <c r="I46" s="31"/>
      <c r="J46" s="31"/>
      <c r="K46" s="35"/>
    </row>
    <row r="47" spans="1:11" x14ac:dyDescent="0.3">
      <c r="B47" s="8" t="s">
        <v>4698</v>
      </c>
      <c r="C47" s="57" t="s">
        <v>5154</v>
      </c>
      <c r="D47" s="54" t="s">
        <v>4699</v>
      </c>
      <c r="E47" s="6" t="s">
        <v>5150</v>
      </c>
      <c r="F47" s="19">
        <v>15378398.494000001</v>
      </c>
      <c r="G47" s="24">
        <v>19489.939999999999</v>
      </c>
      <c r="H47" s="24">
        <v>8.39</v>
      </c>
      <c r="I47" s="31"/>
      <c r="J47" s="31"/>
      <c r="K47" s="35"/>
    </row>
    <row r="48" spans="1:11" x14ac:dyDescent="0.3">
      <c r="B48" s="8" t="s">
        <v>4700</v>
      </c>
      <c r="C48" s="57" t="s">
        <v>5155</v>
      </c>
      <c r="D48" s="54" t="s">
        <v>4701</v>
      </c>
      <c r="E48" s="6" t="s">
        <v>5150</v>
      </c>
      <c r="F48" s="19">
        <v>5839110.4009999996</v>
      </c>
      <c r="G48" s="24">
        <v>15283.26</v>
      </c>
      <c r="H48" s="24">
        <v>6.58</v>
      </c>
      <c r="I48" s="31"/>
      <c r="J48" s="31"/>
      <c r="K48" s="35"/>
    </row>
    <row r="49" spans="2:11" x14ac:dyDescent="0.3">
      <c r="B49" s="8" t="s">
        <v>4702</v>
      </c>
      <c r="C49" s="57" t="s">
        <v>5156</v>
      </c>
      <c r="D49" s="54" t="s">
        <v>4703</v>
      </c>
      <c r="E49" s="6" t="s">
        <v>5150</v>
      </c>
      <c r="F49" s="19">
        <v>21163446.456999999</v>
      </c>
      <c r="G49" s="24">
        <v>10877.16</v>
      </c>
      <c r="H49" s="24">
        <v>4.68</v>
      </c>
      <c r="I49" s="31"/>
      <c r="J49" s="31"/>
      <c r="K49" s="35"/>
    </row>
    <row r="50" spans="2:11" x14ac:dyDescent="0.3">
      <c r="B50" s="8" t="s">
        <v>4704</v>
      </c>
      <c r="C50" s="57" t="s">
        <v>5157</v>
      </c>
      <c r="D50" s="54" t="s">
        <v>4705</v>
      </c>
      <c r="E50" s="6" t="s">
        <v>5150</v>
      </c>
      <c r="F50" s="19">
        <v>2245573.287</v>
      </c>
      <c r="G50" s="24">
        <v>9818.85</v>
      </c>
      <c r="H50" s="24">
        <v>4.2300000000000004</v>
      </c>
      <c r="I50" s="31"/>
      <c r="J50" s="31"/>
      <c r="K50" s="35"/>
    </row>
    <row r="51" spans="2:11" x14ac:dyDescent="0.3">
      <c r="B51" s="8" t="s">
        <v>4706</v>
      </c>
      <c r="C51" s="57" t="s">
        <v>5158</v>
      </c>
      <c r="D51" s="54" t="s">
        <v>4707</v>
      </c>
      <c r="E51" s="6" t="s">
        <v>5150</v>
      </c>
      <c r="F51" s="19">
        <v>53909969.850000001</v>
      </c>
      <c r="G51" s="24">
        <v>9474.7900000000009</v>
      </c>
      <c r="H51" s="24">
        <v>4.08</v>
      </c>
      <c r="I51" s="31"/>
      <c r="J51" s="31"/>
      <c r="K51" s="35"/>
    </row>
    <row r="52" spans="2:11" x14ac:dyDescent="0.3">
      <c r="B52" s="8" t="s">
        <v>4708</v>
      </c>
      <c r="C52" s="57" t="s">
        <v>5159</v>
      </c>
      <c r="D52" s="54" t="s">
        <v>4709</v>
      </c>
      <c r="E52" s="6" t="s">
        <v>5150</v>
      </c>
      <c r="F52" s="19">
        <v>53009953.741999999</v>
      </c>
      <c r="G52" s="24">
        <v>8524.27</v>
      </c>
      <c r="H52" s="24">
        <v>3.67</v>
      </c>
      <c r="I52" s="31"/>
      <c r="J52" s="31"/>
      <c r="K52" s="35"/>
    </row>
    <row r="53" spans="2:11" x14ac:dyDescent="0.3">
      <c r="B53" s="8" t="s">
        <v>4710</v>
      </c>
      <c r="C53" s="57" t="s">
        <v>5160</v>
      </c>
      <c r="D53" s="54" t="s">
        <v>4711</v>
      </c>
      <c r="E53" s="6" t="s">
        <v>5150</v>
      </c>
      <c r="F53" s="19">
        <v>5673260.1260000002</v>
      </c>
      <c r="G53" s="24">
        <v>6792.79</v>
      </c>
      <c r="H53" s="24">
        <v>2.92</v>
      </c>
      <c r="I53" s="31"/>
      <c r="J53" s="31"/>
      <c r="K53" s="35"/>
    </row>
    <row r="54" spans="2:11" x14ac:dyDescent="0.3">
      <c r="B54" s="8" t="s">
        <v>4712</v>
      </c>
      <c r="C54" s="57" t="s">
        <v>5161</v>
      </c>
      <c r="D54" s="54" t="s">
        <v>4713</v>
      </c>
      <c r="E54" s="6" t="s">
        <v>5150</v>
      </c>
      <c r="F54" s="19">
        <v>1817062.5460000001</v>
      </c>
      <c r="G54" s="24">
        <v>6375.35</v>
      </c>
      <c r="H54" s="24">
        <v>2.74</v>
      </c>
      <c r="I54" s="31"/>
      <c r="J54" s="31"/>
      <c r="K54" s="35"/>
    </row>
    <row r="55" spans="2:11" x14ac:dyDescent="0.3">
      <c r="B55" s="8" t="s">
        <v>2546</v>
      </c>
      <c r="C55" s="57" t="s">
        <v>5214</v>
      </c>
      <c r="D55" s="54" t="s">
        <v>2547</v>
      </c>
      <c r="E55" s="6" t="s">
        <v>5150</v>
      </c>
      <c r="F55" s="19">
        <v>152063.943</v>
      </c>
      <c r="G55" s="24">
        <v>5704.54</v>
      </c>
      <c r="H55" s="24">
        <v>2.46</v>
      </c>
      <c r="I55" s="31"/>
      <c r="J55" s="31"/>
      <c r="K55" s="35"/>
    </row>
    <row r="56" spans="2:11" x14ac:dyDescent="0.3">
      <c r="C56" s="58" t="s">
        <v>188</v>
      </c>
      <c r="D56" s="54"/>
      <c r="E56" s="6"/>
      <c r="F56" s="19"/>
      <c r="G56" s="25">
        <v>222778.06</v>
      </c>
      <c r="H56" s="25">
        <v>95.9</v>
      </c>
      <c r="I56" s="31"/>
      <c r="J56" s="31"/>
      <c r="K56" s="35"/>
    </row>
    <row r="57" spans="2:11" x14ac:dyDescent="0.3">
      <c r="C57" s="57"/>
      <c r="D57" s="54"/>
      <c r="E57" s="6"/>
      <c r="F57" s="19"/>
      <c r="G57" s="24"/>
      <c r="H57" s="24"/>
      <c r="I57" s="31"/>
      <c r="J57" s="31"/>
      <c r="K57" s="35"/>
    </row>
    <row r="58" spans="2:11" x14ac:dyDescent="0.3">
      <c r="C58" s="58" t="s">
        <v>20</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21</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22</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23</v>
      </c>
      <c r="D64" s="54"/>
      <c r="E64" s="6"/>
      <c r="F64" s="19"/>
      <c r="G64" s="24" t="s">
        <v>2</v>
      </c>
      <c r="H64" s="24" t="s">
        <v>2</v>
      </c>
      <c r="I64" s="31"/>
      <c r="J64" s="31"/>
      <c r="K64" s="35"/>
    </row>
    <row r="65" spans="1:54" x14ac:dyDescent="0.3">
      <c r="C65" s="57"/>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203</v>
      </c>
      <c r="C67" s="57" t="s">
        <v>204</v>
      </c>
      <c r="D67" s="54"/>
      <c r="E67" s="6"/>
      <c r="F67" s="19"/>
      <c r="G67" s="24">
        <v>10390.99</v>
      </c>
      <c r="H67" s="24">
        <v>4.47</v>
      </c>
      <c r="I67" s="31"/>
      <c r="J67" s="31"/>
      <c r="K67" s="35"/>
    </row>
    <row r="68" spans="1:54" x14ac:dyDescent="0.3">
      <c r="C68" s="58" t="s">
        <v>188</v>
      </c>
      <c r="D68" s="54"/>
      <c r="E68" s="6"/>
      <c r="F68" s="19"/>
      <c r="G68" s="25">
        <v>10390.99</v>
      </c>
      <c r="H68" s="25">
        <v>4.47</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5131</v>
      </c>
      <c r="D71" s="54"/>
      <c r="E71" s="6"/>
      <c r="F71" s="19"/>
      <c r="G71" s="24" t="s">
        <v>2</v>
      </c>
      <c r="H71" s="24" t="s">
        <v>2</v>
      </c>
      <c r="I71" s="31"/>
      <c r="J71" s="31"/>
      <c r="K71" s="35"/>
      <c r="L71" s="3"/>
      <c r="AI71" s="3"/>
      <c r="AV71" s="3"/>
      <c r="AX71" s="3"/>
      <c r="BB71" s="3"/>
    </row>
    <row r="72" spans="1:54" x14ac:dyDescent="0.3">
      <c r="B72" s="8"/>
      <c r="C72" s="57" t="s">
        <v>205</v>
      </c>
      <c r="D72" s="54"/>
      <c r="E72" s="6"/>
      <c r="F72" s="19"/>
      <c r="G72" s="24">
        <v>-842.7</v>
      </c>
      <c r="H72" s="24">
        <v>-0.37</v>
      </c>
      <c r="I72" s="31"/>
      <c r="J72" s="31"/>
      <c r="K72" s="35"/>
    </row>
    <row r="73" spans="1:54" x14ac:dyDescent="0.3">
      <c r="C73" s="58" t="s">
        <v>188</v>
      </c>
      <c r="D73" s="54"/>
      <c r="E73" s="6"/>
      <c r="F73" s="19"/>
      <c r="G73" s="25">
        <v>-842.7</v>
      </c>
      <c r="H73" s="25">
        <v>-0.37</v>
      </c>
      <c r="I73" s="31"/>
      <c r="J73" s="31"/>
      <c r="K73" s="35"/>
    </row>
    <row r="74" spans="1:54" x14ac:dyDescent="0.3">
      <c r="C74" s="57"/>
      <c r="D74" s="54"/>
      <c r="E74" s="6"/>
      <c r="F74" s="19"/>
      <c r="G74" s="24"/>
      <c r="H74" s="24"/>
      <c r="I74" s="31"/>
      <c r="J74" s="31"/>
      <c r="K74" s="35"/>
    </row>
    <row r="75" spans="1:54" x14ac:dyDescent="0.3">
      <c r="C75" s="60" t="s">
        <v>206</v>
      </c>
      <c r="D75" s="55"/>
      <c r="E75" s="5"/>
      <c r="F75" s="20"/>
      <c r="G75" s="26">
        <v>232326.35</v>
      </c>
      <c r="H75" s="26">
        <v>100</v>
      </c>
      <c r="I75" s="32"/>
      <c r="J75" s="32"/>
      <c r="K75" s="36"/>
    </row>
    <row r="78" spans="1:54" x14ac:dyDescent="0.3">
      <c r="C78" s="1" t="s">
        <v>207</v>
      </c>
    </row>
    <row r="79" spans="1:54" x14ac:dyDescent="0.3">
      <c r="C79" s="37" t="s">
        <v>208</v>
      </c>
      <c r="D79" s="37"/>
      <c r="E79" s="37"/>
      <c r="F79" s="37"/>
      <c r="G79" s="37"/>
      <c r="H79" s="37"/>
      <c r="I79" s="37"/>
      <c r="J79" s="37"/>
      <c r="K79" s="37"/>
    </row>
    <row r="80" spans="1:54" x14ac:dyDescent="0.3">
      <c r="C80" s="2" t="s">
        <v>209</v>
      </c>
    </row>
    <row r="81" spans="3:11" x14ac:dyDescent="0.3">
      <c r="C81" s="2" t="s">
        <v>210</v>
      </c>
    </row>
    <row r="82" spans="3:11" ht="30" customHeight="1" x14ac:dyDescent="0.3">
      <c r="C82" s="81" t="s">
        <v>211</v>
      </c>
      <c r="D82" s="82"/>
      <c r="E82" s="82"/>
      <c r="F82" s="82"/>
      <c r="G82" s="82"/>
      <c r="H82" s="82"/>
      <c r="I82" s="82"/>
      <c r="J82" s="82"/>
      <c r="K82" s="82"/>
    </row>
    <row r="83" spans="3:11" x14ac:dyDescent="0.3">
      <c r="C83" s="2" t="s">
        <v>212</v>
      </c>
    </row>
    <row r="85" spans="3:11" x14ac:dyDescent="0.3">
      <c r="C85" s="1" t="s">
        <v>5272</v>
      </c>
      <c r="E85" s="79" t="s">
        <v>5273</v>
      </c>
    </row>
    <row r="86" spans="3:11" x14ac:dyDescent="0.3">
      <c r="E86" s="2" t="s">
        <v>5321</v>
      </c>
    </row>
  </sheetData>
  <mergeCells count="1">
    <mergeCell ref="C82:K82"/>
  </mergeCells>
  <hyperlinks>
    <hyperlink ref="J2" location="'Index'!A1" display="'Index'!A1" xr:uid="{ADE583AE-D13D-47A1-B904-2A0941A77E5A}"/>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3CC22-0A51-43B3-91DC-ED05C7260459}">
  <sheetPr codeName="Sheet1"/>
  <dimension ref="A1:IV105"/>
  <sheetViews>
    <sheetView showGridLines="0" zoomScale="90" zoomScaleNormal="90" workbookViewId="0">
      <pane ySplit="6" topLeftCell="A85" activePane="bottomLeft" state="frozen"/>
      <selection pane="bottomLeft" activeCell="M107" sqref="M107"/>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4714</v>
      </c>
      <c r="J2" s="38" t="s">
        <v>4840</v>
      </c>
    </row>
    <row r="3" spans="1:54" ht="16.2" x14ac:dyDescent="0.35">
      <c r="C3" s="1" t="s">
        <v>28</v>
      </c>
      <c r="D3" s="21" t="s">
        <v>4715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524500</v>
      </c>
      <c r="G10" s="24">
        <v>5198.84</v>
      </c>
      <c r="H10" s="24">
        <v>7.54</v>
      </c>
      <c r="I10" s="31"/>
      <c r="J10" s="31"/>
      <c r="K10" s="35"/>
    </row>
    <row r="11" spans="1:54" x14ac:dyDescent="0.3">
      <c r="B11" s="8" t="s">
        <v>337</v>
      </c>
      <c r="C11" s="57" t="s">
        <v>338</v>
      </c>
      <c r="D11" s="54" t="s">
        <v>339</v>
      </c>
      <c r="E11" s="6" t="s">
        <v>124</v>
      </c>
      <c r="F11" s="19">
        <v>370241</v>
      </c>
      <c r="G11" s="24">
        <v>3618</v>
      </c>
      <c r="H11" s="24">
        <v>5.25</v>
      </c>
      <c r="I11" s="31"/>
      <c r="J11" s="31"/>
      <c r="K11" s="35"/>
    </row>
    <row r="12" spans="1:54" x14ac:dyDescent="0.3">
      <c r="B12" s="8" t="s">
        <v>624</v>
      </c>
      <c r="C12" s="57" t="s">
        <v>625</v>
      </c>
      <c r="D12" s="54" t="s">
        <v>626</v>
      </c>
      <c r="E12" s="6" t="s">
        <v>90</v>
      </c>
      <c r="F12" s="19">
        <v>170000</v>
      </c>
      <c r="G12" s="24">
        <v>3467.83</v>
      </c>
      <c r="H12" s="24">
        <v>5.03</v>
      </c>
      <c r="I12" s="31"/>
      <c r="J12" s="31"/>
      <c r="K12" s="35"/>
    </row>
    <row r="13" spans="1:54" x14ac:dyDescent="0.3">
      <c r="B13" s="8" t="s">
        <v>612</v>
      </c>
      <c r="C13" s="57" t="s">
        <v>613</v>
      </c>
      <c r="D13" s="54" t="s">
        <v>614</v>
      </c>
      <c r="E13" s="6" t="s">
        <v>159</v>
      </c>
      <c r="F13" s="19">
        <v>1801845</v>
      </c>
      <c r="G13" s="24">
        <v>3247.29</v>
      </c>
      <c r="H13" s="24">
        <v>4.71</v>
      </c>
      <c r="I13" s="31"/>
      <c r="J13" s="31"/>
      <c r="K13" s="35"/>
    </row>
    <row r="14" spans="1:54" x14ac:dyDescent="0.3">
      <c r="B14" s="8" t="s">
        <v>418</v>
      </c>
      <c r="C14" s="57" t="s">
        <v>419</v>
      </c>
      <c r="D14" s="54" t="s">
        <v>420</v>
      </c>
      <c r="E14" s="6" t="s">
        <v>254</v>
      </c>
      <c r="F14" s="19">
        <v>148800</v>
      </c>
      <c r="G14" s="24">
        <v>3133.13</v>
      </c>
      <c r="H14" s="24">
        <v>4.54</v>
      </c>
      <c r="I14" s="31"/>
      <c r="J14" s="31"/>
      <c r="K14" s="35"/>
    </row>
    <row r="15" spans="1:54" x14ac:dyDescent="0.3">
      <c r="B15" s="8" t="s">
        <v>437</v>
      </c>
      <c r="C15" s="57" t="s">
        <v>438</v>
      </c>
      <c r="D15" s="54" t="s">
        <v>439</v>
      </c>
      <c r="E15" s="6" t="s">
        <v>159</v>
      </c>
      <c r="F15" s="19">
        <v>748060</v>
      </c>
      <c r="G15" s="24">
        <v>2889.38</v>
      </c>
      <c r="H15" s="24">
        <v>4.1900000000000004</v>
      </c>
      <c r="I15" s="31"/>
      <c r="J15" s="31"/>
      <c r="K15" s="35"/>
    </row>
    <row r="16" spans="1:54" x14ac:dyDescent="0.3">
      <c r="B16" s="8" t="s">
        <v>65</v>
      </c>
      <c r="C16" s="57" t="s">
        <v>66</v>
      </c>
      <c r="D16" s="54" t="s">
        <v>67</v>
      </c>
      <c r="E16" s="6" t="s">
        <v>43</v>
      </c>
      <c r="F16" s="19">
        <v>130000</v>
      </c>
      <c r="G16" s="24">
        <v>2861.43</v>
      </c>
      <c r="H16" s="24">
        <v>4.1500000000000004</v>
      </c>
      <c r="I16" s="31"/>
      <c r="J16" s="31"/>
      <c r="K16" s="35"/>
    </row>
    <row r="17" spans="2:11" x14ac:dyDescent="0.3">
      <c r="B17" s="8" t="s">
        <v>167</v>
      </c>
      <c r="C17" s="57" t="s">
        <v>168</v>
      </c>
      <c r="D17" s="54" t="s">
        <v>169</v>
      </c>
      <c r="E17" s="6" t="s">
        <v>75</v>
      </c>
      <c r="F17" s="19">
        <v>500000</v>
      </c>
      <c r="G17" s="24">
        <v>2682.75</v>
      </c>
      <c r="H17" s="24">
        <v>3.89</v>
      </c>
      <c r="I17" s="31"/>
      <c r="J17" s="31"/>
      <c r="K17" s="35"/>
    </row>
    <row r="18" spans="2:11" x14ac:dyDescent="0.3">
      <c r="B18" s="8" t="s">
        <v>2844</v>
      </c>
      <c r="C18" s="57" t="s">
        <v>2845</v>
      </c>
      <c r="D18" s="54" t="s">
        <v>2846</v>
      </c>
      <c r="E18" s="6" t="s">
        <v>146</v>
      </c>
      <c r="F18" s="19">
        <v>1350000</v>
      </c>
      <c r="G18" s="24">
        <v>2502.09</v>
      </c>
      <c r="H18" s="24">
        <v>3.63</v>
      </c>
      <c r="I18" s="31"/>
      <c r="J18" s="31"/>
      <c r="K18" s="35"/>
    </row>
    <row r="19" spans="2:11" x14ac:dyDescent="0.3">
      <c r="B19" s="8" t="s">
        <v>3232</v>
      </c>
      <c r="C19" s="57" t="s">
        <v>3233</v>
      </c>
      <c r="D19" s="54" t="s">
        <v>3234</v>
      </c>
      <c r="E19" s="6" t="s">
        <v>146</v>
      </c>
      <c r="F19" s="19">
        <v>236745</v>
      </c>
      <c r="G19" s="24">
        <v>2402.96</v>
      </c>
      <c r="H19" s="24">
        <v>3.48</v>
      </c>
      <c r="I19" s="31"/>
      <c r="J19" s="31"/>
      <c r="K19" s="35"/>
    </row>
    <row r="20" spans="2:11" x14ac:dyDescent="0.3">
      <c r="B20" s="8" t="s">
        <v>2558</v>
      </c>
      <c r="C20" s="57" t="s">
        <v>2559</v>
      </c>
      <c r="D20" s="54" t="s">
        <v>2560</v>
      </c>
      <c r="E20" s="6" t="s">
        <v>142</v>
      </c>
      <c r="F20" s="19">
        <v>700000</v>
      </c>
      <c r="G20" s="24">
        <v>2350.6</v>
      </c>
      <c r="H20" s="24">
        <v>3.41</v>
      </c>
      <c r="I20" s="31"/>
      <c r="J20" s="31"/>
      <c r="K20" s="35"/>
    </row>
    <row r="21" spans="2:11" x14ac:dyDescent="0.3">
      <c r="B21" s="8" t="s">
        <v>47</v>
      </c>
      <c r="C21" s="57" t="s">
        <v>48</v>
      </c>
      <c r="D21" s="54" t="s">
        <v>49</v>
      </c>
      <c r="E21" s="6" t="s">
        <v>43</v>
      </c>
      <c r="F21" s="19">
        <v>181000</v>
      </c>
      <c r="G21" s="24">
        <v>2297.61</v>
      </c>
      <c r="H21" s="24">
        <v>3.33</v>
      </c>
      <c r="I21" s="31"/>
      <c r="J21" s="31"/>
      <c r="K21" s="35"/>
    </row>
    <row r="22" spans="2:11" x14ac:dyDescent="0.3">
      <c r="B22" s="8" t="s">
        <v>150</v>
      </c>
      <c r="C22" s="57" t="s">
        <v>151</v>
      </c>
      <c r="D22" s="54" t="s">
        <v>152</v>
      </c>
      <c r="E22" s="6" t="s">
        <v>146</v>
      </c>
      <c r="F22" s="19">
        <v>440000</v>
      </c>
      <c r="G22" s="24">
        <v>2109.36</v>
      </c>
      <c r="H22" s="24">
        <v>3.06</v>
      </c>
      <c r="I22" s="31"/>
      <c r="J22" s="31"/>
      <c r="K22" s="35"/>
    </row>
    <row r="23" spans="2:11" x14ac:dyDescent="0.3">
      <c r="B23" s="8" t="s">
        <v>892</v>
      </c>
      <c r="C23" s="57" t="s">
        <v>893</v>
      </c>
      <c r="D23" s="54" t="s">
        <v>894</v>
      </c>
      <c r="E23" s="6" t="s">
        <v>176</v>
      </c>
      <c r="F23" s="19">
        <v>140000</v>
      </c>
      <c r="G23" s="24">
        <v>2086.42</v>
      </c>
      <c r="H23" s="24">
        <v>3.03</v>
      </c>
      <c r="I23" s="31"/>
      <c r="J23" s="31"/>
      <c r="K23" s="35"/>
    </row>
    <row r="24" spans="2:11" x14ac:dyDescent="0.3">
      <c r="B24" s="8" t="s">
        <v>1059</v>
      </c>
      <c r="C24" s="57" t="s">
        <v>1060</v>
      </c>
      <c r="D24" s="54" t="s">
        <v>1061</v>
      </c>
      <c r="E24" s="6" t="s">
        <v>120</v>
      </c>
      <c r="F24" s="19">
        <v>230000</v>
      </c>
      <c r="G24" s="24">
        <v>1968.57</v>
      </c>
      <c r="H24" s="24">
        <v>2.85</v>
      </c>
      <c r="I24" s="31"/>
      <c r="J24" s="31"/>
      <c r="K24" s="35"/>
    </row>
    <row r="25" spans="2:11" x14ac:dyDescent="0.3">
      <c r="B25" s="8" t="s">
        <v>584</v>
      </c>
      <c r="C25" s="57" t="s">
        <v>585</v>
      </c>
      <c r="D25" s="54" t="s">
        <v>586</v>
      </c>
      <c r="E25" s="6" t="s">
        <v>215</v>
      </c>
      <c r="F25" s="19">
        <v>35100</v>
      </c>
      <c r="G25" s="24">
        <v>1775.88</v>
      </c>
      <c r="H25" s="24">
        <v>2.58</v>
      </c>
      <c r="I25" s="31"/>
      <c r="J25" s="31"/>
      <c r="K25" s="35"/>
    </row>
    <row r="26" spans="2:11" x14ac:dyDescent="0.3">
      <c r="B26" s="8" t="s">
        <v>471</v>
      </c>
      <c r="C26" s="57" t="s">
        <v>472</v>
      </c>
      <c r="D26" s="54" t="s">
        <v>473</v>
      </c>
      <c r="E26" s="6" t="s">
        <v>43</v>
      </c>
      <c r="F26" s="19">
        <v>2697500</v>
      </c>
      <c r="G26" s="24">
        <v>1699.16</v>
      </c>
      <c r="H26" s="24">
        <v>2.46</v>
      </c>
      <c r="I26" s="31"/>
      <c r="J26" s="31"/>
      <c r="K26" s="35"/>
    </row>
    <row r="27" spans="2:11" x14ac:dyDescent="0.3">
      <c r="B27" s="8" t="s">
        <v>58</v>
      </c>
      <c r="C27" s="57" t="s">
        <v>59</v>
      </c>
      <c r="D27" s="54" t="s">
        <v>60</v>
      </c>
      <c r="E27" s="6" t="s">
        <v>61</v>
      </c>
      <c r="F27" s="19">
        <v>9750</v>
      </c>
      <c r="G27" s="24">
        <v>1627.96</v>
      </c>
      <c r="H27" s="24">
        <v>2.36</v>
      </c>
      <c r="I27" s="31"/>
      <c r="J27" s="31"/>
      <c r="K27" s="35"/>
    </row>
    <row r="28" spans="2:11" x14ac:dyDescent="0.3">
      <c r="B28" s="8" t="s">
        <v>541</v>
      </c>
      <c r="C28" s="57" t="s">
        <v>542</v>
      </c>
      <c r="D28" s="54" t="s">
        <v>543</v>
      </c>
      <c r="E28" s="6" t="s">
        <v>146</v>
      </c>
      <c r="F28" s="19">
        <v>314870</v>
      </c>
      <c r="G28" s="24">
        <v>1599.22</v>
      </c>
      <c r="H28" s="24">
        <v>2.3199999999999998</v>
      </c>
      <c r="I28" s="31"/>
      <c r="J28" s="31"/>
      <c r="K28" s="35"/>
    </row>
    <row r="29" spans="2:11" x14ac:dyDescent="0.3">
      <c r="B29" s="8" t="s">
        <v>2847</v>
      </c>
      <c r="C29" s="57" t="s">
        <v>2848</v>
      </c>
      <c r="D29" s="54" t="s">
        <v>2849</v>
      </c>
      <c r="E29" s="6" t="s">
        <v>104</v>
      </c>
      <c r="F29" s="19">
        <v>123031</v>
      </c>
      <c r="G29" s="24">
        <v>1583.53</v>
      </c>
      <c r="H29" s="24">
        <v>2.2999999999999998</v>
      </c>
      <c r="I29" s="31"/>
      <c r="J29" s="31"/>
      <c r="K29" s="35"/>
    </row>
    <row r="30" spans="2:11" x14ac:dyDescent="0.3">
      <c r="B30" s="8" t="s">
        <v>638</v>
      </c>
      <c r="C30" s="57" t="s">
        <v>639</v>
      </c>
      <c r="D30" s="54" t="s">
        <v>640</v>
      </c>
      <c r="E30" s="6" t="s">
        <v>159</v>
      </c>
      <c r="F30" s="19">
        <v>530000</v>
      </c>
      <c r="G30" s="24">
        <v>1520.57</v>
      </c>
      <c r="H30" s="24">
        <v>2.21</v>
      </c>
      <c r="I30" s="31"/>
      <c r="J30" s="31"/>
      <c r="K30" s="35"/>
    </row>
    <row r="31" spans="2:11" x14ac:dyDescent="0.3">
      <c r="B31" s="8" t="s">
        <v>1143</v>
      </c>
      <c r="C31" s="57" t="s">
        <v>1153</v>
      </c>
      <c r="D31" s="54" t="s">
        <v>1154</v>
      </c>
      <c r="E31" s="6" t="s">
        <v>128</v>
      </c>
      <c r="F31" s="19">
        <v>340000</v>
      </c>
      <c r="G31" s="24">
        <v>1487.84</v>
      </c>
      <c r="H31" s="24">
        <v>2.16</v>
      </c>
      <c r="I31" s="31"/>
      <c r="J31" s="31"/>
      <c r="K31" s="35"/>
    </row>
    <row r="32" spans="2:11" x14ac:dyDescent="0.3">
      <c r="B32" s="8" t="s">
        <v>2224</v>
      </c>
      <c r="C32" s="57" t="s">
        <v>2225</v>
      </c>
      <c r="D32" s="54" t="s">
        <v>2226</v>
      </c>
      <c r="E32" s="6" t="s">
        <v>213</v>
      </c>
      <c r="F32" s="19">
        <v>149229</v>
      </c>
      <c r="G32" s="24">
        <v>1252.4000000000001</v>
      </c>
      <c r="H32" s="24">
        <v>1.82</v>
      </c>
      <c r="I32" s="31"/>
      <c r="J32" s="31"/>
      <c r="K32" s="35"/>
    </row>
    <row r="33" spans="2:11" x14ac:dyDescent="0.3">
      <c r="B33" s="8" t="s">
        <v>319</v>
      </c>
      <c r="C33" s="57" t="s">
        <v>320</v>
      </c>
      <c r="D33" s="54" t="s">
        <v>321</v>
      </c>
      <c r="E33" s="6" t="s">
        <v>120</v>
      </c>
      <c r="F33" s="19">
        <v>35594</v>
      </c>
      <c r="G33" s="24">
        <v>1244.72</v>
      </c>
      <c r="H33" s="24">
        <v>1.81</v>
      </c>
      <c r="I33" s="31"/>
      <c r="J33" s="31"/>
      <c r="K33" s="35"/>
    </row>
    <row r="34" spans="2:11" x14ac:dyDescent="0.3">
      <c r="B34" s="8" t="s">
        <v>1928</v>
      </c>
      <c r="C34" s="57" t="s">
        <v>1929</v>
      </c>
      <c r="D34" s="54" t="s">
        <v>1930</v>
      </c>
      <c r="E34" s="6" t="s">
        <v>120</v>
      </c>
      <c r="F34" s="19">
        <v>682000</v>
      </c>
      <c r="G34" s="24">
        <v>1186.75</v>
      </c>
      <c r="H34" s="24">
        <v>1.72</v>
      </c>
      <c r="I34" s="31"/>
      <c r="J34" s="31"/>
      <c r="K34" s="35"/>
    </row>
    <row r="35" spans="2:11" x14ac:dyDescent="0.3">
      <c r="B35" s="8" t="s">
        <v>544</v>
      </c>
      <c r="C35" s="57" t="s">
        <v>545</v>
      </c>
      <c r="D35" s="54" t="s">
        <v>546</v>
      </c>
      <c r="E35" s="6" t="s">
        <v>120</v>
      </c>
      <c r="F35" s="19">
        <v>19090</v>
      </c>
      <c r="G35" s="24">
        <v>1162.77</v>
      </c>
      <c r="H35" s="24">
        <v>1.69</v>
      </c>
      <c r="I35" s="31"/>
      <c r="J35" s="31"/>
      <c r="K35" s="35"/>
    </row>
    <row r="36" spans="2:11" x14ac:dyDescent="0.3">
      <c r="B36" s="8" t="s">
        <v>572</v>
      </c>
      <c r="C36" s="57" t="s">
        <v>573</v>
      </c>
      <c r="D36" s="54" t="s">
        <v>574</v>
      </c>
      <c r="E36" s="6" t="s">
        <v>575</v>
      </c>
      <c r="F36" s="19">
        <v>837979</v>
      </c>
      <c r="G36" s="24">
        <v>1152.1400000000001</v>
      </c>
      <c r="H36" s="24">
        <v>1.67</v>
      </c>
      <c r="I36" s="31"/>
      <c r="J36" s="31"/>
      <c r="K36" s="35"/>
    </row>
    <row r="37" spans="2:11" x14ac:dyDescent="0.3">
      <c r="B37" s="8" t="s">
        <v>587</v>
      </c>
      <c r="C37" s="57" t="s">
        <v>588</v>
      </c>
      <c r="D37" s="54" t="s">
        <v>589</v>
      </c>
      <c r="E37" s="6" t="s">
        <v>250</v>
      </c>
      <c r="F37" s="19">
        <v>700000</v>
      </c>
      <c r="G37" s="24">
        <v>1000.93</v>
      </c>
      <c r="H37" s="24">
        <v>1.45</v>
      </c>
      <c r="I37" s="31"/>
      <c r="J37" s="31"/>
      <c r="K37" s="35"/>
    </row>
    <row r="38" spans="2:11" x14ac:dyDescent="0.3">
      <c r="B38" s="8" t="s">
        <v>936</v>
      </c>
      <c r="C38" s="57" t="s">
        <v>937</v>
      </c>
      <c r="D38" s="54" t="s">
        <v>938</v>
      </c>
      <c r="E38" s="6" t="s">
        <v>53</v>
      </c>
      <c r="F38" s="19">
        <v>138650</v>
      </c>
      <c r="G38" s="24">
        <v>933.32</v>
      </c>
      <c r="H38" s="24">
        <v>1.35</v>
      </c>
      <c r="I38" s="31"/>
      <c r="J38" s="31"/>
      <c r="K38" s="35"/>
    </row>
    <row r="39" spans="2:11" x14ac:dyDescent="0.3">
      <c r="B39" s="8" t="s">
        <v>635</v>
      </c>
      <c r="C39" s="57" t="s">
        <v>636</v>
      </c>
      <c r="D39" s="54" t="s">
        <v>637</v>
      </c>
      <c r="E39" s="6" t="s">
        <v>159</v>
      </c>
      <c r="F39" s="19">
        <v>157000</v>
      </c>
      <c r="G39" s="24">
        <v>913.9</v>
      </c>
      <c r="H39" s="24">
        <v>1.33</v>
      </c>
      <c r="I39" s="31"/>
      <c r="J39" s="31"/>
      <c r="K39" s="35"/>
    </row>
    <row r="40" spans="2:11" x14ac:dyDescent="0.3">
      <c r="B40" s="8" t="s">
        <v>3041</v>
      </c>
      <c r="C40" s="57" t="s">
        <v>838</v>
      </c>
      <c r="D40" s="54" t="s">
        <v>3042</v>
      </c>
      <c r="E40" s="6" t="s">
        <v>57</v>
      </c>
      <c r="F40" s="19">
        <v>110000</v>
      </c>
      <c r="G40" s="24">
        <v>829.29</v>
      </c>
      <c r="H40" s="24">
        <v>1.2</v>
      </c>
      <c r="I40" s="31"/>
      <c r="J40" s="31"/>
      <c r="K40" s="35"/>
    </row>
    <row r="41" spans="2:11" x14ac:dyDescent="0.3">
      <c r="B41" s="8" t="s">
        <v>535</v>
      </c>
      <c r="C41" s="57" t="s">
        <v>536</v>
      </c>
      <c r="D41" s="54" t="s">
        <v>537</v>
      </c>
      <c r="E41" s="6" t="s">
        <v>128</v>
      </c>
      <c r="F41" s="19">
        <v>102350</v>
      </c>
      <c r="G41" s="24">
        <v>759.54</v>
      </c>
      <c r="H41" s="24">
        <v>1.1000000000000001</v>
      </c>
      <c r="I41" s="31"/>
      <c r="J41" s="31"/>
      <c r="K41" s="35"/>
    </row>
    <row r="42" spans="2:11" x14ac:dyDescent="0.3">
      <c r="B42" s="8" t="s">
        <v>373</v>
      </c>
      <c r="C42" s="57" t="s">
        <v>374</v>
      </c>
      <c r="D42" s="54" t="s">
        <v>375</v>
      </c>
      <c r="E42" s="6" t="s">
        <v>128</v>
      </c>
      <c r="F42" s="19">
        <v>79418</v>
      </c>
      <c r="G42" s="24">
        <v>675.49</v>
      </c>
      <c r="H42" s="24">
        <v>0.98</v>
      </c>
      <c r="I42" s="31"/>
      <c r="J42" s="31"/>
      <c r="K42" s="35"/>
    </row>
    <row r="43" spans="2:11" x14ac:dyDescent="0.3">
      <c r="B43" s="8" t="s">
        <v>2815</v>
      </c>
      <c r="C43" s="57" t="s">
        <v>2816</v>
      </c>
      <c r="D43" s="54" t="s">
        <v>2817</v>
      </c>
      <c r="E43" s="6" t="s">
        <v>221</v>
      </c>
      <c r="F43" s="19">
        <v>187964</v>
      </c>
      <c r="G43" s="24">
        <v>591.71</v>
      </c>
      <c r="H43" s="24">
        <v>0.86</v>
      </c>
      <c r="I43" s="31"/>
      <c r="J43" s="31"/>
      <c r="K43" s="35"/>
    </row>
    <row r="44" spans="2:11" x14ac:dyDescent="0.3">
      <c r="C44" s="58" t="s">
        <v>188</v>
      </c>
      <c r="D44" s="54"/>
      <c r="E44" s="6"/>
      <c r="F44" s="19"/>
      <c r="G44" s="25">
        <v>65813.38</v>
      </c>
      <c r="H44" s="25">
        <v>95.46</v>
      </c>
      <c r="I44" s="31"/>
      <c r="J44" s="31"/>
      <c r="K44" s="35"/>
    </row>
    <row r="45" spans="2:11" x14ac:dyDescent="0.3">
      <c r="C45" s="57"/>
      <c r="D45" s="54"/>
      <c r="E45" s="6"/>
      <c r="F45" s="19"/>
      <c r="G45" s="24"/>
      <c r="H45" s="24"/>
      <c r="I45" s="31"/>
      <c r="J45" s="31"/>
      <c r="K45" s="35"/>
    </row>
    <row r="46" spans="2:11" x14ac:dyDescent="0.3">
      <c r="C46" s="58" t="s">
        <v>3</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4</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5</v>
      </c>
      <c r="D50" s="54"/>
      <c r="E50" s="6"/>
      <c r="F50" s="19"/>
      <c r="G50" s="24"/>
      <c r="H50" s="24"/>
      <c r="I50" s="31"/>
      <c r="J50" s="31"/>
      <c r="K50" s="35"/>
    </row>
    <row r="51" spans="3:11" x14ac:dyDescent="0.3">
      <c r="C51" s="57"/>
      <c r="D51" s="54"/>
      <c r="E51" s="6"/>
      <c r="F51" s="19"/>
      <c r="G51" s="24"/>
      <c r="H51" s="24"/>
      <c r="I51" s="31"/>
      <c r="J51" s="31"/>
      <c r="K51" s="35"/>
    </row>
    <row r="52" spans="3:11" x14ac:dyDescent="0.3">
      <c r="C52" s="58" t="s">
        <v>6</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7</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8</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9</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10</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11</v>
      </c>
      <c r="D62" s="54"/>
      <c r="E62" s="6"/>
      <c r="F62" s="19"/>
      <c r="G62" s="24"/>
      <c r="H62" s="24"/>
      <c r="I62" s="31"/>
      <c r="J62" s="31"/>
      <c r="K62" s="35"/>
    </row>
    <row r="63" spans="3:11" x14ac:dyDescent="0.3">
      <c r="C63" s="57"/>
      <c r="D63" s="54"/>
      <c r="E63" s="6"/>
      <c r="F63" s="19"/>
      <c r="G63" s="24"/>
      <c r="H63" s="24"/>
      <c r="I63" s="31"/>
      <c r="J63" s="31"/>
      <c r="K63" s="35"/>
    </row>
    <row r="64" spans="3:11" x14ac:dyDescent="0.3">
      <c r="C64" s="58" t="s">
        <v>13</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14</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15</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203</v>
      </c>
      <c r="C86" s="57" t="s">
        <v>204</v>
      </c>
      <c r="D86" s="54"/>
      <c r="E86" s="6"/>
      <c r="F86" s="19"/>
      <c r="G86" s="24">
        <v>995</v>
      </c>
      <c r="H86" s="24">
        <v>1.44</v>
      </c>
      <c r="I86" s="31"/>
      <c r="J86" s="31"/>
      <c r="K86" s="35"/>
    </row>
    <row r="87" spans="1:54" x14ac:dyDescent="0.3">
      <c r="C87" s="58" t="s">
        <v>188</v>
      </c>
      <c r="D87" s="54"/>
      <c r="E87" s="6"/>
      <c r="F87" s="19"/>
      <c r="G87" s="25">
        <v>995</v>
      </c>
      <c r="H87" s="25">
        <v>1.44</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5131</v>
      </c>
      <c r="D90" s="54"/>
      <c r="E90" s="6"/>
      <c r="F90" s="19"/>
      <c r="G90" s="24" t="s">
        <v>2</v>
      </c>
      <c r="H90" s="24" t="s">
        <v>2</v>
      </c>
      <c r="I90" s="31"/>
      <c r="J90" s="31"/>
      <c r="K90" s="35"/>
      <c r="L90" s="3"/>
      <c r="AI90" s="3"/>
      <c r="AV90" s="3"/>
      <c r="AX90" s="3"/>
      <c r="BB90" s="3"/>
    </row>
    <row r="91" spans="1:54" x14ac:dyDescent="0.3">
      <c r="B91" s="8"/>
      <c r="C91" s="57" t="s">
        <v>205</v>
      </c>
      <c r="D91" s="54"/>
      <c r="E91" s="6"/>
      <c r="F91" s="19"/>
      <c r="G91" s="24">
        <v>2145.41</v>
      </c>
      <c r="H91" s="24">
        <v>3.1</v>
      </c>
      <c r="I91" s="31"/>
      <c r="J91" s="31"/>
      <c r="K91" s="35"/>
    </row>
    <row r="92" spans="1:54" x14ac:dyDescent="0.3">
      <c r="C92" s="58" t="s">
        <v>188</v>
      </c>
      <c r="D92" s="54"/>
      <c r="E92" s="6"/>
      <c r="F92" s="19"/>
      <c r="G92" s="25">
        <v>2145.41</v>
      </c>
      <c r="H92" s="25">
        <v>3.1</v>
      </c>
      <c r="I92" s="31"/>
      <c r="J92" s="31"/>
      <c r="K92" s="35"/>
    </row>
    <row r="93" spans="1:54" x14ac:dyDescent="0.3">
      <c r="C93" s="57"/>
      <c r="D93" s="54"/>
      <c r="E93" s="6"/>
      <c r="F93" s="19"/>
      <c r="G93" s="24"/>
      <c r="H93" s="24"/>
      <c r="I93" s="31"/>
      <c r="J93" s="31"/>
      <c r="K93" s="35"/>
    </row>
    <row r="94" spans="1:54" x14ac:dyDescent="0.3">
      <c r="C94" s="60" t="s">
        <v>206</v>
      </c>
      <c r="D94" s="55"/>
      <c r="E94" s="5"/>
      <c r="F94" s="20"/>
      <c r="G94" s="26">
        <v>68953.789999999994</v>
      </c>
      <c r="H94" s="26">
        <v>99.999999999999986</v>
      </c>
      <c r="I94" s="32"/>
      <c r="J94" s="32"/>
      <c r="K94" s="36"/>
    </row>
    <row r="97" spans="3:11" x14ac:dyDescent="0.3">
      <c r="C97" s="1" t="s">
        <v>207</v>
      </c>
    </row>
    <row r="98" spans="3:11" x14ac:dyDescent="0.3">
      <c r="C98" s="37" t="s">
        <v>208</v>
      </c>
      <c r="D98" s="37"/>
      <c r="E98" s="37"/>
      <c r="F98" s="37"/>
      <c r="G98" s="37"/>
      <c r="H98" s="37"/>
      <c r="I98" s="37"/>
      <c r="J98" s="37"/>
      <c r="K98" s="37"/>
    </row>
    <row r="99" spans="3:11" x14ac:dyDescent="0.3">
      <c r="C99" s="2" t="s">
        <v>209</v>
      </c>
    </row>
    <row r="100" spans="3:11" x14ac:dyDescent="0.3">
      <c r="C100" s="2" t="s">
        <v>210</v>
      </c>
    </row>
    <row r="101" spans="3:11" ht="30" customHeight="1" x14ac:dyDescent="0.3">
      <c r="C101" s="81" t="s">
        <v>211</v>
      </c>
      <c r="D101" s="82"/>
      <c r="E101" s="82"/>
      <c r="F101" s="82"/>
      <c r="G101" s="82"/>
      <c r="H101" s="82"/>
      <c r="I101" s="82"/>
      <c r="J101" s="82"/>
      <c r="K101" s="82"/>
    </row>
    <row r="102" spans="3:11" x14ac:dyDescent="0.3">
      <c r="C102" s="2" t="s">
        <v>212</v>
      </c>
    </row>
    <row r="104" spans="3:11" x14ac:dyDescent="0.3">
      <c r="C104" s="1" t="s">
        <v>5272</v>
      </c>
      <c r="E104" s="79" t="s">
        <v>5273</v>
      </c>
    </row>
    <row r="105" spans="3:11" x14ac:dyDescent="0.3">
      <c r="E105" s="2" t="s">
        <v>5297</v>
      </c>
    </row>
  </sheetData>
  <mergeCells count="1">
    <mergeCell ref="C101:K101"/>
  </mergeCells>
  <hyperlinks>
    <hyperlink ref="J2" location="'Index'!A1" display="'Index'!A1" xr:uid="{AF699DAD-CB70-4F87-BD3F-8EF6AA7049A1}"/>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EBAE7-611D-47E9-9ACE-14CCC70FC7B2}">
  <sheetPr codeName="Sheet1"/>
  <dimension ref="A1:IV107"/>
  <sheetViews>
    <sheetView showGridLines="0" zoomScale="90" zoomScaleNormal="90" workbookViewId="0">
      <pane ySplit="6" topLeftCell="A8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1148</v>
      </c>
      <c r="J2" s="38" t="s">
        <v>4840</v>
      </c>
    </row>
    <row r="3" spans="1:54" ht="16.2" x14ac:dyDescent="0.35">
      <c r="C3" s="1" t="s">
        <v>28</v>
      </c>
      <c r="D3" s="21" t="s">
        <v>1149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325</v>
      </c>
      <c r="C10" s="57" t="s">
        <v>326</v>
      </c>
      <c r="D10" s="54" t="s">
        <v>327</v>
      </c>
      <c r="E10" s="6" t="s">
        <v>90</v>
      </c>
      <c r="F10" s="19">
        <v>7000</v>
      </c>
      <c r="G10" s="24">
        <v>266.82</v>
      </c>
      <c r="H10" s="24">
        <v>2.02</v>
      </c>
      <c r="I10" s="31"/>
      <c r="J10" s="31"/>
      <c r="K10" s="35"/>
    </row>
    <row r="11" spans="1:54" x14ac:dyDescent="0.3">
      <c r="B11" s="8" t="s">
        <v>1150</v>
      </c>
      <c r="C11" s="57" t="s">
        <v>1151</v>
      </c>
      <c r="D11" s="54" t="s">
        <v>1152</v>
      </c>
      <c r="E11" s="6" t="s">
        <v>75</v>
      </c>
      <c r="F11" s="19">
        <v>7933</v>
      </c>
      <c r="G11" s="24">
        <v>255.61</v>
      </c>
      <c r="H11" s="24">
        <v>1.93</v>
      </c>
      <c r="I11" s="31"/>
      <c r="J11" s="31"/>
      <c r="K11" s="35"/>
    </row>
    <row r="12" spans="1:54" x14ac:dyDescent="0.3">
      <c r="B12" s="8" t="s">
        <v>258</v>
      </c>
      <c r="C12" s="57" t="s">
        <v>259</v>
      </c>
      <c r="D12" s="54" t="s">
        <v>260</v>
      </c>
      <c r="E12" s="6" t="s">
        <v>221</v>
      </c>
      <c r="F12" s="19">
        <v>9240</v>
      </c>
      <c r="G12" s="24">
        <v>245.89</v>
      </c>
      <c r="H12" s="24">
        <v>1.86</v>
      </c>
      <c r="I12" s="31"/>
      <c r="J12" s="31"/>
      <c r="K12" s="35"/>
    </row>
    <row r="13" spans="1:54" x14ac:dyDescent="0.3">
      <c r="B13" s="8" t="s">
        <v>1065</v>
      </c>
      <c r="C13" s="57" t="s">
        <v>1066</v>
      </c>
      <c r="D13" s="54" t="s">
        <v>1067</v>
      </c>
      <c r="E13" s="6" t="s">
        <v>124</v>
      </c>
      <c r="F13" s="19">
        <v>19000</v>
      </c>
      <c r="G13" s="24">
        <v>196.59</v>
      </c>
      <c r="H13" s="24">
        <v>1.49</v>
      </c>
      <c r="I13" s="31"/>
      <c r="J13" s="31"/>
      <c r="K13" s="35"/>
    </row>
    <row r="14" spans="1:54" x14ac:dyDescent="0.3">
      <c r="B14" s="8" t="s">
        <v>889</v>
      </c>
      <c r="C14" s="57" t="s">
        <v>890</v>
      </c>
      <c r="D14" s="54" t="s">
        <v>891</v>
      </c>
      <c r="E14" s="6" t="s">
        <v>75</v>
      </c>
      <c r="F14" s="19">
        <v>2100</v>
      </c>
      <c r="G14" s="24">
        <v>170.17</v>
      </c>
      <c r="H14" s="24">
        <v>1.29</v>
      </c>
      <c r="I14" s="31"/>
      <c r="J14" s="31"/>
      <c r="K14" s="35"/>
    </row>
    <row r="15" spans="1:54" x14ac:dyDescent="0.3">
      <c r="B15" s="8" t="s">
        <v>550</v>
      </c>
      <c r="C15" s="57" t="s">
        <v>551</v>
      </c>
      <c r="D15" s="54" t="s">
        <v>552</v>
      </c>
      <c r="E15" s="6" t="s">
        <v>146</v>
      </c>
      <c r="F15" s="19">
        <v>135000</v>
      </c>
      <c r="G15" s="24">
        <v>161.91999999999999</v>
      </c>
      <c r="H15" s="24">
        <v>1.22</v>
      </c>
      <c r="I15" s="31"/>
      <c r="J15" s="31"/>
      <c r="K15" s="35"/>
    </row>
    <row r="16" spans="1:54" x14ac:dyDescent="0.3">
      <c r="B16" s="8" t="s">
        <v>1143</v>
      </c>
      <c r="C16" s="57" t="s">
        <v>1153</v>
      </c>
      <c r="D16" s="54" t="s">
        <v>1154</v>
      </c>
      <c r="E16" s="6" t="s">
        <v>128</v>
      </c>
      <c r="F16" s="19">
        <v>37000</v>
      </c>
      <c r="G16" s="24">
        <v>161.91</v>
      </c>
      <c r="H16" s="24">
        <v>1.22</v>
      </c>
      <c r="I16" s="31"/>
      <c r="J16" s="31"/>
      <c r="K16" s="35"/>
    </row>
    <row r="17" spans="2:11" x14ac:dyDescent="0.3">
      <c r="B17" s="8" t="s">
        <v>879</v>
      </c>
      <c r="C17" s="57" t="s">
        <v>880</v>
      </c>
      <c r="D17" s="54" t="s">
        <v>881</v>
      </c>
      <c r="E17" s="6" t="s">
        <v>882</v>
      </c>
      <c r="F17" s="19">
        <v>5500</v>
      </c>
      <c r="G17" s="24">
        <v>143.85</v>
      </c>
      <c r="H17" s="24">
        <v>1.0900000000000001</v>
      </c>
      <c r="I17" s="31"/>
      <c r="J17" s="31"/>
      <c r="K17" s="35"/>
    </row>
    <row r="18" spans="2:11" x14ac:dyDescent="0.3">
      <c r="B18" s="8" t="s">
        <v>532</v>
      </c>
      <c r="C18" s="57" t="s">
        <v>533</v>
      </c>
      <c r="D18" s="54" t="s">
        <v>534</v>
      </c>
      <c r="E18" s="6" t="s">
        <v>128</v>
      </c>
      <c r="F18" s="19">
        <v>20000</v>
      </c>
      <c r="G18" s="24">
        <v>139.51</v>
      </c>
      <c r="H18" s="24">
        <v>1.05</v>
      </c>
      <c r="I18" s="31"/>
      <c r="J18" s="31"/>
      <c r="K18" s="35"/>
    </row>
    <row r="19" spans="2:11" x14ac:dyDescent="0.3">
      <c r="B19" s="8" t="s">
        <v>337</v>
      </c>
      <c r="C19" s="57" t="s">
        <v>338</v>
      </c>
      <c r="D19" s="54" t="s">
        <v>339</v>
      </c>
      <c r="E19" s="6" t="s">
        <v>124</v>
      </c>
      <c r="F19" s="19">
        <v>14000</v>
      </c>
      <c r="G19" s="24">
        <v>136.81</v>
      </c>
      <c r="H19" s="24">
        <v>1.03</v>
      </c>
      <c r="I19" s="31"/>
      <c r="J19" s="31"/>
      <c r="K19" s="35"/>
    </row>
    <row r="20" spans="2:11" x14ac:dyDescent="0.3">
      <c r="B20" s="8" t="s">
        <v>1047</v>
      </c>
      <c r="C20" s="57" t="s">
        <v>1048</v>
      </c>
      <c r="D20" s="54" t="s">
        <v>1049</v>
      </c>
      <c r="E20" s="6" t="s">
        <v>128</v>
      </c>
      <c r="F20" s="19">
        <v>14000</v>
      </c>
      <c r="G20" s="24">
        <v>131.94</v>
      </c>
      <c r="H20" s="24">
        <v>1</v>
      </c>
      <c r="I20" s="31"/>
      <c r="J20" s="31"/>
      <c r="K20" s="35"/>
    </row>
    <row r="21" spans="2:11" x14ac:dyDescent="0.3">
      <c r="B21" s="8" t="s">
        <v>525</v>
      </c>
      <c r="C21" s="57" t="s">
        <v>526</v>
      </c>
      <c r="D21" s="54" t="s">
        <v>527</v>
      </c>
      <c r="E21" s="6" t="s">
        <v>104</v>
      </c>
      <c r="F21" s="19">
        <v>13000</v>
      </c>
      <c r="G21" s="24">
        <v>111.81</v>
      </c>
      <c r="H21" s="24">
        <v>0.84</v>
      </c>
      <c r="I21" s="31"/>
      <c r="J21" s="31"/>
      <c r="K21" s="35"/>
    </row>
    <row r="22" spans="2:11" x14ac:dyDescent="0.3">
      <c r="B22" s="8" t="s">
        <v>511</v>
      </c>
      <c r="C22" s="57" t="s">
        <v>512</v>
      </c>
      <c r="D22" s="54" t="s">
        <v>513</v>
      </c>
      <c r="E22" s="6" t="s">
        <v>176</v>
      </c>
      <c r="F22" s="19">
        <v>13000</v>
      </c>
      <c r="G22" s="24">
        <v>106.89</v>
      </c>
      <c r="H22" s="24">
        <v>0.81</v>
      </c>
      <c r="I22" s="31"/>
      <c r="J22" s="31"/>
      <c r="K22" s="35"/>
    </row>
    <row r="23" spans="2:11" x14ac:dyDescent="0.3">
      <c r="B23" s="8" t="s">
        <v>638</v>
      </c>
      <c r="C23" s="57" t="s">
        <v>639</v>
      </c>
      <c r="D23" s="54" t="s">
        <v>640</v>
      </c>
      <c r="E23" s="6" t="s">
        <v>159</v>
      </c>
      <c r="F23" s="19">
        <v>25000</v>
      </c>
      <c r="G23" s="24">
        <v>71.73</v>
      </c>
      <c r="H23" s="24">
        <v>0.54</v>
      </c>
      <c r="I23" s="31"/>
      <c r="J23" s="31"/>
      <c r="K23" s="35"/>
    </row>
    <row r="24" spans="2:11" x14ac:dyDescent="0.3">
      <c r="B24" s="8" t="s">
        <v>1155</v>
      </c>
      <c r="C24" s="57" t="s">
        <v>1156</v>
      </c>
      <c r="D24" s="54" t="s">
        <v>1157</v>
      </c>
      <c r="E24" s="6" t="s">
        <v>112</v>
      </c>
      <c r="F24" s="19">
        <v>13000</v>
      </c>
      <c r="G24" s="24">
        <v>68.28</v>
      </c>
      <c r="H24" s="24">
        <v>0.52</v>
      </c>
      <c r="I24" s="31"/>
      <c r="J24" s="31"/>
      <c r="K24" s="35"/>
    </row>
    <row r="25" spans="2:11" x14ac:dyDescent="0.3">
      <c r="B25" s="8" t="s">
        <v>370</v>
      </c>
      <c r="C25" s="57" t="s">
        <v>371</v>
      </c>
      <c r="D25" s="54" t="s">
        <v>372</v>
      </c>
      <c r="E25" s="6" t="s">
        <v>75</v>
      </c>
      <c r="F25" s="19">
        <v>11000</v>
      </c>
      <c r="G25" s="24">
        <v>64.3</v>
      </c>
      <c r="H25" s="24">
        <v>0.49</v>
      </c>
      <c r="I25" s="31"/>
      <c r="J25" s="31"/>
      <c r="K25" s="35"/>
    </row>
    <row r="26" spans="2:11" x14ac:dyDescent="0.3">
      <c r="B26" s="8" t="s">
        <v>373</v>
      </c>
      <c r="C26" s="57" t="s">
        <v>374</v>
      </c>
      <c r="D26" s="54" t="s">
        <v>375</v>
      </c>
      <c r="E26" s="6" t="s">
        <v>128</v>
      </c>
      <c r="F26" s="19">
        <v>7000</v>
      </c>
      <c r="G26" s="24">
        <v>59.54</v>
      </c>
      <c r="H26" s="24">
        <v>0.45</v>
      </c>
      <c r="I26" s="31"/>
      <c r="J26" s="31"/>
      <c r="K26" s="35"/>
    </row>
    <row r="27" spans="2:11" x14ac:dyDescent="0.3">
      <c r="B27" s="8" t="s">
        <v>340</v>
      </c>
      <c r="C27" s="57" t="s">
        <v>341</v>
      </c>
      <c r="D27" s="54" t="s">
        <v>342</v>
      </c>
      <c r="E27" s="6" t="s">
        <v>75</v>
      </c>
      <c r="F27" s="19">
        <v>14495</v>
      </c>
      <c r="G27" s="24">
        <v>58.62</v>
      </c>
      <c r="H27" s="24">
        <v>0.44</v>
      </c>
      <c r="I27" s="31"/>
      <c r="J27" s="31"/>
      <c r="K27" s="35"/>
    </row>
    <row r="28" spans="2:11" x14ac:dyDescent="0.3">
      <c r="B28" s="8" t="s">
        <v>322</v>
      </c>
      <c r="C28" s="57" t="s">
        <v>323</v>
      </c>
      <c r="D28" s="54" t="s">
        <v>324</v>
      </c>
      <c r="E28" s="6" t="s">
        <v>75</v>
      </c>
      <c r="F28" s="19">
        <v>675</v>
      </c>
      <c r="G28" s="24">
        <v>10.27</v>
      </c>
      <c r="H28" s="24">
        <v>0.08</v>
      </c>
      <c r="I28" s="31"/>
      <c r="J28" s="31"/>
      <c r="K28" s="35"/>
    </row>
    <row r="29" spans="2:11" x14ac:dyDescent="0.3">
      <c r="B29" s="8" t="s">
        <v>612</v>
      </c>
      <c r="C29" s="57" t="s">
        <v>613</v>
      </c>
      <c r="D29" s="54" t="s">
        <v>614</v>
      </c>
      <c r="E29" s="6" t="s">
        <v>159</v>
      </c>
      <c r="F29" s="19">
        <v>3164</v>
      </c>
      <c r="G29" s="24">
        <v>5.7</v>
      </c>
      <c r="H29" s="24">
        <v>0.04</v>
      </c>
      <c r="I29" s="31"/>
      <c r="J29" s="31"/>
      <c r="K29" s="35"/>
    </row>
    <row r="30" spans="2:11" x14ac:dyDescent="0.3">
      <c r="B30" s="8" t="s">
        <v>572</v>
      </c>
      <c r="C30" s="57" t="s">
        <v>573</v>
      </c>
      <c r="D30" s="54" t="s">
        <v>574</v>
      </c>
      <c r="E30" s="6" t="s">
        <v>575</v>
      </c>
      <c r="F30" s="19">
        <v>3052</v>
      </c>
      <c r="G30" s="24">
        <v>4.2</v>
      </c>
      <c r="H30" s="24">
        <v>0.03</v>
      </c>
      <c r="I30" s="31"/>
      <c r="J30" s="31"/>
      <c r="K30" s="35"/>
    </row>
    <row r="31" spans="2:11" x14ac:dyDescent="0.3">
      <c r="C31" s="58" t="s">
        <v>188</v>
      </c>
      <c r="D31" s="54"/>
      <c r="E31" s="6"/>
      <c r="F31" s="19"/>
      <c r="G31" s="25">
        <v>2572.36</v>
      </c>
      <c r="H31" s="25">
        <v>19.440000000000001</v>
      </c>
      <c r="I31" s="31"/>
      <c r="J31" s="31"/>
      <c r="K31" s="35"/>
    </row>
    <row r="32" spans="2:11" x14ac:dyDescent="0.3">
      <c r="C32" s="57"/>
      <c r="D32" s="54"/>
      <c r="E32" s="6"/>
      <c r="F32" s="19"/>
      <c r="G32" s="24"/>
      <c r="H32" s="24"/>
      <c r="I32" s="31"/>
      <c r="J32" s="31"/>
      <c r="K32" s="35"/>
    </row>
    <row r="33" spans="1:11" x14ac:dyDescent="0.3">
      <c r="C33" s="59" t="s">
        <v>3</v>
      </c>
      <c r="D33" s="54"/>
      <c r="E33" s="6"/>
      <c r="F33" s="19"/>
      <c r="G33" s="24"/>
      <c r="H33" s="24"/>
      <c r="I33" s="31"/>
      <c r="J33" s="31"/>
      <c r="K33" s="35"/>
    </row>
    <row r="34" spans="1:11" x14ac:dyDescent="0.3">
      <c r="B34" s="8" t="s">
        <v>391</v>
      </c>
      <c r="C34" s="57" t="s">
        <v>392</v>
      </c>
      <c r="D34" s="54" t="s">
        <v>393</v>
      </c>
      <c r="E34" s="6" t="s">
        <v>270</v>
      </c>
      <c r="F34" s="19">
        <v>103000</v>
      </c>
      <c r="G34" s="61">
        <v>0</v>
      </c>
      <c r="H34" s="24" t="s">
        <v>5132</v>
      </c>
      <c r="I34" s="31"/>
      <c r="J34" s="31"/>
      <c r="K34" s="35" t="s">
        <v>5141</v>
      </c>
    </row>
    <row r="35" spans="1:11" x14ac:dyDescent="0.3">
      <c r="C35" s="58" t="s">
        <v>188</v>
      </c>
      <c r="D35" s="54"/>
      <c r="E35" s="6"/>
      <c r="F35" s="19"/>
      <c r="G35" s="62">
        <v>0</v>
      </c>
      <c r="H35" s="25" t="s">
        <v>5132</v>
      </c>
      <c r="I35" s="31"/>
      <c r="J35" s="31"/>
      <c r="K35" s="35"/>
    </row>
    <row r="36" spans="1:11" x14ac:dyDescent="0.3">
      <c r="C36" s="57"/>
      <c r="D36" s="54"/>
      <c r="E36" s="6"/>
      <c r="F36" s="19"/>
      <c r="G36" s="24"/>
      <c r="H36" s="24"/>
      <c r="I36" s="31"/>
      <c r="J36" s="31"/>
      <c r="K36" s="35"/>
    </row>
    <row r="37" spans="1:11" x14ac:dyDescent="0.3">
      <c r="C37" s="58" t="s">
        <v>4</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A39" s="10"/>
      <c r="B39" s="28"/>
      <c r="C39" s="58" t="s">
        <v>5</v>
      </c>
      <c r="D39" s="54"/>
      <c r="E39" s="6"/>
      <c r="F39" s="19"/>
      <c r="G39" s="24"/>
      <c r="H39" s="24"/>
      <c r="I39" s="31"/>
      <c r="J39" s="31"/>
      <c r="K39" s="35"/>
    </row>
    <row r="40" spans="1:11" x14ac:dyDescent="0.3">
      <c r="C40" s="59" t="s">
        <v>6</v>
      </c>
      <c r="D40" s="54"/>
      <c r="E40" s="6"/>
      <c r="F40" s="19"/>
      <c r="G40" s="24"/>
      <c r="H40" s="24"/>
      <c r="I40" s="31"/>
      <c r="J40" s="31"/>
      <c r="K40" s="35"/>
    </row>
    <row r="41" spans="1:11" x14ac:dyDescent="0.3">
      <c r="B41" s="8" t="s">
        <v>1159</v>
      </c>
      <c r="C41" s="57" t="s">
        <v>672</v>
      </c>
      <c r="D41" s="54" t="s">
        <v>1160</v>
      </c>
      <c r="E41" s="6" t="s">
        <v>666</v>
      </c>
      <c r="F41" s="19">
        <v>500</v>
      </c>
      <c r="G41" s="24">
        <v>511.47</v>
      </c>
      <c r="H41" s="24">
        <v>3.86</v>
      </c>
      <c r="I41" s="31">
        <v>7.8375000000000004</v>
      </c>
      <c r="J41" s="31"/>
      <c r="K41" s="35" t="s">
        <v>662</v>
      </c>
    </row>
    <row r="42" spans="1:11" x14ac:dyDescent="0.3">
      <c r="B42" s="8" t="s">
        <v>700</v>
      </c>
      <c r="C42" s="57" t="s">
        <v>701</v>
      </c>
      <c r="D42" s="54" t="s">
        <v>702</v>
      </c>
      <c r="E42" s="6" t="s">
        <v>666</v>
      </c>
      <c r="F42" s="19">
        <v>500</v>
      </c>
      <c r="G42" s="24">
        <v>504.77</v>
      </c>
      <c r="H42" s="24">
        <v>3.81</v>
      </c>
      <c r="I42" s="31">
        <v>7.2</v>
      </c>
      <c r="J42" s="31"/>
      <c r="K42" s="35" t="s">
        <v>662</v>
      </c>
    </row>
    <row r="43" spans="1:11" x14ac:dyDescent="0.3">
      <c r="B43" s="8" t="s">
        <v>1161</v>
      </c>
      <c r="C43" s="57" t="s">
        <v>326</v>
      </c>
      <c r="D43" s="54" t="s">
        <v>1162</v>
      </c>
      <c r="E43" s="6" t="s">
        <v>684</v>
      </c>
      <c r="F43" s="19">
        <v>300</v>
      </c>
      <c r="G43" s="24">
        <v>308.19</v>
      </c>
      <c r="H43" s="24">
        <v>2.33</v>
      </c>
      <c r="I43" s="31">
        <v>7.78</v>
      </c>
      <c r="J43" s="31"/>
      <c r="K43" s="35" t="s">
        <v>662</v>
      </c>
    </row>
    <row r="44" spans="1:11" x14ac:dyDescent="0.3">
      <c r="B44" s="8" t="s">
        <v>785</v>
      </c>
      <c r="C44" s="57" t="s">
        <v>747</v>
      </c>
      <c r="D44" s="54" t="s">
        <v>786</v>
      </c>
      <c r="E44" s="6" t="s">
        <v>749</v>
      </c>
      <c r="F44" s="19">
        <v>300</v>
      </c>
      <c r="G44" s="24">
        <v>300.88</v>
      </c>
      <c r="H44" s="24">
        <v>2.27</v>
      </c>
      <c r="I44" s="31">
        <v>8.9699000000000009</v>
      </c>
      <c r="J44" s="31"/>
      <c r="K44" s="35" t="s">
        <v>662</v>
      </c>
    </row>
    <row r="45" spans="1:11" x14ac:dyDescent="0.3">
      <c r="B45" s="8" t="s">
        <v>713</v>
      </c>
      <c r="C45" s="57" t="s">
        <v>649</v>
      </c>
      <c r="D45" s="54" t="s">
        <v>714</v>
      </c>
      <c r="E45" s="6" t="s">
        <v>677</v>
      </c>
      <c r="F45" s="19">
        <v>300</v>
      </c>
      <c r="G45" s="24">
        <v>296.56</v>
      </c>
      <c r="H45" s="24">
        <v>2.2400000000000002</v>
      </c>
      <c r="I45" s="31">
        <v>6.3324999999999996</v>
      </c>
      <c r="J45" s="31"/>
      <c r="K45" s="35" t="s">
        <v>662</v>
      </c>
    </row>
    <row r="46" spans="1:11" x14ac:dyDescent="0.3">
      <c r="B46" s="8" t="s">
        <v>1163</v>
      </c>
      <c r="C46" s="57" t="s">
        <v>633</v>
      </c>
      <c r="D46" s="54" t="s">
        <v>1164</v>
      </c>
      <c r="E46" s="6" t="s">
        <v>666</v>
      </c>
      <c r="F46" s="19">
        <v>2</v>
      </c>
      <c r="G46" s="24">
        <v>20.16</v>
      </c>
      <c r="H46" s="24">
        <v>0.15</v>
      </c>
      <c r="I46" s="31">
        <v>6.6471999999999998</v>
      </c>
      <c r="J46" s="31"/>
      <c r="K46" s="35" t="s">
        <v>662</v>
      </c>
    </row>
    <row r="47" spans="1:11" x14ac:dyDescent="0.3">
      <c r="B47" s="8" t="s">
        <v>1165</v>
      </c>
      <c r="C47" s="57" t="s">
        <v>633</v>
      </c>
      <c r="D47" s="54" t="s">
        <v>1166</v>
      </c>
      <c r="E47" s="6" t="s">
        <v>666</v>
      </c>
      <c r="F47" s="19">
        <v>1</v>
      </c>
      <c r="G47" s="24">
        <v>10.07</v>
      </c>
      <c r="H47" s="24">
        <v>0.08</v>
      </c>
      <c r="I47" s="31">
        <v>6.6672000000000002</v>
      </c>
      <c r="J47" s="31"/>
      <c r="K47" s="35" t="s">
        <v>662</v>
      </c>
    </row>
    <row r="48" spans="1:11" x14ac:dyDescent="0.3">
      <c r="C48" s="58" t="s">
        <v>188</v>
      </c>
      <c r="D48" s="54"/>
      <c r="E48" s="6"/>
      <c r="F48" s="19"/>
      <c r="G48" s="25">
        <v>1952.1</v>
      </c>
      <c r="H48" s="25">
        <v>14.74</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9" t="s">
        <v>9</v>
      </c>
      <c r="D54" s="54"/>
      <c r="E54" s="6"/>
      <c r="F54" s="19"/>
      <c r="G54" s="24"/>
      <c r="H54" s="24"/>
      <c r="I54" s="31"/>
      <c r="J54" s="31"/>
      <c r="K54" s="35"/>
    </row>
    <row r="55" spans="1:11" x14ac:dyDescent="0.3">
      <c r="B55" s="8" t="s">
        <v>803</v>
      </c>
      <c r="C55" s="57" t="s">
        <v>804</v>
      </c>
      <c r="D55" s="54" t="s">
        <v>805</v>
      </c>
      <c r="E55" s="6" t="s">
        <v>202</v>
      </c>
      <c r="F55" s="19">
        <v>3000000</v>
      </c>
      <c r="G55" s="24">
        <v>2913.13</v>
      </c>
      <c r="H55" s="24">
        <v>22.01</v>
      </c>
      <c r="I55" s="31">
        <v>7.1232122999999996</v>
      </c>
      <c r="J55" s="31"/>
      <c r="K55" s="35"/>
    </row>
    <row r="56" spans="1:11" x14ac:dyDescent="0.3">
      <c r="B56" s="8" t="s">
        <v>800</v>
      </c>
      <c r="C56" s="57" t="s">
        <v>801</v>
      </c>
      <c r="D56" s="54" t="s">
        <v>802</v>
      </c>
      <c r="E56" s="6" t="s">
        <v>202</v>
      </c>
      <c r="F56" s="19">
        <v>2000000</v>
      </c>
      <c r="G56" s="24">
        <v>2017.93</v>
      </c>
      <c r="H56" s="24">
        <v>15.24</v>
      </c>
      <c r="I56" s="31">
        <v>6.7618996999999998</v>
      </c>
      <c r="J56" s="31"/>
      <c r="K56" s="35"/>
    </row>
    <row r="57" spans="1:11" x14ac:dyDescent="0.3">
      <c r="B57" s="8" t="s">
        <v>1167</v>
      </c>
      <c r="C57" s="57" t="s">
        <v>1168</v>
      </c>
      <c r="D57" s="54" t="s">
        <v>1169</v>
      </c>
      <c r="E57" s="6" t="s">
        <v>202</v>
      </c>
      <c r="F57" s="19">
        <v>1000000</v>
      </c>
      <c r="G57" s="24">
        <v>1031.76</v>
      </c>
      <c r="H57" s="24">
        <v>7.79</v>
      </c>
      <c r="I57" s="31">
        <v>6.7506186000000001</v>
      </c>
      <c r="J57" s="31"/>
      <c r="K57" s="35"/>
    </row>
    <row r="58" spans="1:11" x14ac:dyDescent="0.3">
      <c r="B58" s="8" t="s">
        <v>797</v>
      </c>
      <c r="C58" s="57" t="s">
        <v>798</v>
      </c>
      <c r="D58" s="54" t="s">
        <v>799</v>
      </c>
      <c r="E58" s="6" t="s">
        <v>202</v>
      </c>
      <c r="F58" s="19">
        <v>500000</v>
      </c>
      <c r="G58" s="24">
        <v>495.68</v>
      </c>
      <c r="H58" s="24">
        <v>3.74</v>
      </c>
      <c r="I58" s="31">
        <v>6.7084934000000001</v>
      </c>
      <c r="J58" s="31"/>
      <c r="K58" s="35"/>
    </row>
    <row r="59" spans="1:11" x14ac:dyDescent="0.3">
      <c r="C59" s="58" t="s">
        <v>188</v>
      </c>
      <c r="D59" s="54"/>
      <c r="E59" s="6"/>
      <c r="F59" s="19"/>
      <c r="G59" s="25">
        <v>6458.5</v>
      </c>
      <c r="H59" s="25">
        <v>48.78</v>
      </c>
      <c r="I59" s="31"/>
      <c r="J59" s="31"/>
      <c r="K59" s="35"/>
    </row>
    <row r="60" spans="1:11" x14ac:dyDescent="0.3">
      <c r="C60" s="57"/>
      <c r="D60" s="54"/>
      <c r="E60" s="6"/>
      <c r="F60" s="19"/>
      <c r="G60" s="24"/>
      <c r="H60" s="24"/>
      <c r="I60" s="31"/>
      <c r="J60" s="31"/>
      <c r="K60" s="35"/>
    </row>
    <row r="61" spans="1:11" x14ac:dyDescent="0.3">
      <c r="C61" s="58" t="s">
        <v>10</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11</v>
      </c>
      <c r="D63" s="54"/>
      <c r="E63" s="6"/>
      <c r="F63" s="19"/>
      <c r="G63" s="24"/>
      <c r="H63" s="24"/>
      <c r="I63" s="31"/>
      <c r="J63" s="31"/>
      <c r="K63" s="35"/>
    </row>
    <row r="64" spans="1:11" x14ac:dyDescent="0.3">
      <c r="A64" s="28"/>
      <c r="B64" s="28"/>
      <c r="C64" s="58" t="s">
        <v>13</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A66" s="28"/>
      <c r="B66" s="28"/>
      <c r="C66" s="58" t="s">
        <v>14</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15</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16</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C72" s="59" t="s">
        <v>17</v>
      </c>
      <c r="D72" s="54"/>
      <c r="E72" s="6"/>
      <c r="F72" s="19"/>
      <c r="G72" s="24"/>
      <c r="H72" s="24"/>
      <c r="I72" s="31"/>
      <c r="J72" s="31"/>
      <c r="K72" s="35"/>
    </row>
    <row r="73" spans="1:11" x14ac:dyDescent="0.3">
      <c r="B73" s="8" t="s">
        <v>1170</v>
      </c>
      <c r="C73" s="57" t="s">
        <v>1171</v>
      </c>
      <c r="D73" s="54" t="s">
        <v>1172</v>
      </c>
      <c r="E73" s="6" t="s">
        <v>202</v>
      </c>
      <c r="F73" s="19">
        <v>375000</v>
      </c>
      <c r="G73" s="24">
        <v>355.79</v>
      </c>
      <c r="H73" s="24">
        <v>2.69</v>
      </c>
      <c r="I73" s="31">
        <v>5.6406836</v>
      </c>
      <c r="J73" s="31"/>
      <c r="K73" s="35"/>
    </row>
    <row r="74" spans="1:11" x14ac:dyDescent="0.3">
      <c r="C74" s="58" t="s">
        <v>188</v>
      </c>
      <c r="D74" s="54"/>
      <c r="E74" s="6"/>
      <c r="F74" s="19"/>
      <c r="G74" s="25">
        <v>355.79</v>
      </c>
      <c r="H74" s="25">
        <v>2.69</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203</v>
      </c>
      <c r="C88" s="57" t="s">
        <v>204</v>
      </c>
      <c r="D88" s="54"/>
      <c r="E88" s="6"/>
      <c r="F88" s="19"/>
      <c r="G88" s="24">
        <v>1685.42</v>
      </c>
      <c r="H88" s="24">
        <v>12.73</v>
      </c>
      <c r="I88" s="31"/>
      <c r="J88" s="31"/>
      <c r="K88" s="35"/>
    </row>
    <row r="89" spans="1:54" x14ac:dyDescent="0.3">
      <c r="C89" s="58" t="s">
        <v>188</v>
      </c>
      <c r="D89" s="54"/>
      <c r="E89" s="6"/>
      <c r="F89" s="19"/>
      <c r="G89" s="25">
        <v>1685.42</v>
      </c>
      <c r="H89" s="25">
        <v>12.73</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5131</v>
      </c>
      <c r="D92" s="54"/>
      <c r="E92" s="6"/>
      <c r="F92" s="19"/>
      <c r="G92" s="24" t="s">
        <v>2</v>
      </c>
      <c r="H92" s="24" t="s">
        <v>2</v>
      </c>
      <c r="I92" s="31"/>
      <c r="J92" s="31"/>
      <c r="K92" s="35"/>
      <c r="L92" s="3"/>
      <c r="AI92" s="3"/>
      <c r="AV92" s="3"/>
      <c r="AX92" s="3"/>
      <c r="BB92" s="3"/>
    </row>
    <row r="93" spans="1:54" x14ac:dyDescent="0.3">
      <c r="B93" s="8"/>
      <c r="C93" s="57" t="s">
        <v>205</v>
      </c>
      <c r="D93" s="54"/>
      <c r="E93" s="6"/>
      <c r="F93" s="19"/>
      <c r="G93" s="24">
        <v>213.71</v>
      </c>
      <c r="H93" s="24">
        <v>1.62</v>
      </c>
      <c r="I93" s="31"/>
      <c r="J93" s="31"/>
      <c r="K93" s="35"/>
    </row>
    <row r="94" spans="1:54" x14ac:dyDescent="0.3">
      <c r="C94" s="58" t="s">
        <v>188</v>
      </c>
      <c r="D94" s="54"/>
      <c r="E94" s="6"/>
      <c r="F94" s="19"/>
      <c r="G94" s="25">
        <v>213.71</v>
      </c>
      <c r="H94" s="25">
        <v>1.62</v>
      </c>
      <c r="I94" s="31"/>
      <c r="J94" s="31"/>
      <c r="K94" s="35"/>
    </row>
    <row r="95" spans="1:54" x14ac:dyDescent="0.3">
      <c r="C95" s="57"/>
      <c r="D95" s="54"/>
      <c r="E95" s="6"/>
      <c r="F95" s="19"/>
      <c r="G95" s="24"/>
      <c r="H95" s="24"/>
      <c r="I95" s="31"/>
      <c r="J95" s="31"/>
      <c r="K95" s="35"/>
    </row>
    <row r="96" spans="1:54" x14ac:dyDescent="0.3">
      <c r="C96" s="60" t="s">
        <v>206</v>
      </c>
      <c r="D96" s="55"/>
      <c r="E96" s="5"/>
      <c r="F96" s="20"/>
      <c r="G96" s="26">
        <v>13237.88</v>
      </c>
      <c r="H96" s="26">
        <v>100.00000000000001</v>
      </c>
      <c r="I96" s="32"/>
      <c r="J96" s="32"/>
      <c r="K96" s="36"/>
    </row>
    <row r="99" spans="3:11" x14ac:dyDescent="0.3">
      <c r="C99" s="1" t="s">
        <v>207</v>
      </c>
    </row>
    <row r="100" spans="3:11" x14ac:dyDescent="0.3">
      <c r="C100" s="37" t="s">
        <v>208</v>
      </c>
      <c r="D100" s="37"/>
      <c r="E100" s="37"/>
      <c r="F100" s="37"/>
      <c r="G100" s="37"/>
      <c r="H100" s="37"/>
      <c r="I100" s="37"/>
      <c r="J100" s="37"/>
      <c r="K100" s="37"/>
    </row>
    <row r="101" spans="3:11" x14ac:dyDescent="0.3">
      <c r="C101" s="2" t="s">
        <v>209</v>
      </c>
    </row>
    <row r="102" spans="3:11" x14ac:dyDescent="0.3">
      <c r="C102" s="2" t="s">
        <v>210</v>
      </c>
    </row>
    <row r="103" spans="3:11" ht="30" customHeight="1" x14ac:dyDescent="0.3">
      <c r="C103" s="81" t="s">
        <v>211</v>
      </c>
      <c r="D103" s="82"/>
      <c r="E103" s="82"/>
      <c r="F103" s="82"/>
      <c r="G103" s="82"/>
      <c r="H103" s="82"/>
      <c r="I103" s="82"/>
      <c r="J103" s="82"/>
      <c r="K103" s="82"/>
    </row>
    <row r="104" spans="3:11" x14ac:dyDescent="0.3">
      <c r="C104" s="2" t="s">
        <v>212</v>
      </c>
    </row>
    <row r="106" spans="3:11" x14ac:dyDescent="0.3">
      <c r="C106" s="1" t="s">
        <v>5272</v>
      </c>
      <c r="E106" s="79" t="s">
        <v>5273</v>
      </c>
    </row>
    <row r="107" spans="3:11" x14ac:dyDescent="0.3">
      <c r="E107" s="2" t="s">
        <v>5284</v>
      </c>
    </row>
  </sheetData>
  <mergeCells count="1">
    <mergeCell ref="C103:K103"/>
  </mergeCells>
  <hyperlinks>
    <hyperlink ref="J2" location="'Index'!A1" display="'Index'!A1" xr:uid="{95159E63-6A2A-4BF8-8B3F-B4950BF1799D}"/>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A53C8-B3E7-481A-AE42-49F871F936AD}">
  <sheetPr codeName="Sheet1"/>
  <dimension ref="A1:IV80"/>
  <sheetViews>
    <sheetView showGridLines="0" zoomScale="90" zoomScaleNormal="90" workbookViewId="0">
      <pane ySplit="6" topLeftCell="A5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1173</v>
      </c>
      <c r="J2" s="38" t="s">
        <v>4840</v>
      </c>
    </row>
    <row r="3" spans="1:54" ht="16.2" x14ac:dyDescent="0.35">
      <c r="C3" s="1" t="s">
        <v>28</v>
      </c>
      <c r="D3" s="21" t="s">
        <v>1174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C33" s="59" t="s">
        <v>15</v>
      </c>
      <c r="D33" s="54"/>
      <c r="E33" s="6"/>
      <c r="F33" s="19"/>
      <c r="G33" s="24"/>
      <c r="H33" s="24"/>
      <c r="I33" s="31"/>
      <c r="J33" s="31"/>
      <c r="K33" s="35"/>
    </row>
    <row r="34" spans="1:11" x14ac:dyDescent="0.3">
      <c r="B34" s="8" t="s">
        <v>1175</v>
      </c>
      <c r="C34" s="57" t="s">
        <v>1176</v>
      </c>
      <c r="D34" s="54" t="s">
        <v>1177</v>
      </c>
      <c r="E34" s="6" t="s">
        <v>202</v>
      </c>
      <c r="F34" s="19">
        <v>25000000</v>
      </c>
      <c r="G34" s="24">
        <v>25000</v>
      </c>
      <c r="H34" s="24">
        <v>1.07</v>
      </c>
      <c r="I34" s="31">
        <v>5.2845000000000004</v>
      </c>
      <c r="J34" s="31"/>
      <c r="K34" s="35"/>
    </row>
    <row r="35" spans="1:11" x14ac:dyDescent="0.3">
      <c r="B35" s="8" t="s">
        <v>1092</v>
      </c>
      <c r="C35" s="57" t="s">
        <v>1093</v>
      </c>
      <c r="D35" s="54" t="s">
        <v>1094</v>
      </c>
      <c r="E35" s="6" t="s">
        <v>202</v>
      </c>
      <c r="F35" s="19">
        <v>25000000</v>
      </c>
      <c r="G35" s="24">
        <v>24974.85</v>
      </c>
      <c r="H35" s="24">
        <v>1.07</v>
      </c>
      <c r="I35" s="31">
        <v>5.2508999999999997</v>
      </c>
      <c r="J35" s="31"/>
      <c r="K35" s="35"/>
    </row>
    <row r="36" spans="1:11" x14ac:dyDescent="0.3">
      <c r="B36" s="8" t="s">
        <v>1178</v>
      </c>
      <c r="C36" s="57" t="s">
        <v>1179</v>
      </c>
      <c r="D36" s="54" t="s">
        <v>1180</v>
      </c>
      <c r="E36" s="6" t="s">
        <v>202</v>
      </c>
      <c r="F36" s="19">
        <v>20000000</v>
      </c>
      <c r="G36" s="24">
        <v>19919.84</v>
      </c>
      <c r="H36" s="24">
        <v>0.85</v>
      </c>
      <c r="I36" s="31">
        <v>5.2464000000000004</v>
      </c>
      <c r="J36" s="31"/>
      <c r="K36" s="35"/>
    </row>
    <row r="37" spans="1:11" x14ac:dyDescent="0.3">
      <c r="B37" s="8" t="s">
        <v>1181</v>
      </c>
      <c r="C37" s="57" t="s">
        <v>1182</v>
      </c>
      <c r="D37" s="54" t="s">
        <v>1183</v>
      </c>
      <c r="E37" s="6" t="s">
        <v>202</v>
      </c>
      <c r="F37" s="19">
        <v>15000000</v>
      </c>
      <c r="G37" s="24">
        <v>14969.87</v>
      </c>
      <c r="H37" s="24">
        <v>0.64</v>
      </c>
      <c r="I37" s="31">
        <v>5.2483000000000004</v>
      </c>
      <c r="J37" s="31"/>
      <c r="K37" s="35"/>
    </row>
    <row r="38" spans="1:11" x14ac:dyDescent="0.3">
      <c r="B38" s="8" t="s">
        <v>1184</v>
      </c>
      <c r="C38" s="57" t="s">
        <v>1185</v>
      </c>
      <c r="D38" s="54" t="s">
        <v>1186</v>
      </c>
      <c r="E38" s="6" t="s">
        <v>202</v>
      </c>
      <c r="F38" s="19">
        <v>15000000</v>
      </c>
      <c r="G38" s="24">
        <v>14954.84</v>
      </c>
      <c r="H38" s="24">
        <v>0.64</v>
      </c>
      <c r="I38" s="31">
        <v>5.2492000000000001</v>
      </c>
      <c r="J38" s="31"/>
      <c r="K38" s="35"/>
    </row>
    <row r="39" spans="1:11" x14ac:dyDescent="0.3">
      <c r="B39" s="8" t="s">
        <v>1187</v>
      </c>
      <c r="C39" s="57" t="s">
        <v>1188</v>
      </c>
      <c r="D39" s="54" t="s">
        <v>1189</v>
      </c>
      <c r="E39" s="6" t="s">
        <v>202</v>
      </c>
      <c r="F39" s="19">
        <v>10000000</v>
      </c>
      <c r="G39" s="24">
        <v>9979.9</v>
      </c>
      <c r="H39" s="24">
        <v>0.43</v>
      </c>
      <c r="I39" s="31">
        <v>5.2508999999999997</v>
      </c>
      <c r="J39" s="31"/>
      <c r="K39" s="35"/>
    </row>
    <row r="40" spans="1:11" x14ac:dyDescent="0.3">
      <c r="B40" s="8" t="s">
        <v>1190</v>
      </c>
      <c r="C40" s="57" t="s">
        <v>1191</v>
      </c>
      <c r="D40" s="54" t="s">
        <v>1192</v>
      </c>
      <c r="E40" s="6" t="s">
        <v>202</v>
      </c>
      <c r="F40" s="19">
        <v>10000000</v>
      </c>
      <c r="G40" s="24">
        <v>9969.89</v>
      </c>
      <c r="H40" s="24">
        <v>0.43</v>
      </c>
      <c r="I40" s="31">
        <v>5.2492000000000001</v>
      </c>
      <c r="J40" s="31"/>
      <c r="K40" s="35"/>
    </row>
    <row r="41" spans="1:11" x14ac:dyDescent="0.3">
      <c r="B41" s="8" t="s">
        <v>1193</v>
      </c>
      <c r="C41" s="57" t="s">
        <v>1194</v>
      </c>
      <c r="D41" s="54" t="s">
        <v>1195</v>
      </c>
      <c r="E41" s="6" t="s">
        <v>202</v>
      </c>
      <c r="F41" s="19">
        <v>5000000</v>
      </c>
      <c r="G41" s="24">
        <v>4980.1000000000004</v>
      </c>
      <c r="H41" s="24">
        <v>0.21</v>
      </c>
      <c r="I41" s="31">
        <v>5.2103000000000002</v>
      </c>
      <c r="J41" s="31"/>
      <c r="K41" s="35"/>
    </row>
    <row r="42" spans="1:11" x14ac:dyDescent="0.3">
      <c r="C42" s="58" t="s">
        <v>188</v>
      </c>
      <c r="D42" s="54"/>
      <c r="E42" s="6"/>
      <c r="F42" s="19"/>
      <c r="G42" s="25">
        <v>124749.29</v>
      </c>
      <c r="H42" s="25">
        <v>5.34</v>
      </c>
      <c r="I42" s="31"/>
      <c r="J42" s="31"/>
      <c r="K42" s="35"/>
    </row>
    <row r="43" spans="1:11" x14ac:dyDescent="0.3">
      <c r="C43" s="57"/>
      <c r="D43" s="54"/>
      <c r="E43" s="6"/>
      <c r="F43" s="19"/>
      <c r="G43" s="24"/>
      <c r="H43" s="24"/>
      <c r="I43" s="31"/>
      <c r="J43" s="31"/>
      <c r="K43" s="35"/>
    </row>
    <row r="44" spans="1:11" x14ac:dyDescent="0.3">
      <c r="C44" s="58" t="s">
        <v>16</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C46" s="58" t="s">
        <v>17</v>
      </c>
      <c r="D46" s="54"/>
      <c r="E46" s="6"/>
      <c r="F46" s="19"/>
      <c r="G46" s="24" t="s">
        <v>2</v>
      </c>
      <c r="H46" s="24" t="s">
        <v>2</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11" x14ac:dyDescent="0.3">
      <c r="A49" s="28"/>
      <c r="B49" s="28"/>
      <c r="C49" s="58" t="s">
        <v>19</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A51" s="28"/>
      <c r="B51" s="28"/>
      <c r="C51" s="58" t="s">
        <v>20</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21</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22</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23</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C59" s="59" t="s">
        <v>24</v>
      </c>
      <c r="D59" s="54"/>
      <c r="E59" s="6"/>
      <c r="F59" s="19"/>
      <c r="G59" s="24"/>
      <c r="H59" s="24"/>
      <c r="I59" s="31"/>
      <c r="J59" s="31"/>
      <c r="K59" s="35"/>
    </row>
    <row r="60" spans="1:11" x14ac:dyDescent="0.3">
      <c r="B60" s="8" t="s">
        <v>203</v>
      </c>
      <c r="C60" s="57" t="s">
        <v>204</v>
      </c>
      <c r="D60" s="54"/>
      <c r="E60" s="6"/>
      <c r="F60" s="19"/>
      <c r="G60" s="24">
        <v>1444431.33</v>
      </c>
      <c r="H60" s="24">
        <v>61.93</v>
      </c>
      <c r="I60" s="31"/>
      <c r="J60" s="31"/>
      <c r="K60" s="35"/>
    </row>
    <row r="61" spans="1:11" x14ac:dyDescent="0.3">
      <c r="B61" s="8" t="s">
        <v>1196</v>
      </c>
      <c r="C61" s="57" t="s">
        <v>1197</v>
      </c>
      <c r="D61" s="54"/>
      <c r="E61" s="6"/>
      <c r="F61" s="19"/>
      <c r="G61" s="24">
        <v>754990.87</v>
      </c>
      <c r="H61" s="24">
        <v>32.369999999999997</v>
      </c>
      <c r="I61" s="31"/>
      <c r="J61" s="31"/>
      <c r="K61" s="35"/>
    </row>
    <row r="62" spans="1:11" x14ac:dyDescent="0.3">
      <c r="C62" s="58" t="s">
        <v>188</v>
      </c>
      <c r="D62" s="54"/>
      <c r="E62" s="6"/>
      <c r="F62" s="19"/>
      <c r="G62" s="25">
        <f>+G61+G60</f>
        <v>2199422.2000000002</v>
      </c>
      <c r="H62" s="25">
        <f>+H61+H60</f>
        <v>94.3</v>
      </c>
      <c r="I62" s="31"/>
      <c r="J62" s="31"/>
      <c r="K62" s="35"/>
    </row>
    <row r="63" spans="1:11" x14ac:dyDescent="0.3">
      <c r="C63" s="57"/>
      <c r="D63" s="54"/>
      <c r="E63" s="6"/>
      <c r="F63" s="19"/>
      <c r="G63" s="24"/>
      <c r="H63" s="24"/>
      <c r="I63" s="31"/>
      <c r="J63" s="31"/>
      <c r="K63" s="35"/>
    </row>
    <row r="64" spans="1:11" x14ac:dyDescent="0.3">
      <c r="A64" s="10"/>
      <c r="B64" s="28"/>
      <c r="C64" s="58" t="s">
        <v>25</v>
      </c>
      <c r="D64" s="54"/>
      <c r="E64" s="6"/>
      <c r="F64" s="19"/>
      <c r="G64" s="24"/>
      <c r="H64" s="24"/>
      <c r="I64" s="31"/>
      <c r="J64" s="31"/>
      <c r="K64" s="35"/>
    </row>
    <row r="65" spans="1:54" s="2" customFormat="1" ht="13.8" x14ac:dyDescent="0.3">
      <c r="A65" s="28"/>
      <c r="B65" s="28"/>
      <c r="C65" s="57" t="s">
        <v>5131</v>
      </c>
      <c r="D65" s="54"/>
      <c r="E65" s="6"/>
      <c r="F65" s="19"/>
      <c r="G65" s="24" t="s">
        <v>2</v>
      </c>
      <c r="H65" s="24" t="s">
        <v>2</v>
      </c>
      <c r="I65" s="31"/>
      <c r="J65" s="31"/>
      <c r="K65" s="35"/>
      <c r="L65" s="3"/>
      <c r="AI65" s="3"/>
      <c r="AV65" s="3"/>
      <c r="AX65" s="3"/>
      <c r="BB65" s="3"/>
    </row>
    <row r="66" spans="1:54" x14ac:dyDescent="0.3">
      <c r="B66" s="8"/>
      <c r="C66" s="57" t="s">
        <v>205</v>
      </c>
      <c r="D66" s="54"/>
      <c r="E66" s="6"/>
      <c r="F66" s="19"/>
      <c r="G66" s="24">
        <v>8212.48</v>
      </c>
      <c r="H66" s="24">
        <v>0.36</v>
      </c>
      <c r="I66" s="31"/>
      <c r="J66" s="31"/>
      <c r="K66" s="35"/>
    </row>
    <row r="67" spans="1:54" x14ac:dyDescent="0.3">
      <c r="C67" s="58" t="s">
        <v>188</v>
      </c>
      <c r="D67" s="54"/>
      <c r="E67" s="6"/>
      <c r="F67" s="19"/>
      <c r="G67" s="25">
        <v>8212.48</v>
      </c>
      <c r="H67" s="25">
        <v>0.36</v>
      </c>
      <c r="I67" s="31"/>
      <c r="J67" s="31"/>
      <c r="K67" s="35"/>
    </row>
    <row r="68" spans="1:54" x14ac:dyDescent="0.3">
      <c r="C68" s="57"/>
      <c r="D68" s="54"/>
      <c r="E68" s="6"/>
      <c r="F68" s="19"/>
      <c r="G68" s="24"/>
      <c r="H68" s="24"/>
      <c r="I68" s="31"/>
      <c r="J68" s="31"/>
      <c r="K68" s="35"/>
    </row>
    <row r="69" spans="1:54" x14ac:dyDescent="0.3">
      <c r="C69" s="60" t="s">
        <v>206</v>
      </c>
      <c r="D69" s="55"/>
      <c r="E69" s="5"/>
      <c r="F69" s="20"/>
      <c r="G69" s="26">
        <v>2332383.9700000002</v>
      </c>
      <c r="H69" s="26">
        <v>100</v>
      </c>
      <c r="I69" s="32"/>
      <c r="J69" s="32"/>
      <c r="K69" s="36"/>
    </row>
    <row r="72" spans="1:54" x14ac:dyDescent="0.3">
      <c r="C72" s="1" t="s">
        <v>207</v>
      </c>
    </row>
    <row r="73" spans="1:54" x14ac:dyDescent="0.3">
      <c r="C73" s="37" t="s">
        <v>208</v>
      </c>
      <c r="D73" s="37"/>
      <c r="E73" s="37"/>
      <c r="F73" s="37"/>
      <c r="G73" s="37"/>
      <c r="H73" s="37"/>
      <c r="I73" s="37"/>
      <c r="J73" s="37"/>
      <c r="K73" s="37"/>
    </row>
    <row r="74" spans="1:54" x14ac:dyDescent="0.3">
      <c r="C74" s="2" t="s">
        <v>209</v>
      </c>
    </row>
    <row r="75" spans="1:54" x14ac:dyDescent="0.3">
      <c r="C75" s="2" t="s">
        <v>210</v>
      </c>
    </row>
    <row r="76" spans="1:54" ht="30" customHeight="1" x14ac:dyDescent="0.3">
      <c r="C76" s="81" t="s">
        <v>211</v>
      </c>
      <c r="D76" s="82"/>
      <c r="E76" s="82"/>
      <c r="F76" s="82"/>
      <c r="G76" s="82"/>
      <c r="H76" s="82"/>
      <c r="I76" s="82"/>
      <c r="J76" s="82"/>
      <c r="K76" s="82"/>
    </row>
    <row r="77" spans="1:54" x14ac:dyDescent="0.3">
      <c r="C77" s="2" t="s">
        <v>212</v>
      </c>
    </row>
    <row r="79" spans="1:54" x14ac:dyDescent="0.3">
      <c r="C79" s="1" t="s">
        <v>5272</v>
      </c>
      <c r="E79" s="79" t="s">
        <v>5273</v>
      </c>
    </row>
    <row r="80" spans="1:54" x14ac:dyDescent="0.3">
      <c r="E80" s="2" t="s">
        <v>5285</v>
      </c>
    </row>
  </sheetData>
  <sortState xmlns:xlrd2="http://schemas.microsoft.com/office/spreadsheetml/2017/richdata2" ref="A61:IV61">
    <sortCondition ref="C61"/>
  </sortState>
  <mergeCells count="1">
    <mergeCell ref="C76:K76"/>
  </mergeCells>
  <hyperlinks>
    <hyperlink ref="J2" location="'Index'!A1" display="'Index'!A1" xr:uid="{ED687955-66FA-42D8-BF88-9B430DE1FEFC}"/>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79FE-BEB6-453A-8361-12F71A2F8F0B}">
  <sheetPr codeName="Sheet1"/>
  <dimension ref="A1:IV138"/>
  <sheetViews>
    <sheetView showGridLines="0" zoomScale="90" zoomScaleNormal="90" workbookViewId="0">
      <pane ySplit="6" topLeftCell="A12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1198</v>
      </c>
      <c r="J2" s="38" t="s">
        <v>4840</v>
      </c>
    </row>
    <row r="3" spans="1:54" ht="16.2" x14ac:dyDescent="0.35">
      <c r="C3" s="1" t="s">
        <v>28</v>
      </c>
      <c r="D3" s="21" t="s">
        <v>1199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8"/>
      <c r="D14" s="54"/>
      <c r="E14" s="6"/>
      <c r="F14" s="19"/>
      <c r="G14" s="24"/>
      <c r="H14" s="24"/>
      <c r="I14" s="31"/>
      <c r="J14" s="31"/>
      <c r="K14" s="35"/>
    </row>
    <row r="15" spans="1:54" x14ac:dyDescent="0.3">
      <c r="C15" s="59" t="s">
        <v>647</v>
      </c>
      <c r="D15" s="54"/>
      <c r="E15" s="6"/>
      <c r="F15" s="19"/>
      <c r="G15" s="24"/>
      <c r="H15" s="24"/>
      <c r="I15" s="31"/>
      <c r="J15" s="31"/>
      <c r="K15" s="35"/>
    </row>
    <row r="16" spans="1:54" x14ac:dyDescent="0.3">
      <c r="B16" s="8" t="s">
        <v>648</v>
      </c>
      <c r="C16" s="57" t="s">
        <v>649</v>
      </c>
      <c r="D16" s="54" t="s">
        <v>650</v>
      </c>
      <c r="E16" s="6" t="s">
        <v>593</v>
      </c>
      <c r="F16" s="19">
        <v>9400000</v>
      </c>
      <c r="G16" s="24">
        <v>13077.28</v>
      </c>
      <c r="H16" s="24">
        <v>1.9</v>
      </c>
      <c r="I16" s="31"/>
      <c r="J16" s="31"/>
      <c r="K16" s="35"/>
    </row>
    <row r="17" spans="1:11" x14ac:dyDescent="0.3">
      <c r="B17" s="8" t="s">
        <v>1200</v>
      </c>
      <c r="C17" s="57" t="s">
        <v>664</v>
      </c>
      <c r="D17" s="54" t="s">
        <v>1201</v>
      </c>
      <c r="E17" s="6" t="s">
        <v>593</v>
      </c>
      <c r="F17" s="19">
        <v>4500000</v>
      </c>
      <c r="G17" s="24">
        <v>4864.95</v>
      </c>
      <c r="H17" s="24">
        <v>0.71</v>
      </c>
      <c r="I17" s="31"/>
      <c r="J17" s="31"/>
      <c r="K17" s="35"/>
    </row>
    <row r="18" spans="1:11" x14ac:dyDescent="0.3">
      <c r="C18" s="58" t="s">
        <v>188</v>
      </c>
      <c r="D18" s="54"/>
      <c r="E18" s="6"/>
      <c r="F18" s="19"/>
      <c r="G18" s="25">
        <v>17942.23</v>
      </c>
      <c r="H18" s="25">
        <v>2.61</v>
      </c>
      <c r="I18" s="31"/>
      <c r="J18" s="31"/>
      <c r="K18" s="35"/>
    </row>
    <row r="19" spans="1:11" x14ac:dyDescent="0.3">
      <c r="C19" s="57"/>
      <c r="D19" s="54"/>
      <c r="E19" s="6"/>
      <c r="F19" s="19"/>
      <c r="G19" s="24"/>
      <c r="H19" s="24"/>
      <c r="I19" s="31"/>
      <c r="J19" s="31"/>
      <c r="K19" s="35"/>
    </row>
    <row r="20" spans="1:11" x14ac:dyDescent="0.3">
      <c r="C20" s="59" t="s">
        <v>654</v>
      </c>
      <c r="D20" s="54"/>
      <c r="E20" s="6"/>
      <c r="F20" s="19"/>
      <c r="G20" s="24"/>
      <c r="H20" s="24"/>
      <c r="I20" s="31"/>
      <c r="J20" s="31"/>
      <c r="K20" s="35"/>
    </row>
    <row r="21" spans="1:11" x14ac:dyDescent="0.3">
      <c r="B21" s="8" t="s">
        <v>655</v>
      </c>
      <c r="C21" s="57" t="s">
        <v>656</v>
      </c>
      <c r="D21" s="54" t="s">
        <v>657</v>
      </c>
      <c r="E21" s="6" t="s">
        <v>142</v>
      </c>
      <c r="F21" s="19">
        <v>1700000</v>
      </c>
      <c r="G21" s="24">
        <v>7400.44</v>
      </c>
      <c r="H21" s="24">
        <v>1.07</v>
      </c>
      <c r="I21" s="31"/>
      <c r="J21" s="31"/>
      <c r="K21" s="35"/>
    </row>
    <row r="22" spans="1:11" x14ac:dyDescent="0.3">
      <c r="B22" s="8" t="s">
        <v>1202</v>
      </c>
      <c r="C22" s="57" t="s">
        <v>1203</v>
      </c>
      <c r="D22" s="54" t="s">
        <v>1204</v>
      </c>
      <c r="E22" s="6" t="s">
        <v>142</v>
      </c>
      <c r="F22" s="19">
        <v>1145004</v>
      </c>
      <c r="G22" s="24">
        <v>5438.65</v>
      </c>
      <c r="H22" s="24">
        <v>0.79</v>
      </c>
      <c r="I22" s="31"/>
      <c r="J22" s="31"/>
      <c r="K22" s="35"/>
    </row>
    <row r="23" spans="1:11" x14ac:dyDescent="0.3">
      <c r="B23" s="8" t="s">
        <v>1205</v>
      </c>
      <c r="C23" s="57" t="s">
        <v>1206</v>
      </c>
      <c r="D23" s="54" t="s">
        <v>1207</v>
      </c>
      <c r="E23" s="6" t="s">
        <v>142</v>
      </c>
      <c r="F23" s="19">
        <v>700000</v>
      </c>
      <c r="G23" s="24">
        <v>2321.1999999999998</v>
      </c>
      <c r="H23" s="24">
        <v>0.34</v>
      </c>
      <c r="I23" s="31"/>
      <c r="J23" s="31"/>
      <c r="K23" s="35"/>
    </row>
    <row r="24" spans="1:11" x14ac:dyDescent="0.3">
      <c r="C24" s="58" t="s">
        <v>188</v>
      </c>
      <c r="D24" s="54"/>
      <c r="E24" s="6"/>
      <c r="F24" s="19"/>
      <c r="G24" s="25">
        <v>15160.29</v>
      </c>
      <c r="H24" s="25">
        <v>2.2000000000000002</v>
      </c>
      <c r="I24" s="31"/>
      <c r="J24" s="31"/>
      <c r="K24" s="35"/>
    </row>
    <row r="25" spans="1:11" x14ac:dyDescent="0.3">
      <c r="C25" s="58"/>
      <c r="D25" s="54"/>
      <c r="E25" s="6"/>
      <c r="F25" s="19"/>
      <c r="G25" s="24"/>
      <c r="H25" s="24"/>
      <c r="I25" s="31"/>
      <c r="J25" s="31"/>
      <c r="K25" s="35"/>
    </row>
    <row r="26" spans="1:11" x14ac:dyDescent="0.3">
      <c r="A26" s="10"/>
      <c r="B26" s="28"/>
      <c r="C26" s="58" t="s">
        <v>5</v>
      </c>
      <c r="D26" s="54"/>
      <c r="E26" s="6"/>
      <c r="F26" s="19"/>
      <c r="G26" s="24"/>
      <c r="H26" s="24"/>
      <c r="I26" s="31"/>
      <c r="J26" s="31"/>
      <c r="K26" s="35"/>
    </row>
    <row r="27" spans="1:11" x14ac:dyDescent="0.3">
      <c r="C27" s="59" t="s">
        <v>6</v>
      </c>
      <c r="D27" s="54"/>
      <c r="E27" s="6"/>
      <c r="F27" s="19"/>
      <c r="G27" s="24"/>
      <c r="H27" s="24"/>
      <c r="I27" s="31"/>
      <c r="J27" s="31"/>
      <c r="K27" s="35"/>
    </row>
    <row r="28" spans="1:11" x14ac:dyDescent="0.3">
      <c r="B28" s="8" t="s">
        <v>1208</v>
      </c>
      <c r="C28" s="57" t="s">
        <v>148</v>
      </c>
      <c r="D28" s="54" t="s">
        <v>1209</v>
      </c>
      <c r="E28" s="6" t="s">
        <v>696</v>
      </c>
      <c r="F28" s="19">
        <v>30000</v>
      </c>
      <c r="G28" s="24">
        <v>30277.56</v>
      </c>
      <c r="H28" s="24">
        <v>4.4000000000000004</v>
      </c>
      <c r="I28" s="31">
        <v>7.48</v>
      </c>
      <c r="J28" s="31"/>
      <c r="K28" s="35" t="s">
        <v>662</v>
      </c>
    </row>
    <row r="29" spans="1:11" x14ac:dyDescent="0.3">
      <c r="B29" s="8" t="s">
        <v>785</v>
      </c>
      <c r="C29" s="57" t="s">
        <v>747</v>
      </c>
      <c r="D29" s="54" t="s">
        <v>786</v>
      </c>
      <c r="E29" s="6" t="s">
        <v>749</v>
      </c>
      <c r="F29" s="19">
        <v>25000</v>
      </c>
      <c r="G29" s="24">
        <v>25073.33</v>
      </c>
      <c r="H29" s="24">
        <v>3.64</v>
      </c>
      <c r="I29" s="31">
        <v>8.9699000000000009</v>
      </c>
      <c r="J29" s="31"/>
      <c r="K29" s="35" t="s">
        <v>662</v>
      </c>
    </row>
    <row r="30" spans="1:11" x14ac:dyDescent="0.3">
      <c r="B30" s="8" t="s">
        <v>831</v>
      </c>
      <c r="C30" s="57" t="s">
        <v>832</v>
      </c>
      <c r="D30" s="54" t="s">
        <v>833</v>
      </c>
      <c r="E30" s="6" t="s">
        <v>688</v>
      </c>
      <c r="F30" s="19">
        <v>24000</v>
      </c>
      <c r="G30" s="24">
        <v>22521.67</v>
      </c>
      <c r="H30" s="24">
        <v>3.27</v>
      </c>
      <c r="I30" s="31">
        <v>8.2650000000000006</v>
      </c>
      <c r="J30" s="31"/>
      <c r="K30" s="35" t="s">
        <v>662</v>
      </c>
    </row>
    <row r="31" spans="1:11" x14ac:dyDescent="0.3">
      <c r="B31" s="8" t="s">
        <v>1210</v>
      </c>
      <c r="C31" s="57" t="s">
        <v>1211</v>
      </c>
      <c r="D31" s="54" t="s">
        <v>1212</v>
      </c>
      <c r="E31" s="6" t="s">
        <v>661</v>
      </c>
      <c r="F31" s="19">
        <v>2250</v>
      </c>
      <c r="G31" s="24">
        <v>22403.25</v>
      </c>
      <c r="H31" s="24">
        <v>3.25</v>
      </c>
      <c r="I31" s="31">
        <v>8.4413</v>
      </c>
      <c r="J31" s="31"/>
      <c r="K31" s="35" t="s">
        <v>662</v>
      </c>
    </row>
    <row r="32" spans="1:11" x14ac:dyDescent="0.3">
      <c r="B32" s="8" t="s">
        <v>724</v>
      </c>
      <c r="C32" s="57" t="s">
        <v>725</v>
      </c>
      <c r="D32" s="54" t="s">
        <v>726</v>
      </c>
      <c r="E32" s="6" t="s">
        <v>670</v>
      </c>
      <c r="F32" s="19">
        <v>22000</v>
      </c>
      <c r="G32" s="24">
        <v>22208.41</v>
      </c>
      <c r="H32" s="24">
        <v>3.22</v>
      </c>
      <c r="I32" s="31">
        <v>7.6749000000000001</v>
      </c>
      <c r="J32" s="31"/>
      <c r="K32" s="35" t="s">
        <v>662</v>
      </c>
    </row>
    <row r="33" spans="2:11" x14ac:dyDescent="0.3">
      <c r="B33" s="8" t="s">
        <v>667</v>
      </c>
      <c r="C33" s="57" t="s">
        <v>668</v>
      </c>
      <c r="D33" s="54" t="s">
        <v>669</v>
      </c>
      <c r="E33" s="6" t="s">
        <v>670</v>
      </c>
      <c r="F33" s="19">
        <v>20000</v>
      </c>
      <c r="G33" s="24">
        <v>20632.04</v>
      </c>
      <c r="H33" s="24">
        <v>3</v>
      </c>
      <c r="I33" s="31">
        <v>8.1011000000000006</v>
      </c>
      <c r="J33" s="31"/>
      <c r="K33" s="35" t="s">
        <v>662</v>
      </c>
    </row>
    <row r="34" spans="2:11" x14ac:dyDescent="0.3">
      <c r="B34" s="8" t="s">
        <v>678</v>
      </c>
      <c r="C34" s="57" t="s">
        <v>679</v>
      </c>
      <c r="D34" s="54" t="s">
        <v>680</v>
      </c>
      <c r="E34" s="6" t="s">
        <v>681</v>
      </c>
      <c r="F34" s="19">
        <v>20500</v>
      </c>
      <c r="G34" s="24">
        <v>20480.07</v>
      </c>
      <c r="H34" s="24">
        <v>2.97</v>
      </c>
      <c r="I34" s="31">
        <v>10.27</v>
      </c>
      <c r="J34" s="31"/>
      <c r="K34" s="35" t="s">
        <v>662</v>
      </c>
    </row>
    <row r="35" spans="2:11" x14ac:dyDescent="0.3">
      <c r="B35" s="8" t="s">
        <v>1213</v>
      </c>
      <c r="C35" s="57" t="s">
        <v>707</v>
      </c>
      <c r="D35" s="54" t="s">
        <v>1214</v>
      </c>
      <c r="E35" s="6" t="s">
        <v>666</v>
      </c>
      <c r="F35" s="19">
        <v>20000</v>
      </c>
      <c r="G35" s="24">
        <v>20389.080000000002</v>
      </c>
      <c r="H35" s="24">
        <v>2.96</v>
      </c>
      <c r="I35" s="31">
        <v>6.7828999999999997</v>
      </c>
      <c r="J35" s="31"/>
      <c r="K35" s="35" t="s">
        <v>662</v>
      </c>
    </row>
    <row r="36" spans="2:11" x14ac:dyDescent="0.3">
      <c r="B36" s="8" t="s">
        <v>834</v>
      </c>
      <c r="C36" s="57" t="s">
        <v>835</v>
      </c>
      <c r="D36" s="54" t="s">
        <v>836</v>
      </c>
      <c r="E36" s="6" t="s">
        <v>670</v>
      </c>
      <c r="F36" s="19">
        <v>20000</v>
      </c>
      <c r="G36" s="24">
        <v>20157</v>
      </c>
      <c r="H36" s="24">
        <v>2.93</v>
      </c>
      <c r="I36" s="31">
        <v>8.2349999999999994</v>
      </c>
      <c r="J36" s="31"/>
      <c r="K36" s="35" t="s">
        <v>662</v>
      </c>
    </row>
    <row r="37" spans="2:11" x14ac:dyDescent="0.3">
      <c r="B37" s="8" t="s">
        <v>837</v>
      </c>
      <c r="C37" s="57" t="s">
        <v>838</v>
      </c>
      <c r="D37" s="54" t="s">
        <v>839</v>
      </c>
      <c r="E37" s="6" t="s">
        <v>793</v>
      </c>
      <c r="F37" s="19">
        <v>18000</v>
      </c>
      <c r="G37" s="24">
        <v>17982.5</v>
      </c>
      <c r="H37" s="24">
        <v>2.61</v>
      </c>
      <c r="I37" s="31">
        <v>8.7675000000000001</v>
      </c>
      <c r="J37" s="31"/>
      <c r="K37" s="35" t="s">
        <v>662</v>
      </c>
    </row>
    <row r="38" spans="2:11" x14ac:dyDescent="0.3">
      <c r="B38" s="8" t="s">
        <v>1215</v>
      </c>
      <c r="C38" s="57" t="s">
        <v>1216</v>
      </c>
      <c r="D38" s="54" t="s">
        <v>1217</v>
      </c>
      <c r="E38" s="6" t="s">
        <v>1218</v>
      </c>
      <c r="F38" s="19">
        <v>18000</v>
      </c>
      <c r="G38" s="24">
        <v>17873.330000000002</v>
      </c>
      <c r="H38" s="24">
        <v>2.59</v>
      </c>
      <c r="I38" s="31">
        <v>12.102399999999999</v>
      </c>
      <c r="J38" s="31"/>
      <c r="K38" s="35" t="s">
        <v>662</v>
      </c>
    </row>
    <row r="39" spans="2:11" x14ac:dyDescent="0.3">
      <c r="B39" s="8" t="s">
        <v>827</v>
      </c>
      <c r="C39" s="57" t="s">
        <v>710</v>
      </c>
      <c r="D39" s="54" t="s">
        <v>828</v>
      </c>
      <c r="E39" s="6" t="s">
        <v>666</v>
      </c>
      <c r="F39" s="19">
        <v>17500</v>
      </c>
      <c r="G39" s="24">
        <v>17728.759999999998</v>
      </c>
      <c r="H39" s="24">
        <v>2.57</v>
      </c>
      <c r="I39" s="31">
        <v>6.9119000000000002</v>
      </c>
      <c r="J39" s="31"/>
      <c r="K39" s="35"/>
    </row>
    <row r="40" spans="2:11" x14ac:dyDescent="0.3">
      <c r="B40" s="8" t="s">
        <v>689</v>
      </c>
      <c r="C40" s="57" t="s">
        <v>690</v>
      </c>
      <c r="D40" s="54" t="s">
        <v>691</v>
      </c>
      <c r="E40" s="6" t="s">
        <v>692</v>
      </c>
      <c r="F40" s="19">
        <v>15500</v>
      </c>
      <c r="G40" s="24">
        <v>15836.88</v>
      </c>
      <c r="H40" s="24">
        <v>2.2999999999999998</v>
      </c>
      <c r="I40" s="31">
        <v>10.44</v>
      </c>
      <c r="J40" s="31"/>
      <c r="K40" s="35" t="s">
        <v>662</v>
      </c>
    </row>
    <row r="41" spans="2:11" x14ac:dyDescent="0.3">
      <c r="B41" s="8" t="s">
        <v>743</v>
      </c>
      <c r="C41" s="57" t="s">
        <v>744</v>
      </c>
      <c r="D41" s="54" t="s">
        <v>745</v>
      </c>
      <c r="E41" s="6" t="s">
        <v>666</v>
      </c>
      <c r="F41" s="19">
        <v>15000</v>
      </c>
      <c r="G41" s="24">
        <v>15555.69</v>
      </c>
      <c r="H41" s="24">
        <v>2.2599999999999998</v>
      </c>
      <c r="I41" s="31">
        <v>7.59</v>
      </c>
      <c r="J41" s="31"/>
      <c r="K41" s="35" t="s">
        <v>662</v>
      </c>
    </row>
    <row r="42" spans="2:11" x14ac:dyDescent="0.3">
      <c r="B42" s="8" t="s">
        <v>1219</v>
      </c>
      <c r="C42" s="57" t="s">
        <v>1078</v>
      </c>
      <c r="D42" s="54" t="s">
        <v>1220</v>
      </c>
      <c r="E42" s="6" t="s">
        <v>666</v>
      </c>
      <c r="F42" s="19">
        <v>15000</v>
      </c>
      <c r="G42" s="24">
        <v>14907.68</v>
      </c>
      <c r="H42" s="24">
        <v>2.16</v>
      </c>
      <c r="I42" s="31">
        <v>6.9</v>
      </c>
      <c r="J42" s="31"/>
      <c r="K42" s="35" t="s">
        <v>662</v>
      </c>
    </row>
    <row r="43" spans="2:11" x14ac:dyDescent="0.3">
      <c r="B43" s="8" t="s">
        <v>693</v>
      </c>
      <c r="C43" s="57" t="s">
        <v>694</v>
      </c>
      <c r="D43" s="54" t="s">
        <v>695</v>
      </c>
      <c r="E43" s="6" t="s">
        <v>696</v>
      </c>
      <c r="F43" s="19">
        <v>14000</v>
      </c>
      <c r="G43" s="24">
        <v>14288.74</v>
      </c>
      <c r="H43" s="24">
        <v>2.0699999999999998</v>
      </c>
      <c r="I43" s="31">
        <v>7.5098000000000003</v>
      </c>
      <c r="J43" s="31"/>
      <c r="K43" s="35" t="s">
        <v>662</v>
      </c>
    </row>
    <row r="44" spans="2:11" x14ac:dyDescent="0.3">
      <c r="B44" s="8" t="s">
        <v>1221</v>
      </c>
      <c r="C44" s="57" t="s">
        <v>1078</v>
      </c>
      <c r="D44" s="54" t="s">
        <v>1222</v>
      </c>
      <c r="E44" s="6" t="s">
        <v>666</v>
      </c>
      <c r="F44" s="19">
        <v>10000</v>
      </c>
      <c r="G44" s="24">
        <v>10143.1</v>
      </c>
      <c r="H44" s="24">
        <v>1.47</v>
      </c>
      <c r="I44" s="31">
        <v>6.8686999999999996</v>
      </c>
      <c r="J44" s="31"/>
      <c r="K44" s="35" t="s">
        <v>662</v>
      </c>
    </row>
    <row r="45" spans="2:11" x14ac:dyDescent="0.3">
      <c r="B45" s="8" t="s">
        <v>1223</v>
      </c>
      <c r="C45" s="57" t="s">
        <v>248</v>
      </c>
      <c r="D45" s="54" t="s">
        <v>1224</v>
      </c>
      <c r="E45" s="6" t="s">
        <v>684</v>
      </c>
      <c r="F45" s="19">
        <v>850</v>
      </c>
      <c r="G45" s="24">
        <v>8500.44</v>
      </c>
      <c r="H45" s="24">
        <v>1.23</v>
      </c>
      <c r="I45" s="31">
        <v>7.2125000000000004</v>
      </c>
      <c r="J45" s="31"/>
      <c r="K45" s="35" t="s">
        <v>662</v>
      </c>
    </row>
    <row r="46" spans="2:11" x14ac:dyDescent="0.3">
      <c r="B46" s="8" t="s">
        <v>846</v>
      </c>
      <c r="C46" s="57" t="s">
        <v>847</v>
      </c>
      <c r="D46" s="54" t="s">
        <v>848</v>
      </c>
      <c r="E46" s="6" t="s">
        <v>845</v>
      </c>
      <c r="F46" s="19">
        <v>8000</v>
      </c>
      <c r="G46" s="24">
        <v>8036.66</v>
      </c>
      <c r="H46" s="24">
        <v>1.17</v>
      </c>
      <c r="I46" s="31">
        <v>7.4947999999999997</v>
      </c>
      <c r="J46" s="31"/>
      <c r="K46" s="35" t="s">
        <v>662</v>
      </c>
    </row>
    <row r="47" spans="2:11" x14ac:dyDescent="0.3">
      <c r="B47" s="8" t="s">
        <v>1225</v>
      </c>
      <c r="C47" s="57" t="s">
        <v>1078</v>
      </c>
      <c r="D47" s="54" t="s">
        <v>1226</v>
      </c>
      <c r="E47" s="6" t="s">
        <v>666</v>
      </c>
      <c r="F47" s="19">
        <v>7500</v>
      </c>
      <c r="G47" s="24">
        <v>7675.8</v>
      </c>
      <c r="H47" s="24">
        <v>1.1100000000000001</v>
      </c>
      <c r="I47" s="31">
        <v>6.9</v>
      </c>
      <c r="J47" s="31"/>
      <c r="K47" s="35" t="s">
        <v>662</v>
      </c>
    </row>
    <row r="48" spans="2:11" x14ac:dyDescent="0.3">
      <c r="B48" s="8" t="s">
        <v>1227</v>
      </c>
      <c r="C48" s="57" t="s">
        <v>701</v>
      </c>
      <c r="D48" s="54" t="s">
        <v>1228</v>
      </c>
      <c r="E48" s="6" t="s">
        <v>666</v>
      </c>
      <c r="F48" s="19">
        <v>750</v>
      </c>
      <c r="G48" s="24">
        <v>7617.53</v>
      </c>
      <c r="H48" s="24">
        <v>1.1100000000000001</v>
      </c>
      <c r="I48" s="31">
        <v>7.375</v>
      </c>
      <c r="J48" s="31"/>
      <c r="K48" s="35"/>
    </row>
    <row r="49" spans="2:11" x14ac:dyDescent="0.3">
      <c r="B49" s="8" t="s">
        <v>1229</v>
      </c>
      <c r="C49" s="57" t="s">
        <v>1230</v>
      </c>
      <c r="D49" s="54" t="s">
        <v>1231</v>
      </c>
      <c r="E49" s="6" t="s">
        <v>661</v>
      </c>
      <c r="F49" s="19">
        <v>7500</v>
      </c>
      <c r="G49" s="24">
        <v>7547.6</v>
      </c>
      <c r="H49" s="24">
        <v>1.1000000000000001</v>
      </c>
      <c r="I49" s="31">
        <v>8.1440999999999999</v>
      </c>
      <c r="J49" s="31"/>
      <c r="K49" s="35" t="s">
        <v>662</v>
      </c>
    </row>
    <row r="50" spans="2:11" x14ac:dyDescent="0.3">
      <c r="B50" s="8" t="s">
        <v>1232</v>
      </c>
      <c r="C50" s="57" t="s">
        <v>1233</v>
      </c>
      <c r="D50" s="54" t="s">
        <v>1234</v>
      </c>
      <c r="E50" s="6" t="s">
        <v>749</v>
      </c>
      <c r="F50" s="19">
        <v>7500</v>
      </c>
      <c r="G50" s="24">
        <v>7514.48</v>
      </c>
      <c r="H50" s="24">
        <v>1.0900000000000001</v>
      </c>
      <c r="I50" s="31">
        <v>8.2249999999999996</v>
      </c>
      <c r="J50" s="31"/>
      <c r="K50" s="35" t="s">
        <v>662</v>
      </c>
    </row>
    <row r="51" spans="2:11" x14ac:dyDescent="0.3">
      <c r="B51" s="8" t="s">
        <v>1235</v>
      </c>
      <c r="C51" s="57" t="s">
        <v>1233</v>
      </c>
      <c r="D51" s="54" t="s">
        <v>1236</v>
      </c>
      <c r="E51" s="6" t="s">
        <v>749</v>
      </c>
      <c r="F51" s="19">
        <v>7000</v>
      </c>
      <c r="G51" s="24">
        <v>7012.45</v>
      </c>
      <c r="H51" s="24">
        <v>1.02</v>
      </c>
      <c r="I51" s="31">
        <v>8.2249999999999996</v>
      </c>
      <c r="J51" s="31"/>
      <c r="K51" s="35" t="s">
        <v>662</v>
      </c>
    </row>
    <row r="52" spans="2:11" x14ac:dyDescent="0.3">
      <c r="B52" s="8" t="s">
        <v>849</v>
      </c>
      <c r="C52" s="57" t="s">
        <v>850</v>
      </c>
      <c r="D52" s="54" t="s">
        <v>851</v>
      </c>
      <c r="E52" s="6" t="s">
        <v>670</v>
      </c>
      <c r="F52" s="19">
        <v>6500</v>
      </c>
      <c r="G52" s="24">
        <v>6480.21</v>
      </c>
      <c r="H52" s="24">
        <v>0.94</v>
      </c>
      <c r="I52" s="31">
        <v>7.84</v>
      </c>
      <c r="J52" s="31"/>
      <c r="K52" s="35" t="s">
        <v>662</v>
      </c>
    </row>
    <row r="53" spans="2:11" x14ac:dyDescent="0.3">
      <c r="B53" s="8" t="s">
        <v>852</v>
      </c>
      <c r="C53" s="57" t="s">
        <v>850</v>
      </c>
      <c r="D53" s="54" t="s">
        <v>853</v>
      </c>
      <c r="E53" s="6" t="s">
        <v>670</v>
      </c>
      <c r="F53" s="19">
        <v>6500</v>
      </c>
      <c r="G53" s="24">
        <v>6475.11</v>
      </c>
      <c r="H53" s="24">
        <v>0.94</v>
      </c>
      <c r="I53" s="31">
        <v>7.8550000000000004</v>
      </c>
      <c r="J53" s="31"/>
      <c r="K53" s="35" t="s">
        <v>662</v>
      </c>
    </row>
    <row r="54" spans="2:11" x14ac:dyDescent="0.3">
      <c r="B54" s="8" t="s">
        <v>854</v>
      </c>
      <c r="C54" s="57" t="s">
        <v>850</v>
      </c>
      <c r="D54" s="54" t="s">
        <v>855</v>
      </c>
      <c r="E54" s="6" t="s">
        <v>670</v>
      </c>
      <c r="F54" s="19">
        <v>6500</v>
      </c>
      <c r="G54" s="24">
        <v>6470.91</v>
      </c>
      <c r="H54" s="24">
        <v>0.94</v>
      </c>
      <c r="I54" s="31">
        <v>7.8517000000000001</v>
      </c>
      <c r="J54" s="31"/>
      <c r="K54" s="35" t="s">
        <v>662</v>
      </c>
    </row>
    <row r="55" spans="2:11" x14ac:dyDescent="0.3">
      <c r="B55" s="8" t="s">
        <v>856</v>
      </c>
      <c r="C55" s="57" t="s">
        <v>850</v>
      </c>
      <c r="D55" s="54" t="s">
        <v>857</v>
      </c>
      <c r="E55" s="6" t="s">
        <v>670</v>
      </c>
      <c r="F55" s="19">
        <v>6500</v>
      </c>
      <c r="G55" s="24">
        <v>6469.18</v>
      </c>
      <c r="H55" s="24">
        <v>0.94</v>
      </c>
      <c r="I55" s="31">
        <v>7.86</v>
      </c>
      <c r="J55" s="31"/>
      <c r="K55" s="35" t="s">
        <v>662</v>
      </c>
    </row>
    <row r="56" spans="2:11" x14ac:dyDescent="0.3">
      <c r="B56" s="8" t="s">
        <v>790</v>
      </c>
      <c r="C56" s="57" t="s">
        <v>791</v>
      </c>
      <c r="D56" s="54" t="s">
        <v>792</v>
      </c>
      <c r="E56" s="6" t="s">
        <v>793</v>
      </c>
      <c r="F56" s="19">
        <v>23500</v>
      </c>
      <c r="G56" s="24">
        <v>5881.44</v>
      </c>
      <c r="H56" s="24">
        <v>0.85</v>
      </c>
      <c r="I56" s="31">
        <v>8.8047000000000004</v>
      </c>
      <c r="J56" s="31"/>
      <c r="K56" s="35" t="s">
        <v>662</v>
      </c>
    </row>
    <row r="57" spans="2:11" x14ac:dyDescent="0.3">
      <c r="B57" s="8" t="s">
        <v>1237</v>
      </c>
      <c r="C57" s="57" t="s">
        <v>248</v>
      </c>
      <c r="D57" s="54" t="s">
        <v>1238</v>
      </c>
      <c r="E57" s="6" t="s">
        <v>684</v>
      </c>
      <c r="F57" s="19">
        <v>500</v>
      </c>
      <c r="G57" s="24">
        <v>5092.63</v>
      </c>
      <c r="H57" s="24">
        <v>0.74</v>
      </c>
      <c r="I57" s="31">
        <v>7.45</v>
      </c>
      <c r="J57" s="31"/>
      <c r="K57" s="35" t="s">
        <v>662</v>
      </c>
    </row>
    <row r="58" spans="2:11" x14ac:dyDescent="0.3">
      <c r="B58" s="8" t="s">
        <v>1239</v>
      </c>
      <c r="C58" s="57" t="s">
        <v>1240</v>
      </c>
      <c r="D58" s="54" t="s">
        <v>1241</v>
      </c>
      <c r="E58" s="6" t="s">
        <v>793</v>
      </c>
      <c r="F58" s="19">
        <v>5000</v>
      </c>
      <c r="G58" s="24">
        <v>4970.68</v>
      </c>
      <c r="H58" s="24">
        <v>0.72</v>
      </c>
      <c r="I58" s="31">
        <v>9.8947000000000003</v>
      </c>
      <c r="J58" s="31"/>
      <c r="K58" s="35" t="s">
        <v>662</v>
      </c>
    </row>
    <row r="59" spans="2:11" x14ac:dyDescent="0.3">
      <c r="B59" s="8" t="s">
        <v>1242</v>
      </c>
      <c r="C59" s="57" t="s">
        <v>1243</v>
      </c>
      <c r="D59" s="54" t="s">
        <v>1244</v>
      </c>
      <c r="E59" s="6" t="s">
        <v>793</v>
      </c>
      <c r="F59" s="19">
        <v>4900</v>
      </c>
      <c r="G59" s="24">
        <v>4928.87</v>
      </c>
      <c r="H59" s="24">
        <v>0.72</v>
      </c>
      <c r="I59" s="31">
        <v>8.32</v>
      </c>
      <c r="J59" s="31"/>
      <c r="K59" s="35" t="s">
        <v>662</v>
      </c>
    </row>
    <row r="60" spans="2:11" x14ac:dyDescent="0.3">
      <c r="B60" s="8" t="s">
        <v>1245</v>
      </c>
      <c r="C60" s="57" t="s">
        <v>248</v>
      </c>
      <c r="D60" s="54" t="s">
        <v>1246</v>
      </c>
      <c r="E60" s="6" t="s">
        <v>684</v>
      </c>
      <c r="F60" s="19">
        <v>430</v>
      </c>
      <c r="G60" s="24">
        <v>4479.46</v>
      </c>
      <c r="H60" s="24">
        <v>0.65</v>
      </c>
      <c r="I60" s="31">
        <v>7.5648999999999997</v>
      </c>
      <c r="J60" s="31"/>
      <c r="K60" s="35" t="s">
        <v>662</v>
      </c>
    </row>
    <row r="61" spans="2:11" x14ac:dyDescent="0.3">
      <c r="B61" s="8" t="s">
        <v>1247</v>
      </c>
      <c r="C61" s="57" t="s">
        <v>633</v>
      </c>
      <c r="D61" s="54" t="s">
        <v>1248</v>
      </c>
      <c r="E61" s="6" t="s">
        <v>666</v>
      </c>
      <c r="F61" s="19">
        <v>3000</v>
      </c>
      <c r="G61" s="24">
        <v>2964.37</v>
      </c>
      <c r="H61" s="24">
        <v>0.43</v>
      </c>
      <c r="I61" s="31">
        <v>7.1119000000000003</v>
      </c>
      <c r="J61" s="31"/>
      <c r="K61" s="35" t="s">
        <v>662</v>
      </c>
    </row>
    <row r="62" spans="2:11" x14ac:dyDescent="0.3">
      <c r="B62" s="8" t="s">
        <v>829</v>
      </c>
      <c r="C62" s="57" t="s">
        <v>248</v>
      </c>
      <c r="D62" s="54" t="s">
        <v>830</v>
      </c>
      <c r="E62" s="6" t="s">
        <v>684</v>
      </c>
      <c r="F62" s="19">
        <v>2500</v>
      </c>
      <c r="G62" s="24">
        <v>2599.15</v>
      </c>
      <c r="H62" s="24">
        <v>0.38</v>
      </c>
      <c r="I62" s="31">
        <v>7.5648999999999997</v>
      </c>
      <c r="J62" s="31"/>
      <c r="K62" s="35" t="s">
        <v>662</v>
      </c>
    </row>
    <row r="63" spans="2:11" x14ac:dyDescent="0.3">
      <c r="B63" s="8" t="s">
        <v>777</v>
      </c>
      <c r="C63" s="57" t="s">
        <v>744</v>
      </c>
      <c r="D63" s="54" t="s">
        <v>778</v>
      </c>
      <c r="E63" s="6" t="s">
        <v>666</v>
      </c>
      <c r="F63" s="19">
        <v>2500</v>
      </c>
      <c r="G63" s="24">
        <v>2576.67</v>
      </c>
      <c r="H63" s="24">
        <v>0.37</v>
      </c>
      <c r="I63" s="31">
        <v>7.4946000000000002</v>
      </c>
      <c r="J63" s="31"/>
      <c r="K63" s="35" t="s">
        <v>662</v>
      </c>
    </row>
    <row r="64" spans="2:11" x14ac:dyDescent="0.3">
      <c r="B64" s="8" t="s">
        <v>1249</v>
      </c>
      <c r="C64" s="57" t="s">
        <v>1250</v>
      </c>
      <c r="D64" s="54" t="s">
        <v>1251</v>
      </c>
      <c r="E64" s="6" t="s">
        <v>696</v>
      </c>
      <c r="F64" s="19">
        <v>2500</v>
      </c>
      <c r="G64" s="24">
        <v>2528.6</v>
      </c>
      <c r="H64" s="24">
        <v>0.37</v>
      </c>
      <c r="I64" s="31">
        <v>7.9398999999999997</v>
      </c>
      <c r="J64" s="31"/>
      <c r="K64" s="35" t="s">
        <v>662</v>
      </c>
    </row>
    <row r="65" spans="2:11" x14ac:dyDescent="0.3">
      <c r="B65" s="8" t="s">
        <v>1252</v>
      </c>
      <c r="C65" s="57" t="s">
        <v>1253</v>
      </c>
      <c r="D65" s="54" t="s">
        <v>1254</v>
      </c>
      <c r="E65" s="6" t="s">
        <v>1255</v>
      </c>
      <c r="F65" s="19">
        <v>2500</v>
      </c>
      <c r="G65" s="24">
        <v>2521.2399999999998</v>
      </c>
      <c r="H65" s="24">
        <v>0.37</v>
      </c>
      <c r="I65" s="31">
        <v>7.7450000000000001</v>
      </c>
      <c r="J65" s="31"/>
      <c r="K65" s="35" t="s">
        <v>662</v>
      </c>
    </row>
    <row r="66" spans="2:11" x14ac:dyDescent="0.3">
      <c r="B66" s="8" t="s">
        <v>1256</v>
      </c>
      <c r="C66" s="57" t="s">
        <v>710</v>
      </c>
      <c r="D66" s="54" t="s">
        <v>1257</v>
      </c>
      <c r="E66" s="6" t="s">
        <v>712</v>
      </c>
      <c r="F66" s="19">
        <v>2500</v>
      </c>
      <c r="G66" s="24">
        <v>2483.61</v>
      </c>
      <c r="H66" s="24">
        <v>0.36</v>
      </c>
      <c r="I66" s="31">
        <v>6.9119000000000002</v>
      </c>
      <c r="J66" s="31"/>
      <c r="K66" s="35"/>
    </row>
    <row r="67" spans="2:11" x14ac:dyDescent="0.3">
      <c r="B67" s="8" t="s">
        <v>1258</v>
      </c>
      <c r="C67" s="57" t="s">
        <v>1259</v>
      </c>
      <c r="D67" s="54" t="s">
        <v>1260</v>
      </c>
      <c r="E67" s="6" t="s">
        <v>1261</v>
      </c>
      <c r="F67" s="19">
        <v>2500</v>
      </c>
      <c r="G67" s="24">
        <v>626.21</v>
      </c>
      <c r="H67" s="24">
        <v>0.09</v>
      </c>
      <c r="I67" s="31">
        <v>8.8800000000000008</v>
      </c>
      <c r="J67" s="31"/>
      <c r="K67" s="35" t="s">
        <v>662</v>
      </c>
    </row>
    <row r="68" spans="2:11" x14ac:dyDescent="0.3">
      <c r="B68" s="8" t="s">
        <v>1262</v>
      </c>
      <c r="C68" s="57" t="s">
        <v>710</v>
      </c>
      <c r="D68" s="54" t="s">
        <v>1263</v>
      </c>
      <c r="E68" s="6" t="s">
        <v>666</v>
      </c>
      <c r="F68" s="19">
        <v>500</v>
      </c>
      <c r="G68" s="24">
        <v>501.11</v>
      </c>
      <c r="H68" s="24">
        <v>7.0000000000000007E-2</v>
      </c>
      <c r="I68" s="31">
        <v>6.1349999999999998</v>
      </c>
      <c r="J68" s="31"/>
      <c r="K68" s="35" t="s">
        <v>662</v>
      </c>
    </row>
    <row r="69" spans="2:11" x14ac:dyDescent="0.3">
      <c r="C69" s="58" t="s">
        <v>188</v>
      </c>
      <c r="D69" s="54"/>
      <c r="E69" s="6"/>
      <c r="F69" s="19"/>
      <c r="G69" s="25">
        <v>450413.5</v>
      </c>
      <c r="H69" s="25">
        <v>65.38</v>
      </c>
      <c r="I69" s="31"/>
      <c r="J69" s="31"/>
      <c r="K69" s="35"/>
    </row>
    <row r="70" spans="2:11" x14ac:dyDescent="0.3">
      <c r="C70" s="57"/>
      <c r="D70" s="54"/>
      <c r="E70" s="6"/>
      <c r="F70" s="19"/>
      <c r="G70" s="24"/>
      <c r="H70" s="24"/>
      <c r="I70" s="31"/>
      <c r="J70" s="31"/>
      <c r="K70" s="35"/>
    </row>
    <row r="71" spans="2:11" x14ac:dyDescent="0.3">
      <c r="C71" s="58" t="s">
        <v>7</v>
      </c>
      <c r="D71" s="54"/>
      <c r="E71" s="6"/>
      <c r="F71" s="19"/>
      <c r="G71" s="24" t="s">
        <v>2</v>
      </c>
      <c r="H71" s="24" t="s">
        <v>2</v>
      </c>
      <c r="I71" s="31"/>
      <c r="J71" s="31"/>
      <c r="K71" s="35"/>
    </row>
    <row r="72" spans="2:11" x14ac:dyDescent="0.3">
      <c r="C72" s="57"/>
      <c r="D72" s="54"/>
      <c r="E72" s="6"/>
      <c r="F72" s="19"/>
      <c r="G72" s="24"/>
      <c r="H72" s="24"/>
      <c r="I72" s="31"/>
      <c r="J72" s="31"/>
      <c r="K72" s="35"/>
    </row>
    <row r="73" spans="2:11" x14ac:dyDescent="0.3">
      <c r="C73" s="59" t="s">
        <v>8</v>
      </c>
      <c r="D73" s="54"/>
      <c r="E73" s="6"/>
      <c r="F73" s="19"/>
      <c r="G73" s="24"/>
      <c r="H73" s="24"/>
      <c r="I73" s="31"/>
      <c r="J73" s="31"/>
      <c r="K73" s="35"/>
    </row>
    <row r="74" spans="2:11" x14ac:dyDescent="0.3">
      <c r="B74" s="8" t="s">
        <v>858</v>
      </c>
      <c r="C74" s="57" t="s">
        <v>5203</v>
      </c>
      <c r="D74" s="54" t="s">
        <v>859</v>
      </c>
      <c r="E74" s="6" t="s">
        <v>796</v>
      </c>
      <c r="F74" s="19">
        <v>125</v>
      </c>
      <c r="G74" s="24">
        <v>12556.99</v>
      </c>
      <c r="H74" s="24">
        <v>1.82</v>
      </c>
      <c r="I74" s="31">
        <v>7.4649999999999999</v>
      </c>
      <c r="J74" s="31"/>
      <c r="K74" s="35" t="s">
        <v>662</v>
      </c>
    </row>
    <row r="75" spans="2:11" x14ac:dyDescent="0.3">
      <c r="B75" s="8" t="s">
        <v>860</v>
      </c>
      <c r="C75" s="57" t="s">
        <v>5204</v>
      </c>
      <c r="D75" s="54" t="s">
        <v>861</v>
      </c>
      <c r="E75" s="6" t="s">
        <v>796</v>
      </c>
      <c r="F75" s="19">
        <v>125</v>
      </c>
      <c r="G75" s="24">
        <v>12542.19</v>
      </c>
      <c r="H75" s="24">
        <v>1.82</v>
      </c>
      <c r="I75" s="31">
        <v>7.34</v>
      </c>
      <c r="J75" s="31"/>
      <c r="K75" s="35" t="s">
        <v>662</v>
      </c>
    </row>
    <row r="76" spans="2:11" x14ac:dyDescent="0.3">
      <c r="C76" s="58" t="s">
        <v>188</v>
      </c>
      <c r="D76" s="54"/>
      <c r="E76" s="6"/>
      <c r="F76" s="19"/>
      <c r="G76" s="25">
        <v>25099.18</v>
      </c>
      <c r="H76" s="25">
        <v>3.64</v>
      </c>
      <c r="I76" s="31"/>
      <c r="J76" s="31"/>
      <c r="K76" s="35"/>
    </row>
    <row r="77" spans="2:11" x14ac:dyDescent="0.3">
      <c r="C77" s="57"/>
      <c r="D77" s="54"/>
      <c r="E77" s="6"/>
      <c r="F77" s="19"/>
      <c r="G77" s="24"/>
      <c r="H77" s="24"/>
      <c r="I77" s="31"/>
      <c r="J77" s="31"/>
      <c r="K77" s="35"/>
    </row>
    <row r="78" spans="2:11" x14ac:dyDescent="0.3">
      <c r="C78" s="59" t="s">
        <v>9</v>
      </c>
      <c r="D78" s="54"/>
      <c r="E78" s="6"/>
      <c r="F78" s="19"/>
      <c r="G78" s="24"/>
      <c r="H78" s="24"/>
      <c r="I78" s="31"/>
      <c r="J78" s="31"/>
      <c r="K78" s="35"/>
    </row>
    <row r="79" spans="2:11" x14ac:dyDescent="0.3">
      <c r="B79" s="8" t="s">
        <v>1167</v>
      </c>
      <c r="C79" s="57" t="s">
        <v>1168</v>
      </c>
      <c r="D79" s="54" t="s">
        <v>1169</v>
      </c>
      <c r="E79" s="6" t="s">
        <v>202</v>
      </c>
      <c r="F79" s="19">
        <v>51500000</v>
      </c>
      <c r="G79" s="24">
        <v>53135.38</v>
      </c>
      <c r="H79" s="24">
        <v>7.71</v>
      </c>
      <c r="I79" s="31">
        <v>6.7506186000000001</v>
      </c>
      <c r="J79" s="31"/>
      <c r="K79" s="35"/>
    </row>
    <row r="80" spans="2:11" x14ac:dyDescent="0.3">
      <c r="B80" s="8" t="s">
        <v>1264</v>
      </c>
      <c r="C80" s="57" t="s">
        <v>1265</v>
      </c>
      <c r="D80" s="54" t="s">
        <v>1266</v>
      </c>
      <c r="E80" s="6" t="s">
        <v>202</v>
      </c>
      <c r="F80" s="19">
        <v>33500000</v>
      </c>
      <c r="G80" s="24">
        <v>34334.18</v>
      </c>
      <c r="H80" s="24">
        <v>4.9800000000000004</v>
      </c>
      <c r="I80" s="31">
        <v>6.9814879999999997</v>
      </c>
      <c r="J80" s="31"/>
      <c r="K80" s="35"/>
    </row>
    <row r="81" spans="2:11" x14ac:dyDescent="0.3">
      <c r="B81" s="8" t="s">
        <v>797</v>
      </c>
      <c r="C81" s="57" t="s">
        <v>798</v>
      </c>
      <c r="D81" s="54" t="s">
        <v>799</v>
      </c>
      <c r="E81" s="6" t="s">
        <v>202</v>
      </c>
      <c r="F81" s="19">
        <v>25000000</v>
      </c>
      <c r="G81" s="24">
        <v>24783.98</v>
      </c>
      <c r="H81" s="24">
        <v>3.6</v>
      </c>
      <c r="I81" s="31">
        <v>6.7084934000000001</v>
      </c>
      <c r="J81" s="31"/>
      <c r="K81" s="35"/>
    </row>
    <row r="82" spans="2:11" x14ac:dyDescent="0.3">
      <c r="B82" s="8" t="s">
        <v>803</v>
      </c>
      <c r="C82" s="57" t="s">
        <v>804</v>
      </c>
      <c r="D82" s="54" t="s">
        <v>805</v>
      </c>
      <c r="E82" s="6" t="s">
        <v>202</v>
      </c>
      <c r="F82" s="19">
        <v>25000000</v>
      </c>
      <c r="G82" s="24">
        <v>24276.1</v>
      </c>
      <c r="H82" s="24">
        <v>3.52</v>
      </c>
      <c r="I82" s="31">
        <v>7.1232122999999996</v>
      </c>
      <c r="J82" s="31"/>
      <c r="K82" s="35"/>
    </row>
    <row r="83" spans="2:11" x14ac:dyDescent="0.3">
      <c r="B83" s="8" t="s">
        <v>862</v>
      </c>
      <c r="C83" s="57" t="s">
        <v>863</v>
      </c>
      <c r="D83" s="54" t="s">
        <v>864</v>
      </c>
      <c r="E83" s="6" t="s">
        <v>202</v>
      </c>
      <c r="F83" s="19">
        <v>7500000</v>
      </c>
      <c r="G83" s="24">
        <v>7479.54</v>
      </c>
      <c r="H83" s="24">
        <v>1.0900000000000001</v>
      </c>
      <c r="I83" s="31">
        <v>7.3933116999999999</v>
      </c>
      <c r="J83" s="31"/>
      <c r="K83" s="35"/>
    </row>
    <row r="84" spans="2:11" x14ac:dyDescent="0.3">
      <c r="B84" s="8" t="s">
        <v>1267</v>
      </c>
      <c r="C84" s="57" t="s">
        <v>1268</v>
      </c>
      <c r="D84" s="54" t="s">
        <v>1269</v>
      </c>
      <c r="E84" s="6" t="s">
        <v>202</v>
      </c>
      <c r="F84" s="19">
        <v>4500000</v>
      </c>
      <c r="G84" s="24">
        <v>4646.3999999999996</v>
      </c>
      <c r="H84" s="24">
        <v>0.67</v>
      </c>
      <c r="I84" s="31">
        <v>0</v>
      </c>
      <c r="J84" s="31"/>
      <c r="K84" s="35"/>
    </row>
    <row r="85" spans="2:11" x14ac:dyDescent="0.3">
      <c r="C85" s="58" t="s">
        <v>188</v>
      </c>
      <c r="D85" s="54"/>
      <c r="E85" s="6"/>
      <c r="F85" s="19"/>
      <c r="G85" s="25">
        <v>148655.57999999999</v>
      </c>
      <c r="H85" s="25">
        <v>21.57</v>
      </c>
      <c r="I85" s="31"/>
      <c r="J85" s="31"/>
      <c r="K85" s="35"/>
    </row>
    <row r="86" spans="2:11" x14ac:dyDescent="0.3">
      <c r="C86" s="57"/>
      <c r="D86" s="54"/>
      <c r="E86" s="6"/>
      <c r="F86" s="19"/>
      <c r="G86" s="24"/>
      <c r="H86" s="24"/>
      <c r="I86" s="31"/>
      <c r="J86" s="31"/>
      <c r="K86" s="35"/>
    </row>
    <row r="87" spans="2:11" x14ac:dyDescent="0.3">
      <c r="C87" s="59" t="s">
        <v>10</v>
      </c>
      <c r="D87" s="54"/>
      <c r="E87" s="6"/>
      <c r="F87" s="19"/>
      <c r="G87" s="24"/>
      <c r="H87" s="24"/>
      <c r="I87" s="31"/>
      <c r="J87" s="31"/>
      <c r="K87" s="35"/>
    </row>
    <row r="88" spans="2:11" x14ac:dyDescent="0.3">
      <c r="B88" s="8" t="s">
        <v>1270</v>
      </c>
      <c r="C88" s="57" t="s">
        <v>1271</v>
      </c>
      <c r="D88" s="54" t="s">
        <v>1272</v>
      </c>
      <c r="E88" s="6" t="s">
        <v>202</v>
      </c>
      <c r="F88" s="19">
        <v>2500000</v>
      </c>
      <c r="G88" s="24">
        <v>2501.67</v>
      </c>
      <c r="H88" s="24">
        <v>0.36</v>
      </c>
      <c r="I88" s="31">
        <v>7.6178249999999998</v>
      </c>
      <c r="J88" s="31"/>
      <c r="K88" s="35"/>
    </row>
    <row r="89" spans="2:11" x14ac:dyDescent="0.3">
      <c r="C89" s="58" t="s">
        <v>188</v>
      </c>
      <c r="D89" s="54"/>
      <c r="E89" s="6"/>
      <c r="F89" s="19"/>
      <c r="G89" s="25">
        <v>2501.67</v>
      </c>
      <c r="H89" s="25">
        <v>0.36</v>
      </c>
      <c r="I89" s="31"/>
      <c r="J89" s="31"/>
      <c r="K89" s="35"/>
    </row>
    <row r="90" spans="2:11" x14ac:dyDescent="0.3">
      <c r="C90" s="57"/>
      <c r="D90" s="54"/>
      <c r="E90" s="6"/>
      <c r="F90" s="19"/>
      <c r="G90" s="24"/>
      <c r="H90" s="24"/>
      <c r="I90" s="31"/>
      <c r="J90" s="31"/>
      <c r="K90" s="35"/>
    </row>
    <row r="91" spans="2:11" x14ac:dyDescent="0.3">
      <c r="C91" s="58" t="s">
        <v>11</v>
      </c>
      <c r="D91" s="54"/>
      <c r="E91" s="6"/>
      <c r="F91" s="19"/>
      <c r="G91" s="24"/>
      <c r="H91" s="24"/>
      <c r="I91" s="31"/>
      <c r="J91" s="31"/>
      <c r="K91" s="35"/>
    </row>
    <row r="92" spans="2:11" x14ac:dyDescent="0.3">
      <c r="C92" s="57"/>
      <c r="D92" s="54"/>
      <c r="E92" s="6"/>
      <c r="F92" s="19"/>
      <c r="G92" s="24"/>
      <c r="H92" s="24"/>
      <c r="I92" s="31"/>
      <c r="J92" s="31"/>
      <c r="K92" s="35"/>
    </row>
    <row r="93" spans="2:11" x14ac:dyDescent="0.3">
      <c r="C93" s="58" t="s">
        <v>13</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8" t="s">
        <v>14</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15</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16</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17</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A103" s="10"/>
      <c r="B103" s="28"/>
      <c r="C103" s="58" t="s">
        <v>18</v>
      </c>
      <c r="D103" s="54"/>
      <c r="E103" s="6"/>
      <c r="F103" s="19"/>
      <c r="G103" s="24"/>
      <c r="H103" s="24"/>
      <c r="I103" s="31"/>
      <c r="J103" s="31"/>
      <c r="K103" s="35"/>
    </row>
    <row r="104" spans="1:11" x14ac:dyDescent="0.3">
      <c r="A104" s="28"/>
      <c r="B104" s="28"/>
      <c r="C104" s="58" t="s">
        <v>19</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C106" s="59" t="s">
        <v>20</v>
      </c>
      <c r="D106" s="54"/>
      <c r="E106" s="6"/>
      <c r="F106" s="19"/>
      <c r="G106" s="24"/>
      <c r="H106" s="24"/>
      <c r="I106" s="31"/>
      <c r="J106" s="31"/>
      <c r="K106" s="35"/>
    </row>
    <row r="107" spans="1:11" x14ac:dyDescent="0.3">
      <c r="B107" s="8" t="s">
        <v>868</v>
      </c>
      <c r="C107" s="57" t="s">
        <v>5149</v>
      </c>
      <c r="D107" s="54" t="s">
        <v>869</v>
      </c>
      <c r="E107" s="6" t="s">
        <v>870</v>
      </c>
      <c r="F107" s="19">
        <v>17860.507000000001</v>
      </c>
      <c r="G107" s="24">
        <v>2063.5700000000002</v>
      </c>
      <c r="H107" s="24">
        <v>0.3</v>
      </c>
      <c r="I107" s="31">
        <v>5.49</v>
      </c>
      <c r="J107" s="31"/>
      <c r="K107" s="35"/>
    </row>
    <row r="108" spans="1:11" x14ac:dyDescent="0.3">
      <c r="C108" s="58" t="s">
        <v>188</v>
      </c>
      <c r="D108" s="54"/>
      <c r="E108" s="6"/>
      <c r="F108" s="19"/>
      <c r="G108" s="25">
        <v>2063.5700000000002</v>
      </c>
      <c r="H108" s="25">
        <v>0.3</v>
      </c>
      <c r="I108" s="31"/>
      <c r="J108" s="31"/>
      <c r="K108" s="35"/>
    </row>
    <row r="109" spans="1:11" x14ac:dyDescent="0.3">
      <c r="C109" s="57"/>
      <c r="D109" s="54"/>
      <c r="E109" s="6"/>
      <c r="F109" s="19"/>
      <c r="G109" s="24"/>
      <c r="H109" s="24"/>
      <c r="I109" s="31"/>
      <c r="J109" s="31"/>
      <c r="K109" s="35"/>
    </row>
    <row r="110" spans="1:11" x14ac:dyDescent="0.3">
      <c r="C110" s="58" t="s">
        <v>21</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C112" s="58" t="s">
        <v>22</v>
      </c>
      <c r="D112" s="54"/>
      <c r="E112" s="6"/>
      <c r="F112" s="19"/>
      <c r="G112" s="24" t="s">
        <v>2</v>
      </c>
      <c r="H112" s="24" t="s">
        <v>2</v>
      </c>
      <c r="I112" s="31"/>
      <c r="J112" s="31"/>
      <c r="K112" s="35"/>
    </row>
    <row r="113" spans="1:54" x14ac:dyDescent="0.3">
      <c r="C113" s="57"/>
      <c r="D113" s="54"/>
      <c r="E113" s="6"/>
      <c r="F113" s="19"/>
      <c r="G113" s="24"/>
      <c r="H113" s="24"/>
      <c r="I113" s="31"/>
      <c r="J113" s="31"/>
      <c r="K113" s="35"/>
    </row>
    <row r="114" spans="1:54" x14ac:dyDescent="0.3">
      <c r="C114" s="58" t="s">
        <v>23</v>
      </c>
      <c r="D114" s="54"/>
      <c r="E114" s="6"/>
      <c r="F114" s="19"/>
      <c r="G114" s="24" t="s">
        <v>2</v>
      </c>
      <c r="H114" s="24" t="s">
        <v>2</v>
      </c>
      <c r="I114" s="31"/>
      <c r="J114" s="31"/>
      <c r="K114" s="35"/>
    </row>
    <row r="115" spans="1:54" x14ac:dyDescent="0.3">
      <c r="C115" s="57"/>
      <c r="D115" s="54"/>
      <c r="E115" s="6"/>
      <c r="F115" s="19"/>
      <c r="G115" s="24"/>
      <c r="H115" s="24"/>
      <c r="I115" s="31"/>
      <c r="J115" s="31"/>
      <c r="K115" s="35"/>
    </row>
    <row r="116" spans="1:54" x14ac:dyDescent="0.3">
      <c r="C116" s="59" t="s">
        <v>24</v>
      </c>
      <c r="D116" s="54"/>
      <c r="E116" s="6"/>
      <c r="F116" s="19"/>
      <c r="G116" s="24"/>
      <c r="H116" s="24"/>
      <c r="I116" s="31"/>
      <c r="J116" s="31"/>
      <c r="K116" s="35"/>
    </row>
    <row r="117" spans="1:54" x14ac:dyDescent="0.3">
      <c r="B117" s="8" t="s">
        <v>203</v>
      </c>
      <c r="C117" s="57" t="s">
        <v>204</v>
      </c>
      <c r="D117" s="54"/>
      <c r="E117" s="6"/>
      <c r="F117" s="19"/>
      <c r="G117" s="24">
        <v>10711.92</v>
      </c>
      <c r="H117" s="24">
        <v>1.56</v>
      </c>
      <c r="I117" s="31"/>
      <c r="J117" s="31"/>
      <c r="K117" s="35"/>
    </row>
    <row r="118" spans="1:54" x14ac:dyDescent="0.3">
      <c r="C118" s="58" t="s">
        <v>188</v>
      </c>
      <c r="D118" s="54"/>
      <c r="E118" s="6"/>
      <c r="F118" s="19"/>
      <c r="G118" s="25">
        <v>10711.92</v>
      </c>
      <c r="H118" s="25">
        <v>1.56</v>
      </c>
      <c r="I118" s="31"/>
      <c r="J118" s="31"/>
      <c r="K118" s="35"/>
    </row>
    <row r="119" spans="1:54" x14ac:dyDescent="0.3">
      <c r="C119" s="57"/>
      <c r="D119" s="54"/>
      <c r="E119" s="6"/>
      <c r="F119" s="19"/>
      <c r="G119" s="24"/>
      <c r="H119" s="24"/>
      <c r="I119" s="31"/>
      <c r="J119" s="31"/>
      <c r="K119" s="35"/>
    </row>
    <row r="120" spans="1:54" x14ac:dyDescent="0.3">
      <c r="A120" s="10"/>
      <c r="B120" s="28"/>
      <c r="C120" s="58" t="s">
        <v>25</v>
      </c>
      <c r="D120" s="54"/>
      <c r="E120" s="6"/>
      <c r="F120" s="19"/>
      <c r="G120" s="24"/>
      <c r="H120" s="24"/>
      <c r="I120" s="31"/>
      <c r="J120" s="31"/>
      <c r="K120" s="35"/>
    </row>
    <row r="121" spans="1:54" s="2" customFormat="1" ht="13.8" x14ac:dyDescent="0.3">
      <c r="A121" s="28"/>
      <c r="B121" s="28"/>
      <c r="C121" s="57" t="s">
        <v>5131</v>
      </c>
      <c r="D121" s="54"/>
      <c r="E121" s="6"/>
      <c r="F121" s="19"/>
      <c r="G121" s="24" t="s">
        <v>2</v>
      </c>
      <c r="H121" s="24" t="s">
        <v>2</v>
      </c>
      <c r="I121" s="31"/>
      <c r="J121" s="31"/>
      <c r="K121" s="35"/>
      <c r="L121" s="3"/>
      <c r="AI121" s="3"/>
      <c r="AV121" s="3"/>
      <c r="AX121" s="3"/>
      <c r="BB121" s="3"/>
    </row>
    <row r="122" spans="1:54" x14ac:dyDescent="0.3">
      <c r="B122" s="8"/>
      <c r="C122" s="57" t="s">
        <v>205</v>
      </c>
      <c r="D122" s="54"/>
      <c r="E122" s="6"/>
      <c r="F122" s="19"/>
      <c r="G122" s="24">
        <v>16304.2</v>
      </c>
      <c r="H122" s="24">
        <v>2.38</v>
      </c>
      <c r="I122" s="31"/>
      <c r="J122" s="31"/>
      <c r="K122" s="35"/>
    </row>
    <row r="123" spans="1:54" x14ac:dyDescent="0.3">
      <c r="C123" s="58" t="s">
        <v>188</v>
      </c>
      <c r="D123" s="54"/>
      <c r="E123" s="6"/>
      <c r="F123" s="19"/>
      <c r="G123" s="25">
        <v>16304.2</v>
      </c>
      <c r="H123" s="25">
        <v>2.38</v>
      </c>
      <c r="I123" s="31"/>
      <c r="J123" s="31"/>
      <c r="K123" s="35"/>
    </row>
    <row r="124" spans="1:54" x14ac:dyDescent="0.3">
      <c r="C124" s="57"/>
      <c r="D124" s="54"/>
      <c r="E124" s="6"/>
      <c r="F124" s="19"/>
      <c r="G124" s="24"/>
      <c r="H124" s="24"/>
      <c r="I124" s="31"/>
      <c r="J124" s="31"/>
      <c r="K124" s="35"/>
    </row>
    <row r="125" spans="1:54" x14ac:dyDescent="0.3">
      <c r="C125" s="60" t="s">
        <v>206</v>
      </c>
      <c r="D125" s="55"/>
      <c r="E125" s="5"/>
      <c r="F125" s="20"/>
      <c r="G125" s="26">
        <v>688852.14</v>
      </c>
      <c r="H125" s="26">
        <v>100</v>
      </c>
      <c r="I125" s="32"/>
      <c r="J125" s="32"/>
      <c r="K125" s="36"/>
    </row>
    <row r="128" spans="1:54" x14ac:dyDescent="0.3">
      <c r="C128" s="1" t="s">
        <v>207</v>
      </c>
    </row>
    <row r="129" spans="3:11" x14ac:dyDescent="0.3">
      <c r="C129" s="37" t="s">
        <v>208</v>
      </c>
      <c r="D129" s="37"/>
      <c r="E129" s="37"/>
      <c r="F129" s="37"/>
      <c r="G129" s="37"/>
      <c r="H129" s="37"/>
      <c r="I129" s="37"/>
      <c r="J129" s="37"/>
      <c r="K129" s="37"/>
    </row>
    <row r="130" spans="3:11" x14ac:dyDescent="0.3">
      <c r="C130" s="2" t="s">
        <v>209</v>
      </c>
    </row>
    <row r="131" spans="3:11" x14ac:dyDescent="0.3">
      <c r="C131" s="2" t="s">
        <v>210</v>
      </c>
    </row>
    <row r="132" spans="3:11" ht="30" customHeight="1" x14ac:dyDescent="0.3">
      <c r="C132" s="81" t="s">
        <v>211</v>
      </c>
      <c r="D132" s="82"/>
      <c r="E132" s="82"/>
      <c r="F132" s="82"/>
      <c r="G132" s="82"/>
      <c r="H132" s="82"/>
      <c r="I132" s="82"/>
      <c r="J132" s="82"/>
      <c r="K132" s="82"/>
    </row>
    <row r="133" spans="3:11" x14ac:dyDescent="0.3">
      <c r="C133" s="2" t="s">
        <v>212</v>
      </c>
    </row>
    <row r="134" spans="3:11" x14ac:dyDescent="0.3">
      <c r="C134" s="2" t="s">
        <v>5181</v>
      </c>
    </row>
    <row r="135" spans="3:11" x14ac:dyDescent="0.3">
      <c r="C135" s="2" t="s">
        <v>5193</v>
      </c>
    </row>
    <row r="137" spans="3:11" x14ac:dyDescent="0.3">
      <c r="C137" s="1" t="s">
        <v>5272</v>
      </c>
      <c r="E137" s="79" t="s">
        <v>5273</v>
      </c>
    </row>
    <row r="138" spans="3:11" x14ac:dyDescent="0.3">
      <c r="E138" s="2" t="s">
        <v>5286</v>
      </c>
    </row>
  </sheetData>
  <mergeCells count="1">
    <mergeCell ref="C132:K132"/>
  </mergeCells>
  <hyperlinks>
    <hyperlink ref="J2" location="'Index'!A1" display="'Index'!A1" xr:uid="{50E0029C-0146-4A7F-A44A-59256242A808}"/>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6E0F0-D09A-4FB4-9F1A-9BBB75F25ECC}">
  <sheetPr codeName="Sheet1"/>
  <dimension ref="A1:IV207"/>
  <sheetViews>
    <sheetView showGridLines="0" zoomScale="90" zoomScaleNormal="90" workbookViewId="0">
      <pane ySplit="6" topLeftCell="A18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1273</v>
      </c>
      <c r="J2" s="38" t="s">
        <v>4840</v>
      </c>
    </row>
    <row r="3" spans="1:54" ht="16.2" x14ac:dyDescent="0.35">
      <c r="C3" s="1" t="s">
        <v>28</v>
      </c>
      <c r="D3" s="21" t="s">
        <v>1274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1275</v>
      </c>
      <c r="C18" s="57" t="s">
        <v>1078</v>
      </c>
      <c r="D18" s="54" t="s">
        <v>1276</v>
      </c>
      <c r="E18" s="6" t="s">
        <v>666</v>
      </c>
      <c r="F18" s="19">
        <v>66500</v>
      </c>
      <c r="G18" s="24">
        <v>66604.600000000006</v>
      </c>
      <c r="H18" s="24">
        <v>1.08</v>
      </c>
      <c r="I18" s="31">
        <v>6.1351000000000004</v>
      </c>
      <c r="J18" s="31"/>
      <c r="K18" s="35" t="s">
        <v>662</v>
      </c>
    </row>
    <row r="19" spans="2:11" x14ac:dyDescent="0.3">
      <c r="B19" s="8" t="s">
        <v>1262</v>
      </c>
      <c r="C19" s="57" t="s">
        <v>710</v>
      </c>
      <c r="D19" s="54" t="s">
        <v>1263</v>
      </c>
      <c r="E19" s="6" t="s">
        <v>666</v>
      </c>
      <c r="F19" s="19">
        <v>35500</v>
      </c>
      <c r="G19" s="24">
        <v>35579.019999999997</v>
      </c>
      <c r="H19" s="24">
        <v>0.57999999999999996</v>
      </c>
      <c r="I19" s="31">
        <v>6.1349999999999998</v>
      </c>
      <c r="J19" s="31"/>
      <c r="K19" s="35" t="s">
        <v>662</v>
      </c>
    </row>
    <row r="20" spans="2:11" x14ac:dyDescent="0.3">
      <c r="B20" s="8" t="s">
        <v>1277</v>
      </c>
      <c r="C20" s="57" t="s">
        <v>701</v>
      </c>
      <c r="D20" s="54" t="s">
        <v>1278</v>
      </c>
      <c r="E20" s="6" t="s">
        <v>666</v>
      </c>
      <c r="F20" s="19">
        <v>3500</v>
      </c>
      <c r="G20" s="24">
        <v>35013.79</v>
      </c>
      <c r="H20" s="24">
        <v>0.56999999999999995</v>
      </c>
      <c r="I20" s="31">
        <v>6.2407000000000004</v>
      </c>
      <c r="J20" s="31"/>
      <c r="K20" s="35" t="s">
        <v>662</v>
      </c>
    </row>
    <row r="21" spans="2:11" x14ac:dyDescent="0.3">
      <c r="B21" s="8" t="s">
        <v>1279</v>
      </c>
      <c r="C21" s="57" t="s">
        <v>710</v>
      </c>
      <c r="D21" s="54" t="s">
        <v>1280</v>
      </c>
      <c r="E21" s="6" t="s">
        <v>666</v>
      </c>
      <c r="F21" s="19">
        <v>1900</v>
      </c>
      <c r="G21" s="24">
        <v>19012.16</v>
      </c>
      <c r="H21" s="24">
        <v>0.31</v>
      </c>
      <c r="I21" s="31">
        <v>6.1702000000000004</v>
      </c>
      <c r="J21" s="31"/>
      <c r="K21" s="35" t="s">
        <v>662</v>
      </c>
    </row>
    <row r="22" spans="2:11" x14ac:dyDescent="0.3">
      <c r="B22" s="8" t="s">
        <v>1281</v>
      </c>
      <c r="C22" s="57" t="s">
        <v>1282</v>
      </c>
      <c r="D22" s="54" t="s">
        <v>1283</v>
      </c>
      <c r="E22" s="6" t="s">
        <v>712</v>
      </c>
      <c r="F22" s="19">
        <v>17500</v>
      </c>
      <c r="G22" s="24">
        <v>17523.150000000001</v>
      </c>
      <c r="H22" s="24">
        <v>0.28999999999999998</v>
      </c>
      <c r="I22" s="31">
        <v>6.0598999999999998</v>
      </c>
      <c r="J22" s="31"/>
      <c r="K22" s="35" t="s">
        <v>662</v>
      </c>
    </row>
    <row r="23" spans="2:11" x14ac:dyDescent="0.3">
      <c r="B23" s="8" t="s">
        <v>1284</v>
      </c>
      <c r="C23" s="57" t="s">
        <v>701</v>
      </c>
      <c r="D23" s="54" t="s">
        <v>1285</v>
      </c>
      <c r="E23" s="6" t="s">
        <v>666</v>
      </c>
      <c r="F23" s="19">
        <v>1500</v>
      </c>
      <c r="G23" s="24">
        <v>15019.08</v>
      </c>
      <c r="H23" s="24">
        <v>0.24</v>
      </c>
      <c r="I23" s="31">
        <v>6.1847000000000003</v>
      </c>
      <c r="J23" s="31"/>
      <c r="K23" s="35" t="s">
        <v>662</v>
      </c>
    </row>
    <row r="24" spans="2:11" x14ac:dyDescent="0.3">
      <c r="B24" s="8" t="s">
        <v>1286</v>
      </c>
      <c r="C24" s="57" t="s">
        <v>1287</v>
      </c>
      <c r="D24" s="54" t="s">
        <v>1288</v>
      </c>
      <c r="E24" s="6" t="s">
        <v>666</v>
      </c>
      <c r="F24" s="19">
        <v>12500</v>
      </c>
      <c r="G24" s="24">
        <v>12525.14</v>
      </c>
      <c r="H24" s="24">
        <v>0.2</v>
      </c>
      <c r="I24" s="31">
        <v>5.9748999999999999</v>
      </c>
      <c r="J24" s="31"/>
      <c r="K24" s="35" t="s">
        <v>662</v>
      </c>
    </row>
    <row r="25" spans="2:11" x14ac:dyDescent="0.3">
      <c r="B25" s="8" t="s">
        <v>1289</v>
      </c>
      <c r="C25" s="57" t="s">
        <v>1287</v>
      </c>
      <c r="D25" s="54" t="s">
        <v>1290</v>
      </c>
      <c r="E25" s="6" t="s">
        <v>666</v>
      </c>
      <c r="F25" s="19">
        <v>1000</v>
      </c>
      <c r="G25" s="24">
        <v>10029.66</v>
      </c>
      <c r="H25" s="24">
        <v>0.16</v>
      </c>
      <c r="I25" s="31">
        <v>6.0602</v>
      </c>
      <c r="J25" s="31"/>
      <c r="K25" s="35" t="s">
        <v>662</v>
      </c>
    </row>
    <row r="26" spans="2:11" x14ac:dyDescent="0.3">
      <c r="B26" s="8" t="s">
        <v>1291</v>
      </c>
      <c r="C26" s="57" t="s">
        <v>1292</v>
      </c>
      <c r="D26" s="54" t="s">
        <v>1293</v>
      </c>
      <c r="E26" s="6" t="s">
        <v>666</v>
      </c>
      <c r="F26" s="19">
        <v>7000</v>
      </c>
      <c r="G26" s="24">
        <v>7007.55</v>
      </c>
      <c r="H26" s="24">
        <v>0.11</v>
      </c>
      <c r="I26" s="31">
        <v>6.3554000000000004</v>
      </c>
      <c r="J26" s="31"/>
      <c r="K26" s="35" t="s">
        <v>662</v>
      </c>
    </row>
    <row r="27" spans="2:11" x14ac:dyDescent="0.3">
      <c r="B27" s="8" t="s">
        <v>1294</v>
      </c>
      <c r="C27" s="57" t="s">
        <v>1295</v>
      </c>
      <c r="D27" s="54" t="s">
        <v>1296</v>
      </c>
      <c r="E27" s="6" t="s">
        <v>712</v>
      </c>
      <c r="F27" s="19">
        <v>6500</v>
      </c>
      <c r="G27" s="24">
        <v>6522.28</v>
      </c>
      <c r="H27" s="24">
        <v>0.11</v>
      </c>
      <c r="I27" s="31">
        <v>6.1501000000000001</v>
      </c>
      <c r="J27" s="31"/>
      <c r="K27" s="35" t="s">
        <v>662</v>
      </c>
    </row>
    <row r="28" spans="2:11" x14ac:dyDescent="0.3">
      <c r="B28" s="8" t="s">
        <v>1297</v>
      </c>
      <c r="C28" s="57" t="s">
        <v>521</v>
      </c>
      <c r="D28" s="54" t="s">
        <v>1298</v>
      </c>
      <c r="E28" s="6" t="s">
        <v>666</v>
      </c>
      <c r="F28" s="19">
        <v>5000</v>
      </c>
      <c r="G28" s="24">
        <v>5011.3</v>
      </c>
      <c r="H28" s="24">
        <v>0.08</v>
      </c>
      <c r="I28" s="31">
        <v>6.4497999999999998</v>
      </c>
      <c r="J28" s="31"/>
      <c r="K28" s="35"/>
    </row>
    <row r="29" spans="2:11" x14ac:dyDescent="0.3">
      <c r="C29" s="58" t="s">
        <v>188</v>
      </c>
      <c r="D29" s="54"/>
      <c r="E29" s="6"/>
      <c r="F29" s="19"/>
      <c r="G29" s="25">
        <v>229847.73</v>
      </c>
      <c r="H29" s="25">
        <v>3.73</v>
      </c>
      <c r="I29" s="31"/>
      <c r="J29" s="31"/>
      <c r="K29" s="35"/>
    </row>
    <row r="30" spans="2:11" x14ac:dyDescent="0.3">
      <c r="C30" s="57"/>
      <c r="D30" s="54"/>
      <c r="E30" s="6"/>
      <c r="F30" s="19"/>
      <c r="G30" s="24"/>
      <c r="H30" s="24"/>
      <c r="I30" s="31"/>
      <c r="J30" s="31"/>
      <c r="K30" s="35"/>
    </row>
    <row r="31" spans="2:11" x14ac:dyDescent="0.3">
      <c r="C31" s="58" t="s">
        <v>7</v>
      </c>
      <c r="D31" s="54"/>
      <c r="E31" s="6"/>
      <c r="F31" s="19"/>
      <c r="G31" s="24" t="s">
        <v>2</v>
      </c>
      <c r="H31" s="24" t="s">
        <v>2</v>
      </c>
      <c r="I31" s="31"/>
      <c r="J31" s="31"/>
      <c r="K31" s="35"/>
    </row>
    <row r="32" spans="2:11" x14ac:dyDescent="0.3">
      <c r="C32" s="57"/>
      <c r="D32" s="54"/>
      <c r="E32" s="6"/>
      <c r="F32" s="19"/>
      <c r="G32" s="24"/>
      <c r="H32" s="24"/>
      <c r="I32" s="31"/>
      <c r="J32" s="31"/>
      <c r="K32" s="35"/>
    </row>
    <row r="33" spans="1:11" x14ac:dyDescent="0.3">
      <c r="C33" s="58" t="s">
        <v>8</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9" t="s">
        <v>9</v>
      </c>
      <c r="D35" s="54"/>
      <c r="E35" s="6"/>
      <c r="F35" s="19"/>
      <c r="G35" s="24"/>
      <c r="H35" s="24"/>
      <c r="I35" s="31"/>
      <c r="J35" s="31"/>
      <c r="K35" s="35"/>
    </row>
    <row r="36" spans="1:11" x14ac:dyDescent="0.3">
      <c r="B36" s="8" t="s">
        <v>1299</v>
      </c>
      <c r="C36" s="57" t="s">
        <v>1300</v>
      </c>
      <c r="D36" s="54" t="s">
        <v>1301</v>
      </c>
      <c r="E36" s="6" t="s">
        <v>202</v>
      </c>
      <c r="F36" s="19">
        <v>130950000</v>
      </c>
      <c r="G36" s="24">
        <v>131029.49</v>
      </c>
      <c r="H36" s="24">
        <v>2.13</v>
      </c>
      <c r="I36" s="31">
        <v>5.2864500000000003</v>
      </c>
      <c r="J36" s="31"/>
      <c r="K36" s="35"/>
    </row>
    <row r="37" spans="1:11" x14ac:dyDescent="0.3">
      <c r="C37" s="58" t="s">
        <v>188</v>
      </c>
      <c r="D37" s="54"/>
      <c r="E37" s="6"/>
      <c r="F37" s="19"/>
      <c r="G37" s="25">
        <v>131029.49</v>
      </c>
      <c r="H37" s="25">
        <v>2.13</v>
      </c>
      <c r="I37" s="31"/>
      <c r="J37" s="31"/>
      <c r="K37" s="35"/>
    </row>
    <row r="38" spans="1:11" x14ac:dyDescent="0.3">
      <c r="C38" s="57"/>
      <c r="D38" s="54"/>
      <c r="E38" s="6"/>
      <c r="F38" s="19"/>
      <c r="G38" s="24"/>
      <c r="H38" s="24"/>
      <c r="I38" s="31"/>
      <c r="J38" s="31"/>
      <c r="K38" s="35"/>
    </row>
    <row r="39" spans="1:11" x14ac:dyDescent="0.3">
      <c r="C39" s="59" t="s">
        <v>10</v>
      </c>
      <c r="D39" s="54"/>
      <c r="E39" s="6"/>
      <c r="F39" s="19"/>
      <c r="G39" s="24"/>
      <c r="H39" s="24"/>
      <c r="I39" s="31"/>
      <c r="J39" s="31"/>
      <c r="K39" s="35"/>
    </row>
    <row r="40" spans="1:11" x14ac:dyDescent="0.3">
      <c r="B40" s="8" t="s">
        <v>1302</v>
      </c>
      <c r="C40" s="57" t="s">
        <v>1303</v>
      </c>
      <c r="D40" s="54" t="s">
        <v>1304</v>
      </c>
      <c r="E40" s="6" t="s">
        <v>202</v>
      </c>
      <c r="F40" s="19">
        <v>40000000</v>
      </c>
      <c r="G40" s="24">
        <v>40036.32</v>
      </c>
      <c r="H40" s="24">
        <v>0.65</v>
      </c>
      <c r="I40" s="31">
        <v>5.4389000000000003</v>
      </c>
      <c r="J40" s="31"/>
      <c r="K40" s="35"/>
    </row>
    <row r="41" spans="1:11" x14ac:dyDescent="0.3">
      <c r="B41" s="8" t="s">
        <v>1305</v>
      </c>
      <c r="C41" s="57" t="s">
        <v>1306</v>
      </c>
      <c r="D41" s="54" t="s">
        <v>1307</v>
      </c>
      <c r="E41" s="6" t="s">
        <v>202</v>
      </c>
      <c r="F41" s="19">
        <v>10600000</v>
      </c>
      <c r="G41" s="24">
        <v>10609.7</v>
      </c>
      <c r="H41" s="24">
        <v>0.17</v>
      </c>
      <c r="I41" s="31">
        <v>5.3887999999999998</v>
      </c>
      <c r="J41" s="31"/>
      <c r="K41" s="35"/>
    </row>
    <row r="42" spans="1:11" x14ac:dyDescent="0.3">
      <c r="B42" s="8" t="s">
        <v>1308</v>
      </c>
      <c r="C42" s="57" t="s">
        <v>1309</v>
      </c>
      <c r="D42" s="54" t="s">
        <v>1310</v>
      </c>
      <c r="E42" s="6" t="s">
        <v>202</v>
      </c>
      <c r="F42" s="19">
        <v>10500000</v>
      </c>
      <c r="G42" s="24">
        <v>10521.64</v>
      </c>
      <c r="H42" s="24">
        <v>0.17</v>
      </c>
      <c r="I42" s="31">
        <v>5.399</v>
      </c>
      <c r="J42" s="31"/>
      <c r="K42" s="35"/>
    </row>
    <row r="43" spans="1:11" x14ac:dyDescent="0.3">
      <c r="B43" s="8" t="s">
        <v>1311</v>
      </c>
      <c r="C43" s="57" t="s">
        <v>1312</v>
      </c>
      <c r="D43" s="54" t="s">
        <v>1313</v>
      </c>
      <c r="E43" s="6" t="s">
        <v>202</v>
      </c>
      <c r="F43" s="19">
        <v>5000000</v>
      </c>
      <c r="G43" s="24">
        <v>5002.2299999999996</v>
      </c>
      <c r="H43" s="24">
        <v>0.08</v>
      </c>
      <c r="I43" s="31">
        <v>5.4401000000000002</v>
      </c>
      <c r="J43" s="31"/>
      <c r="K43" s="35"/>
    </row>
    <row r="44" spans="1:11" x14ac:dyDescent="0.3">
      <c r="C44" s="58" t="s">
        <v>188</v>
      </c>
      <c r="D44" s="54"/>
      <c r="E44" s="6"/>
      <c r="F44" s="19"/>
      <c r="G44" s="25">
        <v>66169.89</v>
      </c>
      <c r="H44" s="25">
        <v>1.07</v>
      </c>
      <c r="I44" s="31"/>
      <c r="J44" s="31"/>
      <c r="K44" s="35"/>
    </row>
    <row r="45" spans="1:11" x14ac:dyDescent="0.3">
      <c r="C45" s="57"/>
      <c r="D45" s="54"/>
      <c r="E45" s="6"/>
      <c r="F45" s="19"/>
      <c r="G45" s="24"/>
      <c r="H45" s="24"/>
      <c r="I45" s="31"/>
      <c r="J45" s="31"/>
      <c r="K45" s="35"/>
    </row>
    <row r="46" spans="1:11" x14ac:dyDescent="0.3">
      <c r="A46" s="10"/>
      <c r="B46" s="28"/>
      <c r="C46" s="58" t="s">
        <v>11</v>
      </c>
      <c r="D46" s="54"/>
      <c r="E46" s="6"/>
      <c r="F46" s="19"/>
      <c r="G46" s="24"/>
      <c r="H46" s="24"/>
      <c r="I46" s="31"/>
      <c r="J46" s="31"/>
      <c r="K46" s="35"/>
    </row>
    <row r="47" spans="1:11" x14ac:dyDescent="0.3">
      <c r="C47" s="59" t="s">
        <v>13</v>
      </c>
      <c r="D47" s="54"/>
      <c r="E47" s="6"/>
      <c r="F47" s="19"/>
      <c r="G47" s="24"/>
      <c r="H47" s="24"/>
      <c r="I47" s="31"/>
      <c r="J47" s="31"/>
      <c r="K47" s="35"/>
    </row>
    <row r="48" spans="1:11" x14ac:dyDescent="0.3">
      <c r="B48" s="8" t="s">
        <v>1314</v>
      </c>
      <c r="C48" s="57" t="s">
        <v>293</v>
      </c>
      <c r="D48" s="54" t="s">
        <v>1315</v>
      </c>
      <c r="E48" s="6" t="s">
        <v>1316</v>
      </c>
      <c r="F48" s="19">
        <v>40000</v>
      </c>
      <c r="G48" s="24">
        <v>198109.6</v>
      </c>
      <c r="H48" s="24">
        <v>3.23</v>
      </c>
      <c r="I48" s="31">
        <v>6.0049999999999999</v>
      </c>
      <c r="J48" s="31"/>
      <c r="K48" s="35" t="s">
        <v>662</v>
      </c>
    </row>
    <row r="49" spans="2:11" x14ac:dyDescent="0.3">
      <c r="B49" s="8" t="s">
        <v>1317</v>
      </c>
      <c r="C49" s="57" t="s">
        <v>1078</v>
      </c>
      <c r="D49" s="54" t="s">
        <v>1318</v>
      </c>
      <c r="E49" s="6" t="s">
        <v>814</v>
      </c>
      <c r="F49" s="19">
        <v>36000</v>
      </c>
      <c r="G49" s="24">
        <v>178767.9</v>
      </c>
      <c r="H49" s="24">
        <v>2.91</v>
      </c>
      <c r="I49" s="31">
        <v>5.9901</v>
      </c>
      <c r="J49" s="31"/>
      <c r="K49" s="35" t="s">
        <v>662</v>
      </c>
    </row>
    <row r="50" spans="2:11" x14ac:dyDescent="0.3">
      <c r="B50" s="8" t="s">
        <v>1319</v>
      </c>
      <c r="C50" s="57" t="s">
        <v>1320</v>
      </c>
      <c r="D50" s="54" t="s">
        <v>1321</v>
      </c>
      <c r="E50" s="6" t="s">
        <v>814</v>
      </c>
      <c r="F50" s="19">
        <v>22000</v>
      </c>
      <c r="G50" s="24">
        <v>109107.02</v>
      </c>
      <c r="H50" s="24">
        <v>1.78</v>
      </c>
      <c r="I50" s="31">
        <v>5.9749999999999996</v>
      </c>
      <c r="J50" s="31"/>
      <c r="K50" s="35" t="s">
        <v>662</v>
      </c>
    </row>
    <row r="51" spans="2:11" x14ac:dyDescent="0.3">
      <c r="B51" s="8" t="s">
        <v>1322</v>
      </c>
      <c r="C51" s="57" t="s">
        <v>1078</v>
      </c>
      <c r="D51" s="54" t="s">
        <v>1323</v>
      </c>
      <c r="E51" s="6" t="s">
        <v>814</v>
      </c>
      <c r="F51" s="19">
        <v>20000</v>
      </c>
      <c r="G51" s="24">
        <v>99564.6</v>
      </c>
      <c r="H51" s="24">
        <v>1.62</v>
      </c>
      <c r="I51" s="31">
        <v>6.1398000000000001</v>
      </c>
      <c r="J51" s="31"/>
      <c r="K51" s="35" t="s">
        <v>662</v>
      </c>
    </row>
    <row r="52" spans="2:11" x14ac:dyDescent="0.3">
      <c r="B52" s="8" t="s">
        <v>1324</v>
      </c>
      <c r="C52" s="57" t="s">
        <v>1078</v>
      </c>
      <c r="D52" s="54" t="s">
        <v>1325</v>
      </c>
      <c r="E52" s="6" t="s">
        <v>814</v>
      </c>
      <c r="F52" s="19">
        <v>20000</v>
      </c>
      <c r="G52" s="24">
        <v>99118</v>
      </c>
      <c r="H52" s="24">
        <v>1.61</v>
      </c>
      <c r="I52" s="31">
        <v>6.0151000000000003</v>
      </c>
      <c r="J52" s="31"/>
      <c r="K52" s="35" t="s">
        <v>662</v>
      </c>
    </row>
    <row r="53" spans="2:11" x14ac:dyDescent="0.3">
      <c r="B53" s="8" t="s">
        <v>1326</v>
      </c>
      <c r="C53" s="57" t="s">
        <v>1078</v>
      </c>
      <c r="D53" s="54" t="s">
        <v>1327</v>
      </c>
      <c r="E53" s="6" t="s">
        <v>814</v>
      </c>
      <c r="F53" s="19">
        <v>20000</v>
      </c>
      <c r="G53" s="24">
        <v>98895.5</v>
      </c>
      <c r="H53" s="24">
        <v>1.61</v>
      </c>
      <c r="I53" s="31">
        <v>5.9950999999999999</v>
      </c>
      <c r="J53" s="31"/>
      <c r="K53" s="35" t="s">
        <v>662</v>
      </c>
    </row>
    <row r="54" spans="2:11" x14ac:dyDescent="0.3">
      <c r="B54" s="8" t="s">
        <v>1328</v>
      </c>
      <c r="C54" s="57" t="s">
        <v>5206</v>
      </c>
      <c r="D54" s="54" t="s">
        <v>1329</v>
      </c>
      <c r="E54" s="6" t="s">
        <v>814</v>
      </c>
      <c r="F54" s="19">
        <v>15200</v>
      </c>
      <c r="G54" s="24">
        <v>75140.97</v>
      </c>
      <c r="H54" s="24">
        <v>1.22</v>
      </c>
      <c r="I54" s="31">
        <v>6.5198999999999998</v>
      </c>
      <c r="J54" s="31"/>
      <c r="K54" s="35" t="s">
        <v>662</v>
      </c>
    </row>
    <row r="55" spans="2:11" x14ac:dyDescent="0.3">
      <c r="B55" s="8" t="s">
        <v>1330</v>
      </c>
      <c r="C55" s="57" t="s">
        <v>1331</v>
      </c>
      <c r="D55" s="54" t="s">
        <v>1332</v>
      </c>
      <c r="E55" s="6" t="s">
        <v>814</v>
      </c>
      <c r="F55" s="19">
        <v>14000</v>
      </c>
      <c r="G55" s="24">
        <v>69453.37</v>
      </c>
      <c r="H55" s="24">
        <v>1.1299999999999999</v>
      </c>
      <c r="I55" s="31">
        <v>6.1125999999999996</v>
      </c>
      <c r="J55" s="31"/>
      <c r="K55" s="35" t="s">
        <v>662</v>
      </c>
    </row>
    <row r="56" spans="2:11" x14ac:dyDescent="0.3">
      <c r="B56" s="8" t="s">
        <v>1333</v>
      </c>
      <c r="C56" s="57" t="s">
        <v>1334</v>
      </c>
      <c r="D56" s="54" t="s">
        <v>1335</v>
      </c>
      <c r="E56" s="6" t="s">
        <v>1336</v>
      </c>
      <c r="F56" s="19">
        <v>12000</v>
      </c>
      <c r="G56" s="24">
        <v>59450.76</v>
      </c>
      <c r="H56" s="24">
        <v>0.97</v>
      </c>
      <c r="I56" s="31">
        <v>6.2449000000000003</v>
      </c>
      <c r="J56" s="31"/>
      <c r="K56" s="35" t="s">
        <v>662</v>
      </c>
    </row>
    <row r="57" spans="2:11" x14ac:dyDescent="0.3">
      <c r="B57" s="8" t="s">
        <v>1337</v>
      </c>
      <c r="C57" s="57" t="s">
        <v>874</v>
      </c>
      <c r="D57" s="54" t="s">
        <v>1338</v>
      </c>
      <c r="E57" s="6" t="s">
        <v>814</v>
      </c>
      <c r="F57" s="19">
        <v>12000</v>
      </c>
      <c r="G57" s="24">
        <v>59342.1</v>
      </c>
      <c r="H57" s="24">
        <v>0.97</v>
      </c>
      <c r="I57" s="31">
        <v>6.04</v>
      </c>
      <c r="J57" s="31"/>
      <c r="K57" s="35" t="s">
        <v>662</v>
      </c>
    </row>
    <row r="58" spans="2:11" x14ac:dyDescent="0.3">
      <c r="B58" s="8" t="s">
        <v>1339</v>
      </c>
      <c r="C58" s="57" t="s">
        <v>1340</v>
      </c>
      <c r="D58" s="54" t="s">
        <v>1341</v>
      </c>
      <c r="E58" s="6" t="s">
        <v>814</v>
      </c>
      <c r="F58" s="19">
        <v>10000</v>
      </c>
      <c r="G58" s="24">
        <v>49867.199999999997</v>
      </c>
      <c r="H58" s="24">
        <v>0.81</v>
      </c>
      <c r="I58" s="31">
        <v>6.4801000000000002</v>
      </c>
      <c r="J58" s="31"/>
      <c r="K58" s="35" t="s">
        <v>662</v>
      </c>
    </row>
    <row r="59" spans="2:11" x14ac:dyDescent="0.3">
      <c r="B59" s="8" t="s">
        <v>1342</v>
      </c>
      <c r="C59" s="57" t="s">
        <v>1343</v>
      </c>
      <c r="D59" s="54" t="s">
        <v>1344</v>
      </c>
      <c r="E59" s="6" t="s">
        <v>814</v>
      </c>
      <c r="F59" s="19">
        <v>10000</v>
      </c>
      <c r="G59" s="24">
        <v>49770.8</v>
      </c>
      <c r="H59" s="24">
        <v>0.81</v>
      </c>
      <c r="I59" s="31">
        <v>6.4656000000000002</v>
      </c>
      <c r="J59" s="31"/>
      <c r="K59" s="35" t="s">
        <v>662</v>
      </c>
    </row>
    <row r="60" spans="2:11" x14ac:dyDescent="0.3">
      <c r="B60" s="8" t="s">
        <v>1345</v>
      </c>
      <c r="C60" s="57" t="s">
        <v>1346</v>
      </c>
      <c r="D60" s="54" t="s">
        <v>1347</v>
      </c>
      <c r="E60" s="6" t="s">
        <v>814</v>
      </c>
      <c r="F60" s="19">
        <v>10000</v>
      </c>
      <c r="G60" s="24">
        <v>49764.4</v>
      </c>
      <c r="H60" s="24">
        <v>0.81</v>
      </c>
      <c r="I60" s="31">
        <v>6.4001000000000001</v>
      </c>
      <c r="J60" s="31"/>
      <c r="K60" s="35" t="s">
        <v>662</v>
      </c>
    </row>
    <row r="61" spans="2:11" x14ac:dyDescent="0.3">
      <c r="B61" s="8" t="s">
        <v>1348</v>
      </c>
      <c r="C61" s="57" t="s">
        <v>1287</v>
      </c>
      <c r="D61" s="54" t="s">
        <v>1349</v>
      </c>
      <c r="E61" s="6" t="s">
        <v>814</v>
      </c>
      <c r="F61" s="19">
        <v>10000</v>
      </c>
      <c r="G61" s="24">
        <v>49680.75</v>
      </c>
      <c r="H61" s="24">
        <v>0.81</v>
      </c>
      <c r="I61" s="31">
        <v>6.0145999999999997</v>
      </c>
      <c r="J61" s="31"/>
      <c r="K61" s="35" t="s">
        <v>662</v>
      </c>
    </row>
    <row r="62" spans="2:11" x14ac:dyDescent="0.3">
      <c r="B62" s="8" t="s">
        <v>1350</v>
      </c>
      <c r="C62" s="57" t="s">
        <v>1343</v>
      </c>
      <c r="D62" s="54" t="s">
        <v>1351</v>
      </c>
      <c r="E62" s="6" t="s">
        <v>814</v>
      </c>
      <c r="F62" s="19">
        <v>10000</v>
      </c>
      <c r="G62" s="24">
        <v>49526.3</v>
      </c>
      <c r="H62" s="24">
        <v>0.81</v>
      </c>
      <c r="I62" s="31">
        <v>6.4649999999999999</v>
      </c>
      <c r="J62" s="31"/>
      <c r="K62" s="35" t="s">
        <v>662</v>
      </c>
    </row>
    <row r="63" spans="2:11" x14ac:dyDescent="0.3">
      <c r="B63" s="8" t="s">
        <v>1352</v>
      </c>
      <c r="C63" s="57" t="s">
        <v>1353</v>
      </c>
      <c r="D63" s="54" t="s">
        <v>1354</v>
      </c>
      <c r="E63" s="6" t="s">
        <v>814</v>
      </c>
      <c r="F63" s="19">
        <v>10000</v>
      </c>
      <c r="G63" s="24">
        <v>49515.4</v>
      </c>
      <c r="H63" s="24">
        <v>0.81</v>
      </c>
      <c r="I63" s="31">
        <v>6.4949000000000003</v>
      </c>
      <c r="J63" s="31"/>
      <c r="K63" s="35" t="s">
        <v>662</v>
      </c>
    </row>
    <row r="64" spans="2:11" x14ac:dyDescent="0.3">
      <c r="B64" s="8" t="s">
        <v>1355</v>
      </c>
      <c r="C64" s="57" t="s">
        <v>1356</v>
      </c>
      <c r="D64" s="54" t="s">
        <v>1357</v>
      </c>
      <c r="E64" s="6" t="s">
        <v>814</v>
      </c>
      <c r="F64" s="19">
        <v>10000</v>
      </c>
      <c r="G64" s="24">
        <v>49506.85</v>
      </c>
      <c r="H64" s="24">
        <v>0.81</v>
      </c>
      <c r="I64" s="31">
        <v>6.0601000000000003</v>
      </c>
      <c r="J64" s="31"/>
      <c r="K64" s="35" t="s">
        <v>662</v>
      </c>
    </row>
    <row r="65" spans="2:11" x14ac:dyDescent="0.3">
      <c r="B65" s="8" t="s">
        <v>1358</v>
      </c>
      <c r="C65" s="57" t="s">
        <v>1346</v>
      </c>
      <c r="D65" s="54" t="s">
        <v>1359</v>
      </c>
      <c r="E65" s="6" t="s">
        <v>814</v>
      </c>
      <c r="F65" s="19">
        <v>10000</v>
      </c>
      <c r="G65" s="24">
        <v>49445.15</v>
      </c>
      <c r="H65" s="24">
        <v>0.81</v>
      </c>
      <c r="I65" s="31">
        <v>6.3997999999999999</v>
      </c>
      <c r="J65" s="31"/>
      <c r="K65" s="35" t="s">
        <v>662</v>
      </c>
    </row>
    <row r="66" spans="2:11" x14ac:dyDescent="0.3">
      <c r="B66" s="8" t="s">
        <v>1360</v>
      </c>
      <c r="C66" s="57" t="s">
        <v>1340</v>
      </c>
      <c r="D66" s="54" t="s">
        <v>1361</v>
      </c>
      <c r="E66" s="6" t="s">
        <v>814</v>
      </c>
      <c r="F66" s="19">
        <v>10000</v>
      </c>
      <c r="G66" s="24">
        <v>49438.25</v>
      </c>
      <c r="H66" s="24">
        <v>0.81</v>
      </c>
      <c r="I66" s="31">
        <v>6.4802999999999997</v>
      </c>
      <c r="J66" s="31"/>
      <c r="K66" s="35" t="s">
        <v>662</v>
      </c>
    </row>
    <row r="67" spans="2:11" x14ac:dyDescent="0.3">
      <c r="B67" s="8" t="s">
        <v>1362</v>
      </c>
      <c r="C67" s="57" t="s">
        <v>1363</v>
      </c>
      <c r="D67" s="54" t="s">
        <v>1364</v>
      </c>
      <c r="E67" s="6" t="s">
        <v>814</v>
      </c>
      <c r="F67" s="19">
        <v>10000</v>
      </c>
      <c r="G67" s="24">
        <v>49343</v>
      </c>
      <c r="H67" s="24">
        <v>0.8</v>
      </c>
      <c r="I67" s="31">
        <v>6.4798999999999998</v>
      </c>
      <c r="J67" s="31"/>
      <c r="K67" s="35" t="s">
        <v>662</v>
      </c>
    </row>
    <row r="68" spans="2:11" x14ac:dyDescent="0.3">
      <c r="B68" s="8" t="s">
        <v>1365</v>
      </c>
      <c r="C68" s="57" t="s">
        <v>1340</v>
      </c>
      <c r="D68" s="54" t="s">
        <v>1366</v>
      </c>
      <c r="E68" s="6" t="s">
        <v>814</v>
      </c>
      <c r="F68" s="19">
        <v>10000</v>
      </c>
      <c r="G68" s="24">
        <v>49317.05</v>
      </c>
      <c r="H68" s="24">
        <v>0.8</v>
      </c>
      <c r="I68" s="31">
        <v>6.4802</v>
      </c>
      <c r="J68" s="31"/>
      <c r="K68" s="35" t="s">
        <v>662</v>
      </c>
    </row>
    <row r="69" spans="2:11" x14ac:dyDescent="0.3">
      <c r="B69" s="8" t="s">
        <v>1367</v>
      </c>
      <c r="C69" s="57" t="s">
        <v>1368</v>
      </c>
      <c r="D69" s="54" t="s">
        <v>1369</v>
      </c>
      <c r="E69" s="6" t="s">
        <v>814</v>
      </c>
      <c r="F69" s="19">
        <v>10000</v>
      </c>
      <c r="G69" s="24">
        <v>49317.05</v>
      </c>
      <c r="H69" s="24">
        <v>0.8</v>
      </c>
      <c r="I69" s="31">
        <v>6.4802</v>
      </c>
      <c r="J69" s="31"/>
      <c r="K69" s="35" t="s">
        <v>662</v>
      </c>
    </row>
    <row r="70" spans="2:11" x14ac:dyDescent="0.3">
      <c r="B70" s="8" t="s">
        <v>1370</v>
      </c>
      <c r="C70" s="57" t="s">
        <v>1371</v>
      </c>
      <c r="D70" s="54" t="s">
        <v>1372</v>
      </c>
      <c r="E70" s="6" t="s">
        <v>814</v>
      </c>
      <c r="F70" s="19">
        <v>10000</v>
      </c>
      <c r="G70" s="24">
        <v>49271.8</v>
      </c>
      <c r="H70" s="24">
        <v>0.8</v>
      </c>
      <c r="I70" s="31">
        <v>6.66</v>
      </c>
      <c r="J70" s="31"/>
      <c r="K70" s="35" t="s">
        <v>662</v>
      </c>
    </row>
    <row r="71" spans="2:11" x14ac:dyDescent="0.3">
      <c r="B71" s="8" t="s">
        <v>1373</v>
      </c>
      <c r="C71" s="57" t="s">
        <v>1374</v>
      </c>
      <c r="D71" s="54" t="s">
        <v>1375</v>
      </c>
      <c r="E71" s="6" t="s">
        <v>814</v>
      </c>
      <c r="F71" s="19">
        <v>8000</v>
      </c>
      <c r="G71" s="24">
        <v>39900.92</v>
      </c>
      <c r="H71" s="24">
        <v>0.65</v>
      </c>
      <c r="I71" s="31">
        <v>6.4739000000000004</v>
      </c>
      <c r="J71" s="31"/>
      <c r="K71" s="35" t="s">
        <v>662</v>
      </c>
    </row>
    <row r="72" spans="2:11" x14ac:dyDescent="0.3">
      <c r="B72" s="8" t="s">
        <v>1376</v>
      </c>
      <c r="C72" s="57" t="s">
        <v>1368</v>
      </c>
      <c r="D72" s="54" t="s">
        <v>1377</v>
      </c>
      <c r="E72" s="6" t="s">
        <v>814</v>
      </c>
      <c r="F72" s="19">
        <v>8000</v>
      </c>
      <c r="G72" s="24">
        <v>39900.839999999997</v>
      </c>
      <c r="H72" s="24">
        <v>0.65</v>
      </c>
      <c r="I72" s="31">
        <v>6.4791999999999996</v>
      </c>
      <c r="J72" s="31"/>
      <c r="K72" s="35" t="s">
        <v>662</v>
      </c>
    </row>
    <row r="73" spans="2:11" x14ac:dyDescent="0.3">
      <c r="B73" s="8" t="s">
        <v>1378</v>
      </c>
      <c r="C73" s="57" t="s">
        <v>262</v>
      </c>
      <c r="D73" s="54" t="s">
        <v>1379</v>
      </c>
      <c r="E73" s="6" t="s">
        <v>814</v>
      </c>
      <c r="F73" s="19">
        <v>8000</v>
      </c>
      <c r="G73" s="24">
        <v>39766.239999999998</v>
      </c>
      <c r="H73" s="24">
        <v>0.65</v>
      </c>
      <c r="I73" s="31">
        <v>5.9604999999999997</v>
      </c>
      <c r="J73" s="31"/>
      <c r="K73" s="35" t="s">
        <v>662</v>
      </c>
    </row>
    <row r="74" spans="2:11" x14ac:dyDescent="0.3">
      <c r="B74" s="8" t="s">
        <v>1380</v>
      </c>
      <c r="C74" s="57" t="s">
        <v>1381</v>
      </c>
      <c r="D74" s="54" t="s">
        <v>1382</v>
      </c>
      <c r="E74" s="6" t="s">
        <v>814</v>
      </c>
      <c r="F74" s="19">
        <v>8000</v>
      </c>
      <c r="G74" s="24">
        <v>39602.879999999997</v>
      </c>
      <c r="H74" s="24">
        <v>0.64</v>
      </c>
      <c r="I74" s="31">
        <v>6.0000999999999998</v>
      </c>
      <c r="J74" s="31"/>
      <c r="K74" s="35" t="s">
        <v>662</v>
      </c>
    </row>
    <row r="75" spans="2:11" x14ac:dyDescent="0.3">
      <c r="B75" s="8" t="s">
        <v>1383</v>
      </c>
      <c r="C75" s="57" t="s">
        <v>1363</v>
      </c>
      <c r="D75" s="54" t="s">
        <v>1384</v>
      </c>
      <c r="E75" s="6" t="s">
        <v>814</v>
      </c>
      <c r="F75" s="19">
        <v>8000</v>
      </c>
      <c r="G75" s="24">
        <v>39557.56</v>
      </c>
      <c r="H75" s="24">
        <v>0.64</v>
      </c>
      <c r="I75" s="31">
        <v>6.48</v>
      </c>
      <c r="J75" s="31"/>
      <c r="K75" s="35" t="s">
        <v>662</v>
      </c>
    </row>
    <row r="76" spans="2:11" x14ac:dyDescent="0.3">
      <c r="B76" s="8" t="s">
        <v>1385</v>
      </c>
      <c r="C76" s="57" t="s">
        <v>272</v>
      </c>
      <c r="D76" s="54" t="s">
        <v>1386</v>
      </c>
      <c r="E76" s="6" t="s">
        <v>814</v>
      </c>
      <c r="F76" s="19">
        <v>8000</v>
      </c>
      <c r="G76" s="24">
        <v>39433.32</v>
      </c>
      <c r="H76" s="24">
        <v>0.64</v>
      </c>
      <c r="I76" s="31">
        <v>6.7248999999999999</v>
      </c>
      <c r="J76" s="31"/>
      <c r="K76" s="35" t="s">
        <v>662</v>
      </c>
    </row>
    <row r="77" spans="2:11" x14ac:dyDescent="0.3">
      <c r="B77" s="8" t="s">
        <v>1387</v>
      </c>
      <c r="C77" s="57" t="s">
        <v>1363</v>
      </c>
      <c r="D77" s="54" t="s">
        <v>1388</v>
      </c>
      <c r="E77" s="6" t="s">
        <v>814</v>
      </c>
      <c r="F77" s="19">
        <v>7000</v>
      </c>
      <c r="G77" s="24">
        <v>34692.04</v>
      </c>
      <c r="H77" s="24">
        <v>0.56000000000000005</v>
      </c>
      <c r="I77" s="31">
        <v>6.4802999999999997</v>
      </c>
      <c r="J77" s="31"/>
      <c r="K77" s="35" t="s">
        <v>662</v>
      </c>
    </row>
    <row r="78" spans="2:11" x14ac:dyDescent="0.3">
      <c r="B78" s="8" t="s">
        <v>1389</v>
      </c>
      <c r="C78" s="57" t="s">
        <v>1390</v>
      </c>
      <c r="D78" s="54" t="s">
        <v>1391</v>
      </c>
      <c r="E78" s="6" t="s">
        <v>814</v>
      </c>
      <c r="F78" s="19">
        <v>7000</v>
      </c>
      <c r="G78" s="24">
        <v>34617.870000000003</v>
      </c>
      <c r="H78" s="24">
        <v>0.56000000000000005</v>
      </c>
      <c r="I78" s="31">
        <v>6.7150999999999996</v>
      </c>
      <c r="J78" s="31"/>
      <c r="K78" s="35" t="s">
        <v>662</v>
      </c>
    </row>
    <row r="79" spans="2:11" x14ac:dyDescent="0.3">
      <c r="B79" s="8" t="s">
        <v>1392</v>
      </c>
      <c r="C79" s="57" t="s">
        <v>1390</v>
      </c>
      <c r="D79" s="54" t="s">
        <v>1393</v>
      </c>
      <c r="E79" s="6" t="s">
        <v>814</v>
      </c>
      <c r="F79" s="19">
        <v>7000</v>
      </c>
      <c r="G79" s="24">
        <v>34486.1</v>
      </c>
      <c r="H79" s="24">
        <v>0.56000000000000005</v>
      </c>
      <c r="I79" s="31">
        <v>6.7149999999999999</v>
      </c>
      <c r="J79" s="31"/>
      <c r="K79" s="35" t="s">
        <v>662</v>
      </c>
    </row>
    <row r="80" spans="2:11" x14ac:dyDescent="0.3">
      <c r="B80" s="8" t="s">
        <v>1394</v>
      </c>
      <c r="C80" s="57" t="s">
        <v>1395</v>
      </c>
      <c r="D80" s="54" t="s">
        <v>1396</v>
      </c>
      <c r="E80" s="6" t="s">
        <v>814</v>
      </c>
      <c r="F80" s="19">
        <v>6700</v>
      </c>
      <c r="G80" s="24">
        <v>33114.75</v>
      </c>
      <c r="H80" s="24">
        <v>0.54</v>
      </c>
      <c r="I80" s="31">
        <v>6.2449000000000003</v>
      </c>
      <c r="J80" s="31"/>
      <c r="K80" s="35" t="s">
        <v>662</v>
      </c>
    </row>
    <row r="81" spans="2:11" x14ac:dyDescent="0.3">
      <c r="B81" s="8" t="s">
        <v>1397</v>
      </c>
      <c r="C81" s="57" t="s">
        <v>1346</v>
      </c>
      <c r="D81" s="54" t="s">
        <v>1398</v>
      </c>
      <c r="E81" s="6" t="s">
        <v>814</v>
      </c>
      <c r="F81" s="19">
        <v>6000</v>
      </c>
      <c r="G81" s="24">
        <v>29889.93</v>
      </c>
      <c r="H81" s="24">
        <v>0.49</v>
      </c>
      <c r="I81" s="31">
        <v>6.4005999999999998</v>
      </c>
      <c r="J81" s="31"/>
      <c r="K81" s="35" t="s">
        <v>662</v>
      </c>
    </row>
    <row r="82" spans="2:11" x14ac:dyDescent="0.3">
      <c r="B82" s="8" t="s">
        <v>1399</v>
      </c>
      <c r="C82" s="57" t="s">
        <v>1400</v>
      </c>
      <c r="D82" s="54" t="s">
        <v>1401</v>
      </c>
      <c r="E82" s="6" t="s">
        <v>814</v>
      </c>
      <c r="F82" s="19">
        <v>6000</v>
      </c>
      <c r="G82" s="24">
        <v>29882.91</v>
      </c>
      <c r="H82" s="24">
        <v>0.49</v>
      </c>
      <c r="I82" s="31">
        <v>6.5007999999999999</v>
      </c>
      <c r="J82" s="31"/>
      <c r="K82" s="35" t="s">
        <v>662</v>
      </c>
    </row>
    <row r="83" spans="2:11" x14ac:dyDescent="0.3">
      <c r="B83" s="8" t="s">
        <v>1402</v>
      </c>
      <c r="C83" s="57" t="s">
        <v>1353</v>
      </c>
      <c r="D83" s="54" t="s">
        <v>1403</v>
      </c>
      <c r="E83" s="6" t="s">
        <v>814</v>
      </c>
      <c r="F83" s="19">
        <v>6000</v>
      </c>
      <c r="G83" s="24">
        <v>29856.57</v>
      </c>
      <c r="H83" s="24">
        <v>0.49</v>
      </c>
      <c r="I83" s="31">
        <v>6.4949000000000003</v>
      </c>
      <c r="J83" s="31"/>
      <c r="K83" s="35" t="s">
        <v>662</v>
      </c>
    </row>
    <row r="84" spans="2:11" x14ac:dyDescent="0.3">
      <c r="B84" s="8" t="s">
        <v>1404</v>
      </c>
      <c r="C84" s="57" t="s">
        <v>1340</v>
      </c>
      <c r="D84" s="54" t="s">
        <v>1405</v>
      </c>
      <c r="E84" s="6" t="s">
        <v>814</v>
      </c>
      <c r="F84" s="19">
        <v>6000</v>
      </c>
      <c r="G84" s="24">
        <v>29777.97</v>
      </c>
      <c r="H84" s="24">
        <v>0.48</v>
      </c>
      <c r="I84" s="31">
        <v>6.4798</v>
      </c>
      <c r="J84" s="31"/>
      <c r="K84" s="35" t="s">
        <v>662</v>
      </c>
    </row>
    <row r="85" spans="2:11" x14ac:dyDescent="0.3">
      <c r="B85" s="8" t="s">
        <v>1406</v>
      </c>
      <c r="C85" s="57" t="s">
        <v>1029</v>
      </c>
      <c r="D85" s="54" t="s">
        <v>1407</v>
      </c>
      <c r="E85" s="6" t="s">
        <v>1316</v>
      </c>
      <c r="F85" s="19">
        <v>6000</v>
      </c>
      <c r="G85" s="24">
        <v>29764.17</v>
      </c>
      <c r="H85" s="24">
        <v>0.48</v>
      </c>
      <c r="I85" s="31">
        <v>6.0250000000000004</v>
      </c>
      <c r="J85" s="31"/>
      <c r="K85" s="35" t="s">
        <v>662</v>
      </c>
    </row>
    <row r="86" spans="2:11" x14ac:dyDescent="0.3">
      <c r="B86" s="8" t="s">
        <v>1408</v>
      </c>
      <c r="C86" s="57" t="s">
        <v>1409</v>
      </c>
      <c r="D86" s="54" t="s">
        <v>1410</v>
      </c>
      <c r="E86" s="6" t="s">
        <v>814</v>
      </c>
      <c r="F86" s="19">
        <v>6000</v>
      </c>
      <c r="G86" s="24">
        <v>29738.37</v>
      </c>
      <c r="H86" s="24">
        <v>0.48</v>
      </c>
      <c r="I86" s="31">
        <v>6.6898999999999997</v>
      </c>
      <c r="J86" s="31"/>
      <c r="K86" s="35" t="s">
        <v>662</v>
      </c>
    </row>
    <row r="87" spans="2:11" x14ac:dyDescent="0.3">
      <c r="B87" s="8" t="s">
        <v>1411</v>
      </c>
      <c r="C87" s="57" t="s">
        <v>1400</v>
      </c>
      <c r="D87" s="54" t="s">
        <v>1412</v>
      </c>
      <c r="E87" s="6" t="s">
        <v>814</v>
      </c>
      <c r="F87" s="19">
        <v>6000</v>
      </c>
      <c r="G87" s="24">
        <v>29661.93</v>
      </c>
      <c r="H87" s="24">
        <v>0.48</v>
      </c>
      <c r="I87" s="31">
        <v>6.5000999999999998</v>
      </c>
      <c r="J87" s="31"/>
      <c r="K87" s="35" t="s">
        <v>662</v>
      </c>
    </row>
    <row r="88" spans="2:11" x14ac:dyDescent="0.3">
      <c r="B88" s="8" t="s">
        <v>1413</v>
      </c>
      <c r="C88" s="57" t="s">
        <v>1363</v>
      </c>
      <c r="D88" s="54" t="s">
        <v>1414</v>
      </c>
      <c r="E88" s="6" t="s">
        <v>814</v>
      </c>
      <c r="F88" s="19">
        <v>6000</v>
      </c>
      <c r="G88" s="24">
        <v>29590.23</v>
      </c>
      <c r="H88" s="24">
        <v>0.48</v>
      </c>
      <c r="I88" s="31">
        <v>6.4802</v>
      </c>
      <c r="J88" s="31"/>
      <c r="K88" s="35" t="s">
        <v>662</v>
      </c>
    </row>
    <row r="89" spans="2:11" x14ac:dyDescent="0.3">
      <c r="B89" s="8" t="s">
        <v>1415</v>
      </c>
      <c r="C89" s="57" t="s">
        <v>84</v>
      </c>
      <c r="D89" s="54" t="s">
        <v>1416</v>
      </c>
      <c r="E89" s="6" t="s">
        <v>814</v>
      </c>
      <c r="F89" s="19">
        <v>5000</v>
      </c>
      <c r="G89" s="24">
        <v>24940.03</v>
      </c>
      <c r="H89" s="24">
        <v>0.41</v>
      </c>
      <c r="I89" s="31">
        <v>6.2709000000000001</v>
      </c>
      <c r="J89" s="31"/>
      <c r="K89" s="35" t="s">
        <v>662</v>
      </c>
    </row>
    <row r="90" spans="2:11" x14ac:dyDescent="0.3">
      <c r="B90" s="8" t="s">
        <v>1417</v>
      </c>
      <c r="C90" s="57" t="s">
        <v>1368</v>
      </c>
      <c r="D90" s="54" t="s">
        <v>1418</v>
      </c>
      <c r="E90" s="6" t="s">
        <v>814</v>
      </c>
      <c r="F90" s="19">
        <v>5000</v>
      </c>
      <c r="G90" s="24">
        <v>24902.73</v>
      </c>
      <c r="H90" s="24">
        <v>0.41</v>
      </c>
      <c r="I90" s="31">
        <v>6.4806999999999997</v>
      </c>
      <c r="J90" s="31"/>
      <c r="K90" s="35" t="s">
        <v>662</v>
      </c>
    </row>
    <row r="91" spans="2:11" x14ac:dyDescent="0.3">
      <c r="B91" s="8" t="s">
        <v>1419</v>
      </c>
      <c r="C91" s="57" t="s">
        <v>1340</v>
      </c>
      <c r="D91" s="54" t="s">
        <v>1420</v>
      </c>
      <c r="E91" s="6" t="s">
        <v>814</v>
      </c>
      <c r="F91" s="19">
        <v>5000</v>
      </c>
      <c r="G91" s="24">
        <v>24736.5</v>
      </c>
      <c r="H91" s="24">
        <v>0.4</v>
      </c>
      <c r="I91" s="31">
        <v>6.4801000000000002</v>
      </c>
      <c r="J91" s="31"/>
      <c r="K91" s="35" t="s">
        <v>662</v>
      </c>
    </row>
    <row r="92" spans="2:11" x14ac:dyDescent="0.3">
      <c r="B92" s="8" t="s">
        <v>1421</v>
      </c>
      <c r="C92" s="57" t="s">
        <v>1390</v>
      </c>
      <c r="D92" s="54" t="s">
        <v>1422</v>
      </c>
      <c r="E92" s="6" t="s">
        <v>814</v>
      </c>
      <c r="F92" s="19">
        <v>5000</v>
      </c>
      <c r="G92" s="24">
        <v>24713.58</v>
      </c>
      <c r="H92" s="24">
        <v>0.4</v>
      </c>
      <c r="I92" s="31">
        <v>6.7149999999999999</v>
      </c>
      <c r="J92" s="31"/>
      <c r="K92" s="35" t="s">
        <v>662</v>
      </c>
    </row>
    <row r="93" spans="2:11" x14ac:dyDescent="0.3">
      <c r="B93" s="8" t="s">
        <v>1423</v>
      </c>
      <c r="C93" s="57" t="s">
        <v>1424</v>
      </c>
      <c r="D93" s="54" t="s">
        <v>1425</v>
      </c>
      <c r="E93" s="6" t="s">
        <v>814</v>
      </c>
      <c r="F93" s="19">
        <v>4000</v>
      </c>
      <c r="G93" s="24">
        <v>19952.82</v>
      </c>
      <c r="H93" s="24">
        <v>0.32</v>
      </c>
      <c r="I93" s="31">
        <v>6.1647999999999996</v>
      </c>
      <c r="J93" s="31"/>
      <c r="K93" s="35" t="s">
        <v>662</v>
      </c>
    </row>
    <row r="94" spans="2:11" x14ac:dyDescent="0.3">
      <c r="B94" s="8" t="s">
        <v>1426</v>
      </c>
      <c r="C94" s="57" t="s">
        <v>1424</v>
      </c>
      <c r="D94" s="54" t="s">
        <v>1427</v>
      </c>
      <c r="E94" s="6" t="s">
        <v>814</v>
      </c>
      <c r="F94" s="19">
        <v>4000</v>
      </c>
      <c r="G94" s="24">
        <v>19847.68</v>
      </c>
      <c r="H94" s="24">
        <v>0.32</v>
      </c>
      <c r="I94" s="31">
        <v>6.0899000000000001</v>
      </c>
      <c r="J94" s="31"/>
      <c r="K94" s="35" t="s">
        <v>662</v>
      </c>
    </row>
    <row r="95" spans="2:11" x14ac:dyDescent="0.3">
      <c r="B95" s="8" t="s">
        <v>1428</v>
      </c>
      <c r="C95" s="57" t="s">
        <v>1424</v>
      </c>
      <c r="D95" s="54" t="s">
        <v>1429</v>
      </c>
      <c r="E95" s="6" t="s">
        <v>814</v>
      </c>
      <c r="F95" s="19">
        <v>4000</v>
      </c>
      <c r="G95" s="24">
        <v>19824.7</v>
      </c>
      <c r="H95" s="24">
        <v>0.32</v>
      </c>
      <c r="I95" s="31">
        <v>6.09</v>
      </c>
      <c r="J95" s="31"/>
      <c r="K95" s="35" t="s">
        <v>662</v>
      </c>
    </row>
    <row r="96" spans="2:11" x14ac:dyDescent="0.3">
      <c r="B96" s="8" t="s">
        <v>1430</v>
      </c>
      <c r="C96" s="57" t="s">
        <v>1381</v>
      </c>
      <c r="D96" s="54" t="s">
        <v>1431</v>
      </c>
      <c r="E96" s="6" t="s">
        <v>814</v>
      </c>
      <c r="F96" s="19">
        <v>4000</v>
      </c>
      <c r="G96" s="24">
        <v>19814.34</v>
      </c>
      <c r="H96" s="24">
        <v>0.32</v>
      </c>
      <c r="I96" s="31">
        <v>6.0000999999999998</v>
      </c>
      <c r="J96" s="31"/>
      <c r="K96" s="35" t="s">
        <v>662</v>
      </c>
    </row>
    <row r="97" spans="2:11" x14ac:dyDescent="0.3">
      <c r="B97" s="8" t="s">
        <v>1432</v>
      </c>
      <c r="C97" s="57" t="s">
        <v>1409</v>
      </c>
      <c r="D97" s="54" t="s">
        <v>1433</v>
      </c>
      <c r="E97" s="6" t="s">
        <v>814</v>
      </c>
      <c r="F97" s="19">
        <v>4000</v>
      </c>
      <c r="G97" s="24">
        <v>19796.8</v>
      </c>
      <c r="H97" s="24">
        <v>0.32</v>
      </c>
      <c r="I97" s="31">
        <v>6.6901000000000002</v>
      </c>
      <c r="J97" s="31"/>
      <c r="K97" s="35" t="s">
        <v>662</v>
      </c>
    </row>
    <row r="98" spans="2:11" x14ac:dyDescent="0.3">
      <c r="B98" s="8" t="s">
        <v>1434</v>
      </c>
      <c r="C98" s="57" t="s">
        <v>1363</v>
      </c>
      <c r="D98" s="54" t="s">
        <v>1435</v>
      </c>
      <c r="E98" s="6" t="s">
        <v>814</v>
      </c>
      <c r="F98" s="19">
        <v>4000</v>
      </c>
      <c r="G98" s="24">
        <v>19716.48</v>
      </c>
      <c r="H98" s="24">
        <v>0.32</v>
      </c>
      <c r="I98" s="31">
        <v>6.4798</v>
      </c>
      <c r="J98" s="31"/>
      <c r="K98" s="35" t="s">
        <v>662</v>
      </c>
    </row>
    <row r="99" spans="2:11" x14ac:dyDescent="0.3">
      <c r="B99" s="8" t="s">
        <v>1436</v>
      </c>
      <c r="C99" s="57" t="s">
        <v>1437</v>
      </c>
      <c r="D99" s="54" t="s">
        <v>1438</v>
      </c>
      <c r="E99" s="6" t="s">
        <v>814</v>
      </c>
      <c r="F99" s="19">
        <v>3000</v>
      </c>
      <c r="G99" s="24">
        <v>14967.62</v>
      </c>
      <c r="H99" s="24">
        <v>0.24</v>
      </c>
      <c r="I99" s="31">
        <v>6.5811999999999999</v>
      </c>
      <c r="J99" s="31"/>
      <c r="K99" s="35" t="s">
        <v>662</v>
      </c>
    </row>
    <row r="100" spans="2:11" x14ac:dyDescent="0.3">
      <c r="B100" s="8" t="s">
        <v>1439</v>
      </c>
      <c r="C100" s="57" t="s">
        <v>1440</v>
      </c>
      <c r="D100" s="54" t="s">
        <v>1441</v>
      </c>
      <c r="E100" s="6" t="s">
        <v>1336</v>
      </c>
      <c r="F100" s="19">
        <v>3000</v>
      </c>
      <c r="G100" s="24">
        <v>14914.34</v>
      </c>
      <c r="H100" s="24">
        <v>0.24</v>
      </c>
      <c r="I100" s="31">
        <v>5.99</v>
      </c>
      <c r="J100" s="31"/>
      <c r="K100" s="35" t="s">
        <v>662</v>
      </c>
    </row>
    <row r="101" spans="2:11" x14ac:dyDescent="0.3">
      <c r="B101" s="8" t="s">
        <v>1442</v>
      </c>
      <c r="C101" s="57" t="s">
        <v>148</v>
      </c>
      <c r="D101" s="54" t="s">
        <v>1443</v>
      </c>
      <c r="E101" s="6" t="s">
        <v>1316</v>
      </c>
      <c r="F101" s="19">
        <v>3000</v>
      </c>
      <c r="G101" s="24">
        <v>14866.92</v>
      </c>
      <c r="H101" s="24">
        <v>0.24</v>
      </c>
      <c r="I101" s="31">
        <v>6.165</v>
      </c>
      <c r="J101" s="31"/>
      <c r="K101" s="35" t="s">
        <v>662</v>
      </c>
    </row>
    <row r="102" spans="2:11" x14ac:dyDescent="0.3">
      <c r="B102" s="8" t="s">
        <v>1444</v>
      </c>
      <c r="C102" s="57" t="s">
        <v>1445</v>
      </c>
      <c r="D102" s="54" t="s">
        <v>1446</v>
      </c>
      <c r="E102" s="6" t="s">
        <v>814</v>
      </c>
      <c r="F102" s="19">
        <v>3000</v>
      </c>
      <c r="G102" s="24">
        <v>14861.27</v>
      </c>
      <c r="H102" s="24">
        <v>0.24</v>
      </c>
      <c r="I102" s="31">
        <v>6.1952999999999996</v>
      </c>
      <c r="J102" s="31"/>
      <c r="K102" s="35" t="s">
        <v>662</v>
      </c>
    </row>
    <row r="103" spans="2:11" x14ac:dyDescent="0.3">
      <c r="B103" s="8" t="s">
        <v>1447</v>
      </c>
      <c r="C103" s="57" t="s">
        <v>1363</v>
      </c>
      <c r="D103" s="54" t="s">
        <v>1448</v>
      </c>
      <c r="E103" s="6" t="s">
        <v>814</v>
      </c>
      <c r="F103" s="19">
        <v>3000</v>
      </c>
      <c r="G103" s="24">
        <v>14841.9</v>
      </c>
      <c r="H103" s="24">
        <v>0.24</v>
      </c>
      <c r="I103" s="31">
        <v>6.4801000000000002</v>
      </c>
      <c r="J103" s="31"/>
      <c r="K103" s="35" t="s">
        <v>662</v>
      </c>
    </row>
    <row r="104" spans="2:11" x14ac:dyDescent="0.3">
      <c r="B104" s="8" t="s">
        <v>1449</v>
      </c>
      <c r="C104" s="57" t="s">
        <v>1450</v>
      </c>
      <c r="D104" s="54" t="s">
        <v>1451</v>
      </c>
      <c r="E104" s="6" t="s">
        <v>814</v>
      </c>
      <c r="F104" s="19">
        <v>3000</v>
      </c>
      <c r="G104" s="24">
        <v>14836.23</v>
      </c>
      <c r="H104" s="24">
        <v>0.24</v>
      </c>
      <c r="I104" s="31">
        <v>6.7150999999999996</v>
      </c>
      <c r="J104" s="31"/>
      <c r="K104" s="35" t="s">
        <v>662</v>
      </c>
    </row>
    <row r="105" spans="2:11" x14ac:dyDescent="0.3">
      <c r="B105" s="8" t="s">
        <v>1452</v>
      </c>
      <c r="C105" s="57" t="s">
        <v>148</v>
      </c>
      <c r="D105" s="54" t="s">
        <v>1453</v>
      </c>
      <c r="E105" s="6" t="s">
        <v>1316</v>
      </c>
      <c r="F105" s="19">
        <v>2000</v>
      </c>
      <c r="G105" s="24">
        <v>9916.26</v>
      </c>
      <c r="H105" s="24">
        <v>0.16</v>
      </c>
      <c r="I105" s="31">
        <v>6.165</v>
      </c>
      <c r="J105" s="31"/>
      <c r="K105" s="35" t="s">
        <v>662</v>
      </c>
    </row>
    <row r="106" spans="2:11" x14ac:dyDescent="0.3">
      <c r="B106" s="8" t="s">
        <v>1454</v>
      </c>
      <c r="C106" s="57" t="s">
        <v>148</v>
      </c>
      <c r="D106" s="54" t="s">
        <v>1455</v>
      </c>
      <c r="E106" s="6" t="s">
        <v>1316</v>
      </c>
      <c r="F106" s="19">
        <v>2000</v>
      </c>
      <c r="G106" s="24">
        <v>9909.6200000000008</v>
      </c>
      <c r="H106" s="24">
        <v>0.16</v>
      </c>
      <c r="I106" s="31">
        <v>6.1650999999999998</v>
      </c>
      <c r="J106" s="31"/>
      <c r="K106" s="35" t="s">
        <v>662</v>
      </c>
    </row>
    <row r="107" spans="2:11" x14ac:dyDescent="0.3">
      <c r="B107" s="8" t="s">
        <v>1456</v>
      </c>
      <c r="C107" s="57" t="s">
        <v>1450</v>
      </c>
      <c r="D107" s="54" t="s">
        <v>1457</v>
      </c>
      <c r="E107" s="6" t="s">
        <v>814</v>
      </c>
      <c r="F107" s="19">
        <v>2000</v>
      </c>
      <c r="G107" s="24">
        <v>9887.2199999999993</v>
      </c>
      <c r="H107" s="24">
        <v>0.16</v>
      </c>
      <c r="I107" s="31">
        <v>6.7152000000000003</v>
      </c>
      <c r="J107" s="31"/>
      <c r="K107" s="35" t="s">
        <v>662</v>
      </c>
    </row>
    <row r="108" spans="2:11" x14ac:dyDescent="0.3">
      <c r="B108" s="8" t="s">
        <v>1458</v>
      </c>
      <c r="C108" s="57" t="s">
        <v>1363</v>
      </c>
      <c r="D108" s="54" t="s">
        <v>1459</v>
      </c>
      <c r="E108" s="6" t="s">
        <v>814</v>
      </c>
      <c r="F108" s="19">
        <v>2000</v>
      </c>
      <c r="G108" s="24">
        <v>9870.33</v>
      </c>
      <c r="H108" s="24">
        <v>0.16</v>
      </c>
      <c r="I108" s="31">
        <v>6.4798999999999998</v>
      </c>
      <c r="J108" s="31"/>
      <c r="K108" s="35" t="s">
        <v>662</v>
      </c>
    </row>
    <row r="109" spans="2:11" x14ac:dyDescent="0.3">
      <c r="B109" s="8" t="s">
        <v>1460</v>
      </c>
      <c r="C109" s="57" t="s">
        <v>329</v>
      </c>
      <c r="D109" s="54" t="s">
        <v>1461</v>
      </c>
      <c r="E109" s="6" t="s">
        <v>814</v>
      </c>
      <c r="F109" s="19">
        <v>2000</v>
      </c>
      <c r="G109" s="24">
        <v>9867.5</v>
      </c>
      <c r="H109" s="24">
        <v>0.16</v>
      </c>
      <c r="I109" s="31">
        <v>6.5349000000000004</v>
      </c>
      <c r="J109" s="31"/>
      <c r="K109" s="35" t="s">
        <v>662</v>
      </c>
    </row>
    <row r="110" spans="2:11" x14ac:dyDescent="0.3">
      <c r="B110" s="8" t="s">
        <v>1462</v>
      </c>
      <c r="C110" s="57" t="s">
        <v>1363</v>
      </c>
      <c r="D110" s="54" t="s">
        <v>1463</v>
      </c>
      <c r="E110" s="6" t="s">
        <v>814</v>
      </c>
      <c r="F110" s="19">
        <v>2000</v>
      </c>
      <c r="G110" s="24">
        <v>9856.51</v>
      </c>
      <c r="H110" s="24">
        <v>0.16</v>
      </c>
      <c r="I110" s="31">
        <v>6.48</v>
      </c>
      <c r="J110" s="31"/>
      <c r="K110" s="35" t="s">
        <v>662</v>
      </c>
    </row>
    <row r="111" spans="2:11" x14ac:dyDescent="0.3">
      <c r="B111" s="8" t="s">
        <v>1464</v>
      </c>
      <c r="C111" s="57" t="s">
        <v>1465</v>
      </c>
      <c r="D111" s="54" t="s">
        <v>1466</v>
      </c>
      <c r="E111" s="6" t="s">
        <v>814</v>
      </c>
      <c r="F111" s="19">
        <v>1500</v>
      </c>
      <c r="G111" s="24">
        <v>7411.76</v>
      </c>
      <c r="H111" s="24">
        <v>0.12</v>
      </c>
      <c r="I111" s="31">
        <v>6.1201999999999996</v>
      </c>
      <c r="J111" s="31"/>
      <c r="K111" s="35" t="s">
        <v>662</v>
      </c>
    </row>
    <row r="112" spans="2:11" x14ac:dyDescent="0.3">
      <c r="B112" s="8" t="s">
        <v>1467</v>
      </c>
      <c r="C112" s="57" t="s">
        <v>1390</v>
      </c>
      <c r="D112" s="54" t="s">
        <v>1468</v>
      </c>
      <c r="E112" s="6" t="s">
        <v>814</v>
      </c>
      <c r="F112" s="19">
        <v>1000</v>
      </c>
      <c r="G112" s="24">
        <v>4954.43</v>
      </c>
      <c r="H112" s="24">
        <v>0.08</v>
      </c>
      <c r="I112" s="31">
        <v>6.7152000000000003</v>
      </c>
      <c r="J112" s="31"/>
      <c r="K112" s="35" t="s">
        <v>662</v>
      </c>
    </row>
    <row r="113" spans="2:11" x14ac:dyDescent="0.3">
      <c r="B113" s="8" t="s">
        <v>1469</v>
      </c>
      <c r="C113" s="57" t="s">
        <v>1368</v>
      </c>
      <c r="D113" s="54" t="s">
        <v>1470</v>
      </c>
      <c r="E113" s="6" t="s">
        <v>814</v>
      </c>
      <c r="F113" s="19">
        <v>1000</v>
      </c>
      <c r="G113" s="24">
        <v>4944.7</v>
      </c>
      <c r="H113" s="24">
        <v>0.08</v>
      </c>
      <c r="I113" s="31">
        <v>6.48</v>
      </c>
      <c r="J113" s="31"/>
      <c r="K113" s="35" t="s">
        <v>662</v>
      </c>
    </row>
    <row r="114" spans="2:11" x14ac:dyDescent="0.3">
      <c r="C114" s="58" t="s">
        <v>188</v>
      </c>
      <c r="D114" s="54"/>
      <c r="E114" s="6"/>
      <c r="F114" s="19"/>
      <c r="G114" s="25">
        <v>2688100.69</v>
      </c>
      <c r="H114" s="25">
        <v>43.72</v>
      </c>
      <c r="I114" s="31"/>
      <c r="J114" s="31"/>
      <c r="K114" s="35"/>
    </row>
    <row r="115" spans="2:11" x14ac:dyDescent="0.3">
      <c r="C115" s="57"/>
      <c r="D115" s="54"/>
      <c r="E115" s="6"/>
      <c r="F115" s="19"/>
      <c r="G115" s="24"/>
      <c r="H115" s="24"/>
      <c r="I115" s="31"/>
      <c r="J115" s="31"/>
      <c r="K115" s="35"/>
    </row>
    <row r="116" spans="2:11" x14ac:dyDescent="0.3">
      <c r="C116" s="59" t="s">
        <v>14</v>
      </c>
      <c r="D116" s="54"/>
      <c r="E116" s="6"/>
      <c r="F116" s="19"/>
      <c r="G116" s="24"/>
      <c r="H116" s="24"/>
      <c r="I116" s="31"/>
      <c r="J116" s="31"/>
      <c r="K116" s="35"/>
    </row>
    <row r="117" spans="2:11" x14ac:dyDescent="0.3">
      <c r="B117" s="8" t="s">
        <v>1471</v>
      </c>
      <c r="C117" s="57" t="s">
        <v>302</v>
      </c>
      <c r="D117" s="54" t="s">
        <v>1472</v>
      </c>
      <c r="E117" s="6" t="s">
        <v>814</v>
      </c>
      <c r="F117" s="19">
        <v>60000</v>
      </c>
      <c r="G117" s="24">
        <v>296303.7</v>
      </c>
      <c r="H117" s="24">
        <v>4.82</v>
      </c>
      <c r="I117" s="31">
        <v>5.9132999999999996</v>
      </c>
      <c r="J117" s="31"/>
      <c r="K117" s="35" t="s">
        <v>662</v>
      </c>
    </row>
    <row r="118" spans="2:11" x14ac:dyDescent="0.3">
      <c r="B118" s="8" t="s">
        <v>1473</v>
      </c>
      <c r="C118" s="57" t="s">
        <v>41</v>
      </c>
      <c r="D118" s="54" t="s">
        <v>1474</v>
      </c>
      <c r="E118" s="6" t="s">
        <v>814</v>
      </c>
      <c r="F118" s="19">
        <v>35000</v>
      </c>
      <c r="G118" s="24">
        <v>173819.98</v>
      </c>
      <c r="H118" s="24">
        <v>2.83</v>
      </c>
      <c r="I118" s="31">
        <v>5.8997999999999999</v>
      </c>
      <c r="J118" s="31"/>
      <c r="K118" s="35" t="s">
        <v>662</v>
      </c>
    </row>
    <row r="119" spans="2:11" x14ac:dyDescent="0.3">
      <c r="B119" s="8" t="s">
        <v>1475</v>
      </c>
      <c r="C119" s="57" t="s">
        <v>344</v>
      </c>
      <c r="D119" s="54" t="s">
        <v>1476</v>
      </c>
      <c r="E119" s="6" t="s">
        <v>814</v>
      </c>
      <c r="F119" s="19">
        <v>30000</v>
      </c>
      <c r="G119" s="24">
        <v>148960.20000000001</v>
      </c>
      <c r="H119" s="24">
        <v>2.4300000000000002</v>
      </c>
      <c r="I119" s="31">
        <v>5.9252000000000002</v>
      </c>
      <c r="J119" s="31"/>
      <c r="K119" s="35" t="s">
        <v>662</v>
      </c>
    </row>
    <row r="120" spans="2:11" x14ac:dyDescent="0.3">
      <c r="B120" s="8" t="s">
        <v>1477</v>
      </c>
      <c r="C120" s="57" t="s">
        <v>41</v>
      </c>
      <c r="D120" s="54" t="s">
        <v>1478</v>
      </c>
      <c r="E120" s="6" t="s">
        <v>814</v>
      </c>
      <c r="F120" s="19">
        <v>30000</v>
      </c>
      <c r="G120" s="24">
        <v>148187.25</v>
      </c>
      <c r="H120" s="24">
        <v>2.41</v>
      </c>
      <c r="I120" s="31">
        <v>5.875</v>
      </c>
      <c r="J120" s="31"/>
      <c r="K120" s="35"/>
    </row>
    <row r="121" spans="2:11" x14ac:dyDescent="0.3">
      <c r="B121" s="8" t="s">
        <v>1479</v>
      </c>
      <c r="C121" s="57" t="s">
        <v>1480</v>
      </c>
      <c r="D121" s="54" t="s">
        <v>1481</v>
      </c>
      <c r="E121" s="6" t="s">
        <v>814</v>
      </c>
      <c r="F121" s="19">
        <v>20000</v>
      </c>
      <c r="G121" s="24">
        <v>99309.2</v>
      </c>
      <c r="H121" s="24">
        <v>1.62</v>
      </c>
      <c r="I121" s="31">
        <v>5.9046000000000003</v>
      </c>
      <c r="J121" s="31"/>
      <c r="K121" s="35" t="s">
        <v>662</v>
      </c>
    </row>
    <row r="122" spans="2:11" x14ac:dyDescent="0.3">
      <c r="B122" s="8" t="s">
        <v>1482</v>
      </c>
      <c r="C122" s="57" t="s">
        <v>350</v>
      </c>
      <c r="D122" s="54" t="s">
        <v>1483</v>
      </c>
      <c r="E122" s="6" t="s">
        <v>814</v>
      </c>
      <c r="F122" s="19">
        <v>20000</v>
      </c>
      <c r="G122" s="24">
        <v>99303.9</v>
      </c>
      <c r="H122" s="24">
        <v>1.62</v>
      </c>
      <c r="I122" s="31">
        <v>5.9501999999999997</v>
      </c>
      <c r="J122" s="31"/>
      <c r="K122" s="35" t="s">
        <v>662</v>
      </c>
    </row>
    <row r="123" spans="2:11" x14ac:dyDescent="0.3">
      <c r="B123" s="8" t="s">
        <v>1484</v>
      </c>
      <c r="C123" s="57" t="s">
        <v>302</v>
      </c>
      <c r="D123" s="54" t="s">
        <v>1485</v>
      </c>
      <c r="E123" s="6" t="s">
        <v>814</v>
      </c>
      <c r="F123" s="19">
        <v>20000</v>
      </c>
      <c r="G123" s="24">
        <v>99244.4</v>
      </c>
      <c r="H123" s="24">
        <v>1.62</v>
      </c>
      <c r="I123" s="31">
        <v>5.9130000000000003</v>
      </c>
      <c r="J123" s="31"/>
      <c r="K123" s="35" t="s">
        <v>662</v>
      </c>
    </row>
    <row r="124" spans="2:11" x14ac:dyDescent="0.3">
      <c r="B124" s="8" t="s">
        <v>1486</v>
      </c>
      <c r="C124" s="57" t="s">
        <v>302</v>
      </c>
      <c r="D124" s="54" t="s">
        <v>1487</v>
      </c>
      <c r="E124" s="6" t="s">
        <v>814</v>
      </c>
      <c r="F124" s="19">
        <v>20000</v>
      </c>
      <c r="G124" s="24">
        <v>99100.9</v>
      </c>
      <c r="H124" s="24">
        <v>1.61</v>
      </c>
      <c r="I124" s="31">
        <v>5.9134000000000002</v>
      </c>
      <c r="J124" s="31"/>
      <c r="K124" s="35" t="s">
        <v>662</v>
      </c>
    </row>
    <row r="125" spans="2:11" x14ac:dyDescent="0.3">
      <c r="B125" s="8" t="s">
        <v>1488</v>
      </c>
      <c r="C125" s="57" t="s">
        <v>344</v>
      </c>
      <c r="D125" s="54" t="s">
        <v>1489</v>
      </c>
      <c r="E125" s="6" t="s">
        <v>814</v>
      </c>
      <c r="F125" s="19">
        <v>20000</v>
      </c>
      <c r="G125" s="24">
        <v>99099.199999999997</v>
      </c>
      <c r="H125" s="24">
        <v>1.61</v>
      </c>
      <c r="I125" s="31">
        <v>5.9249999999999998</v>
      </c>
      <c r="J125" s="31"/>
      <c r="K125" s="35" t="s">
        <v>662</v>
      </c>
    </row>
    <row r="126" spans="2:11" x14ac:dyDescent="0.3">
      <c r="B126" s="8" t="s">
        <v>1490</v>
      </c>
      <c r="C126" s="57" t="s">
        <v>1491</v>
      </c>
      <c r="D126" s="54" t="s">
        <v>1492</v>
      </c>
      <c r="E126" s="6" t="s">
        <v>1316</v>
      </c>
      <c r="F126" s="19">
        <v>20000</v>
      </c>
      <c r="G126" s="24">
        <v>99098.3</v>
      </c>
      <c r="H126" s="24">
        <v>1.61</v>
      </c>
      <c r="I126" s="31">
        <v>6.1502999999999997</v>
      </c>
      <c r="J126" s="31"/>
      <c r="K126" s="35" t="s">
        <v>662</v>
      </c>
    </row>
    <row r="127" spans="2:11" x14ac:dyDescent="0.3">
      <c r="B127" s="8" t="s">
        <v>1493</v>
      </c>
      <c r="C127" s="57" t="s">
        <v>1494</v>
      </c>
      <c r="D127" s="54" t="s">
        <v>1495</v>
      </c>
      <c r="E127" s="6" t="s">
        <v>1336</v>
      </c>
      <c r="F127" s="19">
        <v>20000</v>
      </c>
      <c r="G127" s="24">
        <v>99037.1</v>
      </c>
      <c r="H127" s="24">
        <v>1.61</v>
      </c>
      <c r="I127" s="31">
        <v>5.9149000000000003</v>
      </c>
      <c r="J127" s="31"/>
      <c r="K127" s="35" t="s">
        <v>662</v>
      </c>
    </row>
    <row r="128" spans="2:11" x14ac:dyDescent="0.3">
      <c r="B128" s="8" t="s">
        <v>1496</v>
      </c>
      <c r="C128" s="57" t="s">
        <v>302</v>
      </c>
      <c r="D128" s="54" t="s">
        <v>1497</v>
      </c>
      <c r="E128" s="6" t="s">
        <v>814</v>
      </c>
      <c r="F128" s="19">
        <v>15000</v>
      </c>
      <c r="G128" s="24">
        <v>74601.149999999994</v>
      </c>
      <c r="H128" s="24">
        <v>1.21</v>
      </c>
      <c r="I128" s="31">
        <v>5.9135</v>
      </c>
      <c r="J128" s="31"/>
      <c r="K128" s="35" t="s">
        <v>662</v>
      </c>
    </row>
    <row r="129" spans="2:11" x14ac:dyDescent="0.3">
      <c r="B129" s="8" t="s">
        <v>1498</v>
      </c>
      <c r="C129" s="57" t="s">
        <v>41</v>
      </c>
      <c r="D129" s="54" t="s">
        <v>1499</v>
      </c>
      <c r="E129" s="6" t="s">
        <v>814</v>
      </c>
      <c r="F129" s="19">
        <v>15000</v>
      </c>
      <c r="G129" s="24">
        <v>74417.7</v>
      </c>
      <c r="H129" s="24">
        <v>1.21</v>
      </c>
      <c r="I129" s="31">
        <v>5.9500999999999999</v>
      </c>
      <c r="J129" s="31"/>
      <c r="K129" s="35" t="s">
        <v>662</v>
      </c>
    </row>
    <row r="130" spans="2:11" x14ac:dyDescent="0.3">
      <c r="B130" s="8" t="s">
        <v>1500</v>
      </c>
      <c r="C130" s="57" t="s">
        <v>1078</v>
      </c>
      <c r="D130" s="54" t="s">
        <v>1501</v>
      </c>
      <c r="E130" s="6" t="s">
        <v>814</v>
      </c>
      <c r="F130" s="19">
        <v>14500</v>
      </c>
      <c r="G130" s="24">
        <v>72098.710000000006</v>
      </c>
      <c r="H130" s="24">
        <v>1.17</v>
      </c>
      <c r="I130" s="31">
        <v>5.9751000000000003</v>
      </c>
      <c r="J130" s="31"/>
      <c r="K130" s="35" t="s">
        <v>662</v>
      </c>
    </row>
    <row r="131" spans="2:11" x14ac:dyDescent="0.3">
      <c r="B131" s="8" t="s">
        <v>1502</v>
      </c>
      <c r="C131" s="57" t="s">
        <v>1480</v>
      </c>
      <c r="D131" s="54" t="s">
        <v>1503</v>
      </c>
      <c r="E131" s="6" t="s">
        <v>814</v>
      </c>
      <c r="F131" s="19">
        <v>10000</v>
      </c>
      <c r="G131" s="24">
        <v>49742.5</v>
      </c>
      <c r="H131" s="24">
        <v>0.81</v>
      </c>
      <c r="I131" s="31">
        <v>5.9051999999999998</v>
      </c>
      <c r="J131" s="31"/>
      <c r="K131" s="35" t="s">
        <v>662</v>
      </c>
    </row>
    <row r="132" spans="2:11" x14ac:dyDescent="0.3">
      <c r="B132" s="8" t="s">
        <v>1504</v>
      </c>
      <c r="C132" s="57" t="s">
        <v>1505</v>
      </c>
      <c r="D132" s="54" t="s">
        <v>1506</v>
      </c>
      <c r="E132" s="6" t="s">
        <v>814</v>
      </c>
      <c r="F132" s="19">
        <v>10000</v>
      </c>
      <c r="G132" s="24">
        <v>49707.55</v>
      </c>
      <c r="H132" s="24">
        <v>0.81</v>
      </c>
      <c r="I132" s="31">
        <v>5.9650999999999996</v>
      </c>
      <c r="J132" s="31"/>
      <c r="K132" s="35" t="s">
        <v>662</v>
      </c>
    </row>
    <row r="133" spans="2:11" x14ac:dyDescent="0.3">
      <c r="B133" s="8" t="s">
        <v>1507</v>
      </c>
      <c r="C133" s="57" t="s">
        <v>350</v>
      </c>
      <c r="D133" s="54" t="s">
        <v>1508</v>
      </c>
      <c r="E133" s="6" t="s">
        <v>814</v>
      </c>
      <c r="F133" s="19">
        <v>10000</v>
      </c>
      <c r="G133" s="24">
        <v>49625.7</v>
      </c>
      <c r="H133" s="24">
        <v>0.81</v>
      </c>
      <c r="I133" s="31">
        <v>5.9851999999999999</v>
      </c>
      <c r="J133" s="31"/>
      <c r="K133" s="35" t="s">
        <v>662</v>
      </c>
    </row>
    <row r="134" spans="2:11" x14ac:dyDescent="0.3">
      <c r="B134" s="8" t="s">
        <v>1509</v>
      </c>
      <c r="C134" s="57" t="s">
        <v>1510</v>
      </c>
      <c r="D134" s="54" t="s">
        <v>1511</v>
      </c>
      <c r="E134" s="6" t="s">
        <v>1316</v>
      </c>
      <c r="F134" s="19">
        <v>10000</v>
      </c>
      <c r="G134" s="24">
        <v>49485.9</v>
      </c>
      <c r="H134" s="24">
        <v>0.81</v>
      </c>
      <c r="I134" s="31">
        <v>5.9249000000000001</v>
      </c>
      <c r="J134" s="31"/>
      <c r="K134" s="35" t="s">
        <v>662</v>
      </c>
    </row>
    <row r="135" spans="2:11" x14ac:dyDescent="0.3">
      <c r="B135" s="8" t="s">
        <v>1512</v>
      </c>
      <c r="C135" s="57" t="s">
        <v>1513</v>
      </c>
      <c r="D135" s="54" t="s">
        <v>1514</v>
      </c>
      <c r="E135" s="6" t="s">
        <v>198</v>
      </c>
      <c r="F135" s="19">
        <v>10000</v>
      </c>
      <c r="G135" s="24">
        <v>49367</v>
      </c>
      <c r="H135" s="24">
        <v>0.8</v>
      </c>
      <c r="I135" s="31">
        <v>6.0002000000000004</v>
      </c>
      <c r="J135" s="31"/>
      <c r="K135" s="35" t="s">
        <v>662</v>
      </c>
    </row>
    <row r="136" spans="2:11" x14ac:dyDescent="0.3">
      <c r="B136" s="8" t="s">
        <v>1515</v>
      </c>
      <c r="C136" s="57" t="s">
        <v>1491</v>
      </c>
      <c r="D136" s="54" t="s">
        <v>1516</v>
      </c>
      <c r="E136" s="6" t="s">
        <v>1316</v>
      </c>
      <c r="F136" s="19">
        <v>10000</v>
      </c>
      <c r="G136" s="24">
        <v>49351.4</v>
      </c>
      <c r="H136" s="24">
        <v>0.8</v>
      </c>
      <c r="I136" s="31">
        <v>6.15</v>
      </c>
      <c r="J136" s="31"/>
      <c r="K136" s="35" t="s">
        <v>662</v>
      </c>
    </row>
    <row r="137" spans="2:11" x14ac:dyDescent="0.3">
      <c r="B137" s="8" t="s">
        <v>1517</v>
      </c>
      <c r="C137" s="57" t="s">
        <v>1513</v>
      </c>
      <c r="D137" s="54" t="s">
        <v>1518</v>
      </c>
      <c r="E137" s="6" t="s">
        <v>198</v>
      </c>
      <c r="F137" s="19">
        <v>8000</v>
      </c>
      <c r="G137" s="24">
        <v>39448.800000000003</v>
      </c>
      <c r="H137" s="24">
        <v>0.64</v>
      </c>
      <c r="I137" s="31">
        <v>6</v>
      </c>
      <c r="J137" s="31"/>
      <c r="K137" s="35"/>
    </row>
    <row r="138" spans="2:11" x14ac:dyDescent="0.3">
      <c r="B138" s="8" t="s">
        <v>1519</v>
      </c>
      <c r="C138" s="57" t="s">
        <v>302</v>
      </c>
      <c r="D138" s="54" t="s">
        <v>1520</v>
      </c>
      <c r="E138" s="6" t="s">
        <v>814</v>
      </c>
      <c r="F138" s="19">
        <v>7500</v>
      </c>
      <c r="G138" s="24">
        <v>37456.35</v>
      </c>
      <c r="H138" s="24">
        <v>0.61</v>
      </c>
      <c r="I138" s="31">
        <v>6.0791000000000004</v>
      </c>
      <c r="J138" s="31"/>
      <c r="K138" s="35"/>
    </row>
    <row r="139" spans="2:11" x14ac:dyDescent="0.3">
      <c r="B139" s="8" t="s">
        <v>1521</v>
      </c>
      <c r="C139" s="57" t="s">
        <v>41</v>
      </c>
      <c r="D139" s="54" t="s">
        <v>1522</v>
      </c>
      <c r="E139" s="6" t="s">
        <v>814</v>
      </c>
      <c r="F139" s="19">
        <v>7000</v>
      </c>
      <c r="G139" s="24">
        <v>34797.53</v>
      </c>
      <c r="H139" s="24">
        <v>0.56999999999999995</v>
      </c>
      <c r="I139" s="31">
        <v>5.9</v>
      </c>
      <c r="J139" s="31"/>
      <c r="K139" s="35"/>
    </row>
    <row r="140" spans="2:11" x14ac:dyDescent="0.3">
      <c r="B140" s="8" t="s">
        <v>1523</v>
      </c>
      <c r="C140" s="57" t="s">
        <v>344</v>
      </c>
      <c r="D140" s="54" t="s">
        <v>1524</v>
      </c>
      <c r="E140" s="6" t="s">
        <v>814</v>
      </c>
      <c r="F140" s="19">
        <v>6500</v>
      </c>
      <c r="G140" s="24">
        <v>32174.84</v>
      </c>
      <c r="H140" s="24">
        <v>0.52</v>
      </c>
      <c r="I140" s="31">
        <v>5.9499000000000004</v>
      </c>
      <c r="J140" s="31"/>
      <c r="K140" s="35"/>
    </row>
    <row r="141" spans="2:11" x14ac:dyDescent="0.3">
      <c r="B141" s="8" t="s">
        <v>1525</v>
      </c>
      <c r="C141" s="57" t="s">
        <v>1494</v>
      </c>
      <c r="D141" s="54" t="s">
        <v>1526</v>
      </c>
      <c r="E141" s="6" t="s">
        <v>1336</v>
      </c>
      <c r="F141" s="19">
        <v>5000</v>
      </c>
      <c r="G141" s="24">
        <v>24967.05</v>
      </c>
      <c r="H141" s="24">
        <v>0.41</v>
      </c>
      <c r="I141" s="31">
        <v>6.0236000000000001</v>
      </c>
      <c r="J141" s="31"/>
      <c r="K141" s="35" t="s">
        <v>662</v>
      </c>
    </row>
    <row r="142" spans="2:11" x14ac:dyDescent="0.3">
      <c r="B142" s="8" t="s">
        <v>1527</v>
      </c>
      <c r="C142" s="57" t="s">
        <v>710</v>
      </c>
      <c r="D142" s="54" t="s">
        <v>1528</v>
      </c>
      <c r="E142" s="6" t="s">
        <v>814</v>
      </c>
      <c r="F142" s="19">
        <v>5000</v>
      </c>
      <c r="G142" s="24">
        <v>24908.73</v>
      </c>
      <c r="H142" s="24">
        <v>0.41</v>
      </c>
      <c r="I142" s="31">
        <v>6.0795000000000003</v>
      </c>
      <c r="J142" s="31"/>
      <c r="K142" s="35" t="s">
        <v>662</v>
      </c>
    </row>
    <row r="143" spans="2:11" x14ac:dyDescent="0.3">
      <c r="B143" s="8" t="s">
        <v>1529</v>
      </c>
      <c r="C143" s="57" t="s">
        <v>472</v>
      </c>
      <c r="D143" s="54" t="s">
        <v>1530</v>
      </c>
      <c r="E143" s="6" t="s">
        <v>814</v>
      </c>
      <c r="F143" s="19">
        <v>5000</v>
      </c>
      <c r="G143" s="24">
        <v>24903.03</v>
      </c>
      <c r="H143" s="24">
        <v>0.41</v>
      </c>
      <c r="I143" s="31">
        <v>6.4607000000000001</v>
      </c>
      <c r="J143" s="31"/>
      <c r="K143" s="35" t="s">
        <v>662</v>
      </c>
    </row>
    <row r="144" spans="2:11" x14ac:dyDescent="0.3">
      <c r="B144" s="8" t="s">
        <v>1531</v>
      </c>
      <c r="C144" s="57" t="s">
        <v>41</v>
      </c>
      <c r="D144" s="54" t="s">
        <v>1532</v>
      </c>
      <c r="E144" s="6" t="s">
        <v>814</v>
      </c>
      <c r="F144" s="19">
        <v>5000</v>
      </c>
      <c r="G144" s="24">
        <v>24863.35</v>
      </c>
      <c r="H144" s="24">
        <v>0.4</v>
      </c>
      <c r="I144" s="31">
        <v>5.9001999999999999</v>
      </c>
      <c r="J144" s="31"/>
      <c r="K144" s="35" t="s">
        <v>662</v>
      </c>
    </row>
    <row r="145" spans="2:11" x14ac:dyDescent="0.3">
      <c r="B145" s="8" t="s">
        <v>1533</v>
      </c>
      <c r="C145" s="57" t="s">
        <v>48</v>
      </c>
      <c r="D145" s="54" t="s">
        <v>1534</v>
      </c>
      <c r="E145" s="6" t="s">
        <v>814</v>
      </c>
      <c r="F145" s="19">
        <v>5000</v>
      </c>
      <c r="G145" s="24">
        <v>24806.400000000001</v>
      </c>
      <c r="H145" s="24">
        <v>0.4</v>
      </c>
      <c r="I145" s="31">
        <v>5.9349999999999996</v>
      </c>
      <c r="J145" s="31"/>
      <c r="K145" s="35" t="s">
        <v>662</v>
      </c>
    </row>
    <row r="146" spans="2:11" x14ac:dyDescent="0.3">
      <c r="B146" s="8" t="s">
        <v>1535</v>
      </c>
      <c r="C146" s="57" t="s">
        <v>48</v>
      </c>
      <c r="D146" s="54" t="s">
        <v>1536</v>
      </c>
      <c r="E146" s="6" t="s">
        <v>814</v>
      </c>
      <c r="F146" s="19">
        <v>5000</v>
      </c>
      <c r="G146" s="24">
        <v>24696.1</v>
      </c>
      <c r="H146" s="24">
        <v>0.4</v>
      </c>
      <c r="I146" s="31">
        <v>5.9099000000000004</v>
      </c>
      <c r="J146" s="31"/>
      <c r="K146" s="35" t="s">
        <v>662</v>
      </c>
    </row>
    <row r="147" spans="2:11" x14ac:dyDescent="0.3">
      <c r="B147" s="8" t="s">
        <v>1537</v>
      </c>
      <c r="C147" s="57" t="s">
        <v>344</v>
      </c>
      <c r="D147" s="54" t="s">
        <v>1538</v>
      </c>
      <c r="E147" s="6" t="s">
        <v>814</v>
      </c>
      <c r="F147" s="19">
        <v>4500</v>
      </c>
      <c r="G147" s="24">
        <v>22376.5</v>
      </c>
      <c r="H147" s="24">
        <v>0.36</v>
      </c>
      <c r="I147" s="31">
        <v>5.9250999999999996</v>
      </c>
      <c r="J147" s="31"/>
      <c r="K147" s="35" t="s">
        <v>662</v>
      </c>
    </row>
    <row r="148" spans="2:11" x14ac:dyDescent="0.3">
      <c r="B148" s="8" t="s">
        <v>1539</v>
      </c>
      <c r="C148" s="57" t="s">
        <v>344</v>
      </c>
      <c r="D148" s="54" t="s">
        <v>1540</v>
      </c>
      <c r="E148" s="6" t="s">
        <v>814</v>
      </c>
      <c r="F148" s="19">
        <v>4000</v>
      </c>
      <c r="G148" s="24">
        <v>19775.3</v>
      </c>
      <c r="H148" s="24">
        <v>0.32</v>
      </c>
      <c r="I148" s="31">
        <v>5.9248000000000003</v>
      </c>
      <c r="J148" s="31"/>
      <c r="K148" s="35" t="s">
        <v>662</v>
      </c>
    </row>
    <row r="149" spans="2:11" x14ac:dyDescent="0.3">
      <c r="B149" s="8" t="s">
        <v>1541</v>
      </c>
      <c r="C149" s="57" t="s">
        <v>1491</v>
      </c>
      <c r="D149" s="54" t="s">
        <v>1542</v>
      </c>
      <c r="E149" s="6" t="s">
        <v>1316</v>
      </c>
      <c r="F149" s="19">
        <v>3000</v>
      </c>
      <c r="G149" s="24">
        <v>14917.05</v>
      </c>
      <c r="H149" s="24">
        <v>0.24</v>
      </c>
      <c r="I149" s="31">
        <v>6.1505000000000001</v>
      </c>
      <c r="J149" s="31"/>
      <c r="K149" s="35" t="s">
        <v>662</v>
      </c>
    </row>
    <row r="150" spans="2:11" x14ac:dyDescent="0.3">
      <c r="B150" s="8" t="s">
        <v>1543</v>
      </c>
      <c r="C150" s="57" t="s">
        <v>1078</v>
      </c>
      <c r="D150" s="54" t="s">
        <v>1544</v>
      </c>
      <c r="E150" s="6" t="s">
        <v>814</v>
      </c>
      <c r="F150" s="19">
        <v>2500</v>
      </c>
      <c r="G150" s="24">
        <v>12426.78</v>
      </c>
      <c r="H150" s="24">
        <v>0.2</v>
      </c>
      <c r="I150" s="31">
        <v>5.9748999999999999</v>
      </c>
      <c r="J150" s="31"/>
      <c r="K150" s="35" t="s">
        <v>662</v>
      </c>
    </row>
    <row r="151" spans="2:11" x14ac:dyDescent="0.3">
      <c r="B151" s="8" t="s">
        <v>1545</v>
      </c>
      <c r="C151" s="57" t="s">
        <v>1494</v>
      </c>
      <c r="D151" s="54" t="s">
        <v>1546</v>
      </c>
      <c r="E151" s="6" t="s">
        <v>1336</v>
      </c>
      <c r="F151" s="19">
        <v>2000</v>
      </c>
      <c r="G151" s="24">
        <v>9991.7800000000007</v>
      </c>
      <c r="H151" s="24">
        <v>0.16</v>
      </c>
      <c r="I151" s="31">
        <v>6.0054999999999996</v>
      </c>
      <c r="J151" s="31"/>
      <c r="K151" s="35" t="s">
        <v>662</v>
      </c>
    </row>
    <row r="152" spans="2:11" x14ac:dyDescent="0.3">
      <c r="B152" s="8" t="s">
        <v>1547</v>
      </c>
      <c r="C152" s="57" t="s">
        <v>1494</v>
      </c>
      <c r="D152" s="54" t="s">
        <v>1548</v>
      </c>
      <c r="E152" s="6" t="s">
        <v>1336</v>
      </c>
      <c r="F152" s="19">
        <v>1500</v>
      </c>
      <c r="G152" s="24">
        <v>7485.17</v>
      </c>
      <c r="H152" s="24">
        <v>0.12</v>
      </c>
      <c r="I152" s="31">
        <v>6.0252999999999997</v>
      </c>
      <c r="J152" s="31"/>
      <c r="K152" s="35" t="s">
        <v>662</v>
      </c>
    </row>
    <row r="153" spans="2:11" x14ac:dyDescent="0.3">
      <c r="B153" s="8" t="s">
        <v>1549</v>
      </c>
      <c r="C153" s="57" t="s">
        <v>302</v>
      </c>
      <c r="D153" s="54" t="s">
        <v>1550</v>
      </c>
      <c r="E153" s="6" t="s">
        <v>814</v>
      </c>
      <c r="F153" s="19">
        <v>1000</v>
      </c>
      <c r="G153" s="24">
        <v>4965.41</v>
      </c>
      <c r="H153" s="24">
        <v>0.08</v>
      </c>
      <c r="I153" s="31">
        <v>5.9131999999999998</v>
      </c>
      <c r="J153" s="31"/>
      <c r="K153" s="35" t="s">
        <v>662</v>
      </c>
    </row>
    <row r="154" spans="2:11" x14ac:dyDescent="0.3">
      <c r="B154" s="8" t="s">
        <v>1551</v>
      </c>
      <c r="C154" s="57" t="s">
        <v>344</v>
      </c>
      <c r="D154" s="54" t="s">
        <v>1552</v>
      </c>
      <c r="E154" s="6" t="s">
        <v>814</v>
      </c>
      <c r="F154" s="19">
        <v>500</v>
      </c>
      <c r="G154" s="24">
        <v>2474.3000000000002</v>
      </c>
      <c r="H154" s="24">
        <v>0.04</v>
      </c>
      <c r="I154" s="31">
        <v>5.9249000000000001</v>
      </c>
      <c r="J154" s="31"/>
      <c r="K154" s="35" t="s">
        <v>662</v>
      </c>
    </row>
    <row r="155" spans="2:11" x14ac:dyDescent="0.3">
      <c r="C155" s="58" t="s">
        <v>188</v>
      </c>
      <c r="D155" s="54"/>
      <c r="E155" s="6"/>
      <c r="F155" s="19"/>
      <c r="G155" s="25">
        <v>2367296.21</v>
      </c>
      <c r="H155" s="25">
        <v>38.51</v>
      </c>
      <c r="I155" s="31"/>
      <c r="J155" s="31"/>
      <c r="K155" s="35"/>
    </row>
    <row r="156" spans="2:11" x14ac:dyDescent="0.3">
      <c r="C156" s="57"/>
      <c r="D156" s="54"/>
      <c r="E156" s="6"/>
      <c r="F156" s="19"/>
      <c r="G156" s="24"/>
      <c r="H156" s="24"/>
      <c r="I156" s="31"/>
      <c r="J156" s="31"/>
      <c r="K156" s="35"/>
    </row>
    <row r="157" spans="2:11" x14ac:dyDescent="0.3">
      <c r="C157" s="59" t="s">
        <v>15</v>
      </c>
      <c r="D157" s="54"/>
      <c r="E157" s="6"/>
      <c r="F157" s="19"/>
      <c r="G157" s="24"/>
      <c r="H157" s="24"/>
      <c r="I157" s="31"/>
      <c r="J157" s="31"/>
      <c r="K157" s="35"/>
    </row>
    <row r="158" spans="2:11" x14ac:dyDescent="0.3">
      <c r="B158" s="8" t="s">
        <v>1553</v>
      </c>
      <c r="C158" s="57" t="s">
        <v>1554</v>
      </c>
      <c r="D158" s="54" t="s">
        <v>1555</v>
      </c>
      <c r="E158" s="6" t="s">
        <v>202</v>
      </c>
      <c r="F158" s="19">
        <v>280000000</v>
      </c>
      <c r="G158" s="24">
        <v>279108.47999999998</v>
      </c>
      <c r="H158" s="24">
        <v>4.54</v>
      </c>
      <c r="I158" s="31">
        <v>5.2994000000000003</v>
      </c>
      <c r="J158" s="31"/>
      <c r="K158" s="35"/>
    </row>
    <row r="159" spans="2:11" x14ac:dyDescent="0.3">
      <c r="B159" s="8" t="s">
        <v>1556</v>
      </c>
      <c r="C159" s="57" t="s">
        <v>1557</v>
      </c>
      <c r="D159" s="54" t="s">
        <v>1558</v>
      </c>
      <c r="E159" s="6" t="s">
        <v>202</v>
      </c>
      <c r="F159" s="19">
        <v>255831500</v>
      </c>
      <c r="G159" s="24">
        <v>254501.18</v>
      </c>
      <c r="H159" s="24">
        <v>4.1399999999999997</v>
      </c>
      <c r="I159" s="31">
        <v>5.3003</v>
      </c>
      <c r="J159" s="31"/>
      <c r="K159" s="35"/>
    </row>
    <row r="160" spans="2:11" x14ac:dyDescent="0.3">
      <c r="B160" s="8" t="s">
        <v>1559</v>
      </c>
      <c r="C160" s="57" t="s">
        <v>1560</v>
      </c>
      <c r="D160" s="54" t="s">
        <v>1561</v>
      </c>
      <c r="E160" s="6" t="s">
        <v>202</v>
      </c>
      <c r="F160" s="19">
        <v>190000000</v>
      </c>
      <c r="G160" s="24">
        <v>188312.8</v>
      </c>
      <c r="H160" s="24">
        <v>3.07</v>
      </c>
      <c r="I160" s="31">
        <v>5.1909000000000001</v>
      </c>
      <c r="J160" s="31"/>
      <c r="K160" s="35"/>
    </row>
    <row r="161" spans="1:11" x14ac:dyDescent="0.3">
      <c r="B161" s="8" t="s">
        <v>1562</v>
      </c>
      <c r="C161" s="57" t="s">
        <v>1563</v>
      </c>
      <c r="D161" s="54" t="s">
        <v>1564</v>
      </c>
      <c r="E161" s="6" t="s">
        <v>202</v>
      </c>
      <c r="F161" s="19">
        <v>96777000</v>
      </c>
      <c r="G161" s="24">
        <v>96107.3</v>
      </c>
      <c r="H161" s="24">
        <v>1.56</v>
      </c>
      <c r="I161" s="31">
        <v>5.1909999999999998</v>
      </c>
      <c r="J161" s="31"/>
      <c r="K161" s="35"/>
    </row>
    <row r="162" spans="1:11" x14ac:dyDescent="0.3">
      <c r="B162" s="8" t="s">
        <v>1565</v>
      </c>
      <c r="C162" s="57" t="s">
        <v>1566</v>
      </c>
      <c r="D162" s="54" t="s">
        <v>1567</v>
      </c>
      <c r="E162" s="6" t="s">
        <v>202</v>
      </c>
      <c r="F162" s="19">
        <v>90000000</v>
      </c>
      <c r="G162" s="24">
        <v>89819.1</v>
      </c>
      <c r="H162" s="24">
        <v>1.46</v>
      </c>
      <c r="I162" s="31">
        <v>5.2508999999999997</v>
      </c>
      <c r="J162" s="31"/>
      <c r="K162" s="35"/>
    </row>
    <row r="163" spans="1:11" x14ac:dyDescent="0.3">
      <c r="B163" s="8" t="s">
        <v>1568</v>
      </c>
      <c r="C163" s="57" t="s">
        <v>1569</v>
      </c>
      <c r="D163" s="54" t="s">
        <v>1570</v>
      </c>
      <c r="E163" s="6" t="s">
        <v>202</v>
      </c>
      <c r="F163" s="19">
        <v>90000000</v>
      </c>
      <c r="G163" s="24">
        <v>89363.97</v>
      </c>
      <c r="H163" s="24">
        <v>1.46</v>
      </c>
      <c r="I163" s="31">
        <v>5.1959999999999997</v>
      </c>
      <c r="J163" s="31"/>
      <c r="K163" s="35"/>
    </row>
    <row r="164" spans="1:11" x14ac:dyDescent="0.3">
      <c r="B164" s="8" t="s">
        <v>1571</v>
      </c>
      <c r="C164" s="57" t="s">
        <v>1572</v>
      </c>
      <c r="D164" s="54" t="s">
        <v>1573</v>
      </c>
      <c r="E164" s="6" t="s">
        <v>202</v>
      </c>
      <c r="F164" s="19">
        <v>81500000</v>
      </c>
      <c r="G164" s="24">
        <v>81006.03</v>
      </c>
      <c r="H164" s="24">
        <v>1.32</v>
      </c>
      <c r="I164" s="31">
        <v>5.2999000000000001</v>
      </c>
      <c r="J164" s="31"/>
      <c r="K164" s="35"/>
    </row>
    <row r="165" spans="1:11" x14ac:dyDescent="0.3">
      <c r="B165" s="8" t="s">
        <v>1101</v>
      </c>
      <c r="C165" s="57" t="s">
        <v>1102</v>
      </c>
      <c r="D165" s="54" t="s">
        <v>1103</v>
      </c>
      <c r="E165" s="6" t="s">
        <v>202</v>
      </c>
      <c r="F165" s="19">
        <v>50000000</v>
      </c>
      <c r="G165" s="24">
        <v>49403.6</v>
      </c>
      <c r="H165" s="24">
        <v>0.8</v>
      </c>
      <c r="I165" s="31">
        <v>5.1840999999999999</v>
      </c>
      <c r="J165" s="31"/>
      <c r="K165" s="35"/>
    </row>
    <row r="166" spans="1:11" x14ac:dyDescent="0.3">
      <c r="B166" s="8" t="s">
        <v>1178</v>
      </c>
      <c r="C166" s="57" t="s">
        <v>1179</v>
      </c>
      <c r="D166" s="54" t="s">
        <v>1180</v>
      </c>
      <c r="E166" s="6" t="s">
        <v>202</v>
      </c>
      <c r="F166" s="19">
        <v>25000000</v>
      </c>
      <c r="G166" s="24">
        <v>24899.8</v>
      </c>
      <c r="H166" s="24">
        <v>0.41</v>
      </c>
      <c r="I166" s="31">
        <v>5.2464000000000004</v>
      </c>
      <c r="J166" s="31"/>
      <c r="K166" s="35"/>
    </row>
    <row r="167" spans="1:11" x14ac:dyDescent="0.3">
      <c r="B167" s="8" t="s">
        <v>1574</v>
      </c>
      <c r="C167" s="57" t="s">
        <v>1575</v>
      </c>
      <c r="D167" s="54" t="s">
        <v>1576</v>
      </c>
      <c r="E167" s="6" t="s">
        <v>202</v>
      </c>
      <c r="F167" s="19">
        <v>25000000</v>
      </c>
      <c r="G167" s="24">
        <v>24848.48</v>
      </c>
      <c r="H167" s="24">
        <v>0.4</v>
      </c>
      <c r="I167" s="31">
        <v>5.2999000000000001</v>
      </c>
      <c r="J167" s="31"/>
      <c r="K167" s="35"/>
    </row>
    <row r="168" spans="1:11" x14ac:dyDescent="0.3">
      <c r="B168" s="8" t="s">
        <v>1193</v>
      </c>
      <c r="C168" s="57" t="s">
        <v>1194</v>
      </c>
      <c r="D168" s="54" t="s">
        <v>1195</v>
      </c>
      <c r="E168" s="6" t="s">
        <v>202</v>
      </c>
      <c r="F168" s="19">
        <v>10000000</v>
      </c>
      <c r="G168" s="24">
        <v>9960.19</v>
      </c>
      <c r="H168" s="24">
        <v>0.16</v>
      </c>
      <c r="I168" s="31">
        <v>5.2103000000000002</v>
      </c>
      <c r="J168" s="31"/>
      <c r="K168" s="35"/>
    </row>
    <row r="169" spans="1:11" x14ac:dyDescent="0.3">
      <c r="C169" s="58" t="s">
        <v>188</v>
      </c>
      <c r="D169" s="54"/>
      <c r="E169" s="6"/>
      <c r="F169" s="19"/>
      <c r="G169" s="25">
        <v>1187330.93</v>
      </c>
      <c r="H169" s="25">
        <v>19.32</v>
      </c>
      <c r="I169" s="31"/>
      <c r="J169" s="31"/>
      <c r="K169" s="35"/>
    </row>
    <row r="170" spans="1:11" x14ac:dyDescent="0.3">
      <c r="C170" s="57"/>
      <c r="D170" s="54"/>
      <c r="E170" s="6"/>
      <c r="F170" s="19"/>
      <c r="G170" s="24"/>
      <c r="H170" s="24"/>
      <c r="I170" s="31"/>
      <c r="J170" s="31"/>
      <c r="K170" s="35"/>
    </row>
    <row r="171" spans="1:11" x14ac:dyDescent="0.3">
      <c r="C171" s="58" t="s">
        <v>16</v>
      </c>
      <c r="D171" s="54"/>
      <c r="E171" s="6"/>
      <c r="F171" s="19"/>
      <c r="G171" s="24" t="s">
        <v>2</v>
      </c>
      <c r="H171" s="24" t="s">
        <v>2</v>
      </c>
      <c r="I171" s="31"/>
      <c r="J171" s="31"/>
      <c r="K171" s="35"/>
    </row>
    <row r="172" spans="1:11" x14ac:dyDescent="0.3">
      <c r="C172" s="57"/>
      <c r="D172" s="54"/>
      <c r="E172" s="6"/>
      <c r="F172" s="19"/>
      <c r="G172" s="24"/>
      <c r="H172" s="24"/>
      <c r="I172" s="31"/>
      <c r="J172" s="31"/>
      <c r="K172" s="35"/>
    </row>
    <row r="173" spans="1:11" x14ac:dyDescent="0.3">
      <c r="C173" s="58" t="s">
        <v>17</v>
      </c>
      <c r="D173" s="54"/>
      <c r="E173" s="6"/>
      <c r="F173" s="19"/>
      <c r="G173" s="24" t="s">
        <v>2</v>
      </c>
      <c r="H173" s="24" t="s">
        <v>2</v>
      </c>
      <c r="I173" s="31"/>
      <c r="J173" s="31"/>
      <c r="K173" s="35"/>
    </row>
    <row r="174" spans="1:11" x14ac:dyDescent="0.3">
      <c r="C174" s="57"/>
      <c r="D174" s="54"/>
      <c r="E174" s="6"/>
      <c r="F174" s="19"/>
      <c r="G174" s="24"/>
      <c r="H174" s="24"/>
      <c r="I174" s="31"/>
      <c r="J174" s="31"/>
      <c r="K174" s="35"/>
    </row>
    <row r="175" spans="1:11" x14ac:dyDescent="0.3">
      <c r="A175" s="10"/>
      <c r="B175" s="28"/>
      <c r="C175" s="58" t="s">
        <v>18</v>
      </c>
      <c r="D175" s="54"/>
      <c r="E175" s="6"/>
      <c r="F175" s="19"/>
      <c r="G175" s="24"/>
      <c r="H175" s="24"/>
      <c r="I175" s="31"/>
      <c r="J175" s="31"/>
      <c r="K175" s="35"/>
    </row>
    <row r="176" spans="1:11" x14ac:dyDescent="0.3">
      <c r="A176" s="28"/>
      <c r="B176" s="28"/>
      <c r="C176" s="58" t="s">
        <v>19</v>
      </c>
      <c r="D176" s="54"/>
      <c r="E176" s="6"/>
      <c r="F176" s="19"/>
      <c r="G176" s="24" t="s">
        <v>2</v>
      </c>
      <c r="H176" s="24" t="s">
        <v>2</v>
      </c>
      <c r="I176" s="31"/>
      <c r="J176" s="31"/>
      <c r="K176" s="35"/>
    </row>
    <row r="177" spans="1:54" x14ac:dyDescent="0.3">
      <c r="A177" s="28"/>
      <c r="B177" s="28"/>
      <c r="C177" s="58"/>
      <c r="D177" s="54"/>
      <c r="E177" s="6"/>
      <c r="F177" s="19"/>
      <c r="G177" s="24"/>
      <c r="H177" s="24"/>
      <c r="I177" s="31"/>
      <c r="J177" s="31"/>
      <c r="K177" s="35"/>
    </row>
    <row r="178" spans="1:54" x14ac:dyDescent="0.3">
      <c r="C178" s="59" t="s">
        <v>20</v>
      </c>
      <c r="D178" s="54"/>
      <c r="E178" s="6"/>
      <c r="F178" s="19"/>
      <c r="G178" s="24"/>
      <c r="H178" s="24"/>
      <c r="I178" s="31"/>
      <c r="J178" s="31"/>
      <c r="K178" s="35"/>
    </row>
    <row r="179" spans="1:54" x14ac:dyDescent="0.3">
      <c r="B179" s="8" t="s">
        <v>868</v>
      </c>
      <c r="C179" s="57" t="s">
        <v>5149</v>
      </c>
      <c r="D179" s="54" t="s">
        <v>869</v>
      </c>
      <c r="E179" s="6" t="s">
        <v>870</v>
      </c>
      <c r="F179" s="19">
        <v>158633.068</v>
      </c>
      <c r="G179" s="24">
        <v>18328.14</v>
      </c>
      <c r="H179" s="24">
        <v>0.3</v>
      </c>
      <c r="I179" s="31">
        <v>5.49</v>
      </c>
      <c r="J179" s="31"/>
      <c r="K179" s="35"/>
    </row>
    <row r="180" spans="1:54" x14ac:dyDescent="0.3">
      <c r="C180" s="58" t="s">
        <v>188</v>
      </c>
      <c r="D180" s="54"/>
      <c r="E180" s="6"/>
      <c r="F180" s="19"/>
      <c r="G180" s="25">
        <v>18328.14</v>
      </c>
      <c r="H180" s="25">
        <v>0.3</v>
      </c>
      <c r="I180" s="31"/>
      <c r="J180" s="31"/>
      <c r="K180" s="35"/>
    </row>
    <row r="181" spans="1:54" x14ac:dyDescent="0.3">
      <c r="C181" s="57"/>
      <c r="D181" s="54"/>
      <c r="E181" s="6"/>
      <c r="F181" s="19"/>
      <c r="G181" s="24"/>
      <c r="H181" s="24"/>
      <c r="I181" s="31"/>
      <c r="J181" s="31"/>
      <c r="K181" s="35"/>
    </row>
    <row r="182" spans="1:54" x14ac:dyDescent="0.3">
      <c r="C182" s="58" t="s">
        <v>21</v>
      </c>
      <c r="D182" s="54"/>
      <c r="E182" s="6"/>
      <c r="F182" s="19"/>
      <c r="G182" s="24" t="s">
        <v>2</v>
      </c>
      <c r="H182" s="24" t="s">
        <v>2</v>
      </c>
      <c r="I182" s="31"/>
      <c r="J182" s="31"/>
      <c r="K182" s="35"/>
    </row>
    <row r="183" spans="1:54" x14ac:dyDescent="0.3">
      <c r="C183" s="57"/>
      <c r="D183" s="54"/>
      <c r="E183" s="6"/>
      <c r="F183" s="19"/>
      <c r="G183" s="24"/>
      <c r="H183" s="24"/>
      <c r="I183" s="31"/>
      <c r="J183" s="31"/>
      <c r="K183" s="35"/>
    </row>
    <row r="184" spans="1:54" x14ac:dyDescent="0.3">
      <c r="C184" s="58" t="s">
        <v>22</v>
      </c>
      <c r="D184" s="54"/>
      <c r="E184" s="6"/>
      <c r="F184" s="19"/>
      <c r="G184" s="24" t="s">
        <v>2</v>
      </c>
      <c r="H184" s="24" t="s">
        <v>2</v>
      </c>
      <c r="I184" s="31"/>
      <c r="J184" s="31"/>
      <c r="K184" s="35"/>
    </row>
    <row r="185" spans="1:54" x14ac:dyDescent="0.3">
      <c r="C185" s="57"/>
      <c r="D185" s="54"/>
      <c r="E185" s="6"/>
      <c r="F185" s="19"/>
      <c r="G185" s="24"/>
      <c r="H185" s="24"/>
      <c r="I185" s="31"/>
      <c r="J185" s="31"/>
      <c r="K185" s="35"/>
    </row>
    <row r="186" spans="1:54" x14ac:dyDescent="0.3">
      <c r="C186" s="58" t="s">
        <v>23</v>
      </c>
      <c r="D186" s="54"/>
      <c r="E186" s="6"/>
      <c r="F186" s="19"/>
      <c r="G186" s="24" t="s">
        <v>2</v>
      </c>
      <c r="H186" s="24" t="s">
        <v>2</v>
      </c>
      <c r="I186" s="31"/>
      <c r="J186" s="31"/>
      <c r="K186" s="35"/>
    </row>
    <row r="187" spans="1:54" x14ac:dyDescent="0.3">
      <c r="C187" s="57"/>
      <c r="D187" s="54"/>
      <c r="E187" s="6"/>
      <c r="F187" s="19"/>
      <c r="G187" s="24"/>
      <c r="H187" s="24"/>
      <c r="I187" s="31"/>
      <c r="J187" s="31"/>
      <c r="K187" s="35"/>
    </row>
    <row r="188" spans="1:54" x14ac:dyDescent="0.3">
      <c r="C188" s="58" t="s">
        <v>24</v>
      </c>
      <c r="D188" s="54"/>
      <c r="E188" s="6"/>
      <c r="F188" s="19"/>
      <c r="G188" s="24" t="s">
        <v>2</v>
      </c>
      <c r="H188" s="24" t="s">
        <v>2</v>
      </c>
      <c r="I188" s="31"/>
      <c r="J188" s="31"/>
      <c r="K188" s="35"/>
    </row>
    <row r="189" spans="1:54" x14ac:dyDescent="0.3">
      <c r="C189" s="57"/>
      <c r="D189" s="54"/>
      <c r="E189" s="6"/>
      <c r="F189" s="19"/>
      <c r="G189" s="24"/>
      <c r="H189" s="24"/>
      <c r="I189" s="31"/>
      <c r="J189" s="31"/>
      <c r="K189" s="35"/>
    </row>
    <row r="190" spans="1:54" x14ac:dyDescent="0.3">
      <c r="A190" s="10"/>
      <c r="B190" s="28"/>
      <c r="C190" s="58" t="s">
        <v>25</v>
      </c>
      <c r="D190" s="54"/>
      <c r="E190" s="6"/>
      <c r="F190" s="19"/>
      <c r="G190" s="24"/>
      <c r="H190" s="24"/>
      <c r="I190" s="31"/>
      <c r="J190" s="31"/>
      <c r="K190" s="35"/>
    </row>
    <row r="191" spans="1:54" s="2" customFormat="1" ht="13.8" x14ac:dyDescent="0.3">
      <c r="A191" s="28"/>
      <c r="B191" s="28"/>
      <c r="C191" s="57" t="s">
        <v>5131</v>
      </c>
      <c r="D191" s="54"/>
      <c r="E191" s="6"/>
      <c r="F191" s="19"/>
      <c r="G191" s="24" t="s">
        <v>2</v>
      </c>
      <c r="H191" s="24" t="s">
        <v>2</v>
      </c>
      <c r="I191" s="31"/>
      <c r="J191" s="31"/>
      <c r="K191" s="35"/>
      <c r="L191" s="3"/>
      <c r="AI191" s="3"/>
      <c r="AV191" s="3"/>
      <c r="AX191" s="3"/>
      <c r="BB191" s="3"/>
    </row>
    <row r="192" spans="1:54" x14ac:dyDescent="0.3">
      <c r="B192" s="8"/>
      <c r="C192" s="57" t="s">
        <v>205</v>
      </c>
      <c r="D192" s="54"/>
      <c r="E192" s="6"/>
      <c r="F192" s="19"/>
      <c r="G192" s="24">
        <v>-547004.54</v>
      </c>
      <c r="H192" s="24">
        <v>-8.7799999999999994</v>
      </c>
      <c r="I192" s="31"/>
      <c r="J192" s="31"/>
      <c r="K192" s="35"/>
    </row>
    <row r="193" spans="3:11" x14ac:dyDescent="0.3">
      <c r="C193" s="58" t="s">
        <v>188</v>
      </c>
      <c r="D193" s="54"/>
      <c r="E193" s="6"/>
      <c r="F193" s="19"/>
      <c r="G193" s="25">
        <v>-547004.54</v>
      </c>
      <c r="H193" s="25">
        <v>-8.7799999999999994</v>
      </c>
      <c r="I193" s="31"/>
      <c r="J193" s="31"/>
      <c r="K193" s="35"/>
    </row>
    <row r="194" spans="3:11" x14ac:dyDescent="0.3">
      <c r="C194" s="57"/>
      <c r="D194" s="54"/>
      <c r="E194" s="6"/>
      <c r="F194" s="19"/>
      <c r="G194" s="24"/>
      <c r="H194" s="24"/>
      <c r="I194" s="31"/>
      <c r="J194" s="31"/>
      <c r="K194" s="35"/>
    </row>
    <row r="195" spans="3:11" x14ac:dyDescent="0.3">
      <c r="C195" s="60" t="s">
        <v>206</v>
      </c>
      <c r="D195" s="55"/>
      <c r="E195" s="5"/>
      <c r="F195" s="20"/>
      <c r="G195" s="26">
        <v>6141098.54</v>
      </c>
      <c r="H195" s="26">
        <v>99.999999999999986</v>
      </c>
      <c r="I195" s="32"/>
      <c r="J195" s="32"/>
      <c r="K195" s="36"/>
    </row>
    <row r="198" spans="3:11" x14ac:dyDescent="0.3">
      <c r="C198" s="1" t="s">
        <v>207</v>
      </c>
    </row>
    <row r="199" spans="3:11" x14ac:dyDescent="0.3">
      <c r="C199" s="37" t="s">
        <v>208</v>
      </c>
      <c r="D199" s="37"/>
      <c r="E199" s="37"/>
      <c r="F199" s="37"/>
      <c r="G199" s="37"/>
      <c r="H199" s="37"/>
      <c r="I199" s="37"/>
      <c r="J199" s="37"/>
      <c r="K199" s="37"/>
    </row>
    <row r="200" spans="3:11" x14ac:dyDescent="0.3">
      <c r="C200" s="2" t="s">
        <v>209</v>
      </c>
    </row>
    <row r="201" spans="3:11" x14ac:dyDescent="0.3">
      <c r="C201" s="2" t="s">
        <v>210</v>
      </c>
    </row>
    <row r="202" spans="3:11" ht="30" customHeight="1" x14ac:dyDescent="0.3">
      <c r="C202" s="81" t="s">
        <v>211</v>
      </c>
      <c r="D202" s="82"/>
      <c r="E202" s="82"/>
      <c r="F202" s="82"/>
      <c r="G202" s="82"/>
      <c r="H202" s="82"/>
      <c r="I202" s="82"/>
      <c r="J202" s="82"/>
      <c r="K202" s="82"/>
    </row>
    <row r="203" spans="3:11" x14ac:dyDescent="0.3">
      <c r="C203" s="2" t="s">
        <v>212</v>
      </c>
    </row>
    <row r="204" spans="3:11" x14ac:dyDescent="0.3">
      <c r="C204" s="2" t="s">
        <v>5189</v>
      </c>
    </row>
    <row r="206" spans="3:11" x14ac:dyDescent="0.3">
      <c r="C206" s="1" t="s">
        <v>5272</v>
      </c>
      <c r="E206" s="79" t="s">
        <v>5273</v>
      </c>
    </row>
    <row r="207" spans="3:11" x14ac:dyDescent="0.3">
      <c r="E207" s="2" t="s">
        <v>5287</v>
      </c>
    </row>
  </sheetData>
  <mergeCells count="1">
    <mergeCell ref="C202:K202"/>
  </mergeCells>
  <hyperlinks>
    <hyperlink ref="J2" location="'Index'!A1" display="'Index'!A1" xr:uid="{DE226860-65C7-4FF1-8BF4-B3DAE5FB5708}"/>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1CA0-2C63-4FAF-A89F-BDCE2FA7F797}">
  <sheetPr codeName="Sheet1"/>
  <dimension ref="A1:IV101"/>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1577</v>
      </c>
      <c r="J2" s="38" t="s">
        <v>4840</v>
      </c>
    </row>
    <row r="3" spans="1:54" ht="16.2" x14ac:dyDescent="0.35">
      <c r="C3" s="1" t="s">
        <v>28</v>
      </c>
      <c r="D3" s="21" t="s">
        <v>1578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1579</v>
      </c>
      <c r="C18" s="57" t="s">
        <v>734</v>
      </c>
      <c r="D18" s="54" t="s">
        <v>1580</v>
      </c>
      <c r="E18" s="6" t="s">
        <v>666</v>
      </c>
      <c r="F18" s="19">
        <v>1500</v>
      </c>
      <c r="G18" s="24">
        <v>15867.78</v>
      </c>
      <c r="H18" s="24">
        <v>3.55</v>
      </c>
      <c r="I18" s="31">
        <v>7.5614999999999997</v>
      </c>
      <c r="J18" s="31"/>
      <c r="K18" s="35" t="s">
        <v>662</v>
      </c>
    </row>
    <row r="19" spans="2:11" x14ac:dyDescent="0.3">
      <c r="B19" s="8" t="s">
        <v>1581</v>
      </c>
      <c r="C19" s="57" t="s">
        <v>710</v>
      </c>
      <c r="D19" s="54" t="s">
        <v>1582</v>
      </c>
      <c r="E19" s="6" t="s">
        <v>712</v>
      </c>
      <c r="F19" s="19">
        <v>12500</v>
      </c>
      <c r="G19" s="24">
        <v>12666.29</v>
      </c>
      <c r="H19" s="24">
        <v>2.83</v>
      </c>
      <c r="I19" s="31">
        <v>6.8433000000000002</v>
      </c>
      <c r="J19" s="31"/>
      <c r="K19" s="35"/>
    </row>
    <row r="20" spans="2:11" x14ac:dyDescent="0.3">
      <c r="B20" s="8" t="s">
        <v>1583</v>
      </c>
      <c r="C20" s="57" t="s">
        <v>707</v>
      </c>
      <c r="D20" s="54" t="s">
        <v>1584</v>
      </c>
      <c r="E20" s="6" t="s">
        <v>666</v>
      </c>
      <c r="F20" s="19">
        <v>12500</v>
      </c>
      <c r="G20" s="24">
        <v>12620.18</v>
      </c>
      <c r="H20" s="24">
        <v>2.82</v>
      </c>
      <c r="I20" s="31">
        <v>6.7850000000000001</v>
      </c>
      <c r="J20" s="31"/>
      <c r="K20" s="35" t="s">
        <v>662</v>
      </c>
    </row>
    <row r="21" spans="2:11" x14ac:dyDescent="0.3">
      <c r="B21" s="8" t="s">
        <v>779</v>
      </c>
      <c r="C21" s="57" t="s">
        <v>652</v>
      </c>
      <c r="D21" s="54" t="s">
        <v>780</v>
      </c>
      <c r="E21" s="6" t="s">
        <v>677</v>
      </c>
      <c r="F21" s="19">
        <v>22500</v>
      </c>
      <c r="G21" s="24">
        <v>11535.19</v>
      </c>
      <c r="H21" s="24">
        <v>2.58</v>
      </c>
      <c r="I21" s="31">
        <v>7.6360000000000001</v>
      </c>
      <c r="J21" s="31"/>
      <c r="K21" s="35" t="s">
        <v>662</v>
      </c>
    </row>
    <row r="22" spans="2:11" x14ac:dyDescent="0.3">
      <c r="B22" s="8" t="s">
        <v>1585</v>
      </c>
      <c r="C22" s="57" t="s">
        <v>1586</v>
      </c>
      <c r="D22" s="54" t="s">
        <v>1587</v>
      </c>
      <c r="E22" s="6" t="s">
        <v>666</v>
      </c>
      <c r="F22" s="19">
        <v>10000</v>
      </c>
      <c r="G22" s="24">
        <v>10062.36</v>
      </c>
      <c r="H22" s="24">
        <v>2.25</v>
      </c>
      <c r="I22" s="31">
        <v>7.6439000000000004</v>
      </c>
      <c r="J22" s="31"/>
      <c r="K22" s="35" t="s">
        <v>662</v>
      </c>
    </row>
    <row r="23" spans="2:11" x14ac:dyDescent="0.3">
      <c r="B23" s="8" t="s">
        <v>1588</v>
      </c>
      <c r="C23" s="57" t="s">
        <v>701</v>
      </c>
      <c r="D23" s="54" t="s">
        <v>1589</v>
      </c>
      <c r="E23" s="6" t="s">
        <v>666</v>
      </c>
      <c r="F23" s="19">
        <v>10000</v>
      </c>
      <c r="G23" s="24">
        <v>9983.5300000000007</v>
      </c>
      <c r="H23" s="24">
        <v>2.23</v>
      </c>
      <c r="I23" s="31">
        <v>6.9749999999999996</v>
      </c>
      <c r="J23" s="31"/>
      <c r="K23" s="35" t="s">
        <v>662</v>
      </c>
    </row>
    <row r="24" spans="2:11" x14ac:dyDescent="0.3">
      <c r="B24" s="8" t="s">
        <v>827</v>
      </c>
      <c r="C24" s="57" t="s">
        <v>710</v>
      </c>
      <c r="D24" s="54" t="s">
        <v>828</v>
      </c>
      <c r="E24" s="6" t="s">
        <v>666</v>
      </c>
      <c r="F24" s="19">
        <v>7500</v>
      </c>
      <c r="G24" s="24">
        <v>7598.04</v>
      </c>
      <c r="H24" s="24">
        <v>1.7</v>
      </c>
      <c r="I24" s="31">
        <v>6.9119000000000002</v>
      </c>
      <c r="J24" s="31"/>
      <c r="K24" s="35"/>
    </row>
    <row r="25" spans="2:11" x14ac:dyDescent="0.3">
      <c r="B25" s="8" t="s">
        <v>1247</v>
      </c>
      <c r="C25" s="57" t="s">
        <v>633</v>
      </c>
      <c r="D25" s="54" t="s">
        <v>1248</v>
      </c>
      <c r="E25" s="6" t="s">
        <v>666</v>
      </c>
      <c r="F25" s="19">
        <v>5000</v>
      </c>
      <c r="G25" s="24">
        <v>4940.6099999999997</v>
      </c>
      <c r="H25" s="24">
        <v>1.1100000000000001</v>
      </c>
      <c r="I25" s="31">
        <v>7.1119000000000003</v>
      </c>
      <c r="J25" s="31"/>
      <c r="K25" s="35" t="s">
        <v>662</v>
      </c>
    </row>
    <row r="26" spans="2:11" x14ac:dyDescent="0.3">
      <c r="C26" s="58" t="s">
        <v>188</v>
      </c>
      <c r="D26" s="54"/>
      <c r="E26" s="6"/>
      <c r="F26" s="19"/>
      <c r="G26" s="25">
        <v>85273.98</v>
      </c>
      <c r="H26" s="25">
        <v>19.07</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8</v>
      </c>
      <c r="D30" s="54"/>
      <c r="E30" s="6"/>
      <c r="F30" s="19"/>
      <c r="G30" s="24"/>
      <c r="H30" s="24"/>
      <c r="I30" s="31"/>
      <c r="J30" s="31"/>
      <c r="K30" s="35"/>
    </row>
    <row r="31" spans="2:11" x14ac:dyDescent="0.3">
      <c r="B31" s="8" t="s">
        <v>794</v>
      </c>
      <c r="C31" s="57" t="s">
        <v>5201</v>
      </c>
      <c r="D31" s="54" t="s">
        <v>795</v>
      </c>
      <c r="E31" s="6" t="s">
        <v>796</v>
      </c>
      <c r="F31" s="19">
        <v>147</v>
      </c>
      <c r="G31" s="24">
        <v>10958.6</v>
      </c>
      <c r="H31" s="24">
        <v>2.4500000000000002</v>
      </c>
      <c r="I31" s="31">
        <v>7.7549999999999999</v>
      </c>
      <c r="J31" s="31"/>
      <c r="K31" s="35" t="s">
        <v>662</v>
      </c>
    </row>
    <row r="32" spans="2:11" x14ac:dyDescent="0.3">
      <c r="B32" s="8" t="s">
        <v>858</v>
      </c>
      <c r="C32" s="57" t="s">
        <v>5203</v>
      </c>
      <c r="D32" s="54" t="s">
        <v>859</v>
      </c>
      <c r="E32" s="6" t="s">
        <v>796</v>
      </c>
      <c r="F32" s="19">
        <v>100</v>
      </c>
      <c r="G32" s="24">
        <v>10045.59</v>
      </c>
      <c r="H32" s="24">
        <v>2.25</v>
      </c>
      <c r="I32" s="31">
        <v>7.4649999999999999</v>
      </c>
      <c r="J32" s="31"/>
      <c r="K32" s="35" t="s">
        <v>662</v>
      </c>
    </row>
    <row r="33" spans="1:11" x14ac:dyDescent="0.3">
      <c r="B33" s="8" t="s">
        <v>860</v>
      </c>
      <c r="C33" s="57" t="s">
        <v>5204</v>
      </c>
      <c r="D33" s="54" t="s">
        <v>861</v>
      </c>
      <c r="E33" s="6" t="s">
        <v>796</v>
      </c>
      <c r="F33" s="19">
        <v>75</v>
      </c>
      <c r="G33" s="24">
        <v>7525.31</v>
      </c>
      <c r="H33" s="24">
        <v>1.68</v>
      </c>
      <c r="I33" s="31">
        <v>7.34</v>
      </c>
      <c r="J33" s="31"/>
      <c r="K33" s="35" t="s">
        <v>662</v>
      </c>
    </row>
    <row r="34" spans="1:11" x14ac:dyDescent="0.3">
      <c r="C34" s="58" t="s">
        <v>188</v>
      </c>
      <c r="D34" s="54"/>
      <c r="E34" s="6"/>
      <c r="F34" s="19"/>
      <c r="G34" s="25">
        <v>28529.5</v>
      </c>
      <c r="H34" s="25">
        <v>6.38</v>
      </c>
      <c r="I34" s="31"/>
      <c r="J34" s="31"/>
      <c r="K34" s="35"/>
    </row>
    <row r="35" spans="1:11" x14ac:dyDescent="0.3">
      <c r="C35" s="57"/>
      <c r="D35" s="54"/>
      <c r="E35" s="6"/>
      <c r="F35" s="19"/>
      <c r="G35" s="24"/>
      <c r="H35" s="24"/>
      <c r="I35" s="31"/>
      <c r="J35" s="31"/>
      <c r="K35" s="35"/>
    </row>
    <row r="36" spans="1:11" x14ac:dyDescent="0.3">
      <c r="C36" s="59" t="s">
        <v>9</v>
      </c>
      <c r="D36" s="54"/>
      <c r="E36" s="6"/>
      <c r="F36" s="19"/>
      <c r="G36" s="24"/>
      <c r="H36" s="24"/>
      <c r="I36" s="31"/>
      <c r="J36" s="31"/>
      <c r="K36" s="35"/>
    </row>
    <row r="37" spans="1:11" x14ac:dyDescent="0.3">
      <c r="B37" s="8" t="s">
        <v>797</v>
      </c>
      <c r="C37" s="57" t="s">
        <v>798</v>
      </c>
      <c r="D37" s="54" t="s">
        <v>799</v>
      </c>
      <c r="E37" s="6" t="s">
        <v>202</v>
      </c>
      <c r="F37" s="19">
        <v>66000000</v>
      </c>
      <c r="G37" s="24">
        <v>65429.69</v>
      </c>
      <c r="H37" s="24">
        <v>14.64</v>
      </c>
      <c r="I37" s="31">
        <v>6.7084934000000001</v>
      </c>
      <c r="J37" s="31"/>
      <c r="K37" s="35"/>
    </row>
    <row r="38" spans="1:11" x14ac:dyDescent="0.3">
      <c r="B38" s="8" t="s">
        <v>1591</v>
      </c>
      <c r="C38" s="57" t="s">
        <v>1592</v>
      </c>
      <c r="D38" s="54" t="s">
        <v>1593</v>
      </c>
      <c r="E38" s="6" t="s">
        <v>202</v>
      </c>
      <c r="F38" s="19">
        <v>42740700</v>
      </c>
      <c r="G38" s="24">
        <v>42092.02</v>
      </c>
      <c r="H38" s="24">
        <v>9.42</v>
      </c>
      <c r="I38" s="31">
        <v>6.6765847999999997</v>
      </c>
      <c r="J38" s="31"/>
      <c r="K38" s="35"/>
    </row>
    <row r="39" spans="1:11" x14ac:dyDescent="0.3">
      <c r="B39" s="8" t="s">
        <v>1167</v>
      </c>
      <c r="C39" s="57" t="s">
        <v>1168</v>
      </c>
      <c r="D39" s="54" t="s">
        <v>1169</v>
      </c>
      <c r="E39" s="6" t="s">
        <v>202</v>
      </c>
      <c r="F39" s="19">
        <v>38000000</v>
      </c>
      <c r="G39" s="24">
        <v>39206.69</v>
      </c>
      <c r="H39" s="24">
        <v>8.77</v>
      </c>
      <c r="I39" s="31">
        <v>6.7506186000000001</v>
      </c>
      <c r="J39" s="31"/>
      <c r="K39" s="35"/>
    </row>
    <row r="40" spans="1:11" x14ac:dyDescent="0.3">
      <c r="B40" s="8" t="s">
        <v>1594</v>
      </c>
      <c r="C40" s="57" t="s">
        <v>1595</v>
      </c>
      <c r="D40" s="54" t="s">
        <v>1596</v>
      </c>
      <c r="E40" s="6" t="s">
        <v>202</v>
      </c>
      <c r="F40" s="19">
        <v>34500000</v>
      </c>
      <c r="G40" s="24">
        <v>34081.410000000003</v>
      </c>
      <c r="H40" s="24">
        <v>7.63</v>
      </c>
      <c r="I40" s="31">
        <v>6.4193201000000002</v>
      </c>
      <c r="J40" s="31"/>
      <c r="K40" s="35"/>
    </row>
    <row r="41" spans="1:11" x14ac:dyDescent="0.3">
      <c r="B41" s="8" t="s">
        <v>1597</v>
      </c>
      <c r="C41" s="57" t="s">
        <v>1598</v>
      </c>
      <c r="D41" s="54" t="s">
        <v>1599</v>
      </c>
      <c r="E41" s="6" t="s">
        <v>202</v>
      </c>
      <c r="F41" s="19">
        <v>12500000</v>
      </c>
      <c r="G41" s="24">
        <v>12747.5</v>
      </c>
      <c r="H41" s="24">
        <v>2.85</v>
      </c>
      <c r="I41" s="31">
        <v>6.2757950999999998</v>
      </c>
      <c r="J41" s="31"/>
      <c r="K41" s="35"/>
    </row>
    <row r="42" spans="1:11" x14ac:dyDescent="0.3">
      <c r="B42" s="8" t="s">
        <v>1600</v>
      </c>
      <c r="C42" s="57" t="s">
        <v>1601</v>
      </c>
      <c r="D42" s="54" t="s">
        <v>1602</v>
      </c>
      <c r="E42" s="6" t="s">
        <v>202</v>
      </c>
      <c r="F42" s="19">
        <v>5000000</v>
      </c>
      <c r="G42" s="24">
        <v>5122.5</v>
      </c>
      <c r="H42" s="24">
        <v>1.1499999999999999</v>
      </c>
      <c r="I42" s="31">
        <v>6.5845814999999996</v>
      </c>
      <c r="J42" s="31"/>
      <c r="K42" s="35"/>
    </row>
    <row r="43" spans="1:11" x14ac:dyDescent="0.3">
      <c r="C43" s="58" t="s">
        <v>188</v>
      </c>
      <c r="D43" s="54"/>
      <c r="E43" s="6"/>
      <c r="F43" s="19"/>
      <c r="G43" s="25">
        <v>198679.81</v>
      </c>
      <c r="H43" s="25">
        <v>44.46</v>
      </c>
      <c r="I43" s="31"/>
      <c r="J43" s="31"/>
      <c r="K43" s="35"/>
    </row>
    <row r="44" spans="1:11" x14ac:dyDescent="0.3">
      <c r="C44" s="57"/>
      <c r="D44" s="54"/>
      <c r="E44" s="6"/>
      <c r="F44" s="19"/>
      <c r="G44" s="24"/>
      <c r="H44" s="24"/>
      <c r="I44" s="31"/>
      <c r="J44" s="31"/>
      <c r="K44" s="35"/>
    </row>
    <row r="45" spans="1:11" x14ac:dyDescent="0.3">
      <c r="C45" s="58" t="s">
        <v>10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A47" s="10"/>
      <c r="B47" s="28"/>
      <c r="C47" s="58" t="s">
        <v>11</v>
      </c>
      <c r="D47" s="54"/>
      <c r="E47" s="6"/>
      <c r="F47" s="19"/>
      <c r="G47" s="24"/>
      <c r="H47" s="24"/>
      <c r="I47" s="31"/>
      <c r="J47" s="31"/>
      <c r="K47" s="35"/>
    </row>
    <row r="48" spans="1:11" x14ac:dyDescent="0.3">
      <c r="A48" s="28"/>
      <c r="B48" s="28"/>
      <c r="C48" s="58" t="s">
        <v>13</v>
      </c>
      <c r="D48" s="54"/>
      <c r="E48" s="6"/>
      <c r="F48" s="19"/>
      <c r="G48" s="24" t="s">
        <v>2</v>
      </c>
      <c r="H48" s="24" t="s">
        <v>2</v>
      </c>
      <c r="I48" s="31"/>
      <c r="J48" s="31"/>
      <c r="K48" s="35"/>
    </row>
    <row r="49" spans="1:11" x14ac:dyDescent="0.3">
      <c r="A49" s="28"/>
      <c r="B49" s="28"/>
      <c r="C49" s="58"/>
      <c r="D49" s="54"/>
      <c r="E49" s="6"/>
      <c r="F49" s="19"/>
      <c r="G49" s="24"/>
      <c r="H49" s="24"/>
      <c r="I49" s="31"/>
      <c r="J49" s="31"/>
      <c r="K49" s="35"/>
    </row>
    <row r="50" spans="1:11" x14ac:dyDescent="0.3">
      <c r="C50" s="59" t="s">
        <v>14</v>
      </c>
      <c r="D50" s="54"/>
      <c r="E50" s="6"/>
      <c r="F50" s="19"/>
      <c r="G50" s="24"/>
      <c r="H50" s="24"/>
      <c r="I50" s="31"/>
      <c r="J50" s="31"/>
      <c r="K50" s="35"/>
    </row>
    <row r="51" spans="1:11" x14ac:dyDescent="0.3">
      <c r="B51" s="8" t="s">
        <v>1603</v>
      </c>
      <c r="C51" s="57" t="s">
        <v>1510</v>
      </c>
      <c r="D51" s="54" t="s">
        <v>1604</v>
      </c>
      <c r="E51" s="6" t="s">
        <v>1316</v>
      </c>
      <c r="F51" s="19">
        <v>6000</v>
      </c>
      <c r="G51" s="24">
        <v>29662.95</v>
      </c>
      <c r="H51" s="24">
        <v>6.64</v>
      </c>
      <c r="I51" s="31">
        <v>5.9248000000000003</v>
      </c>
      <c r="J51" s="31"/>
      <c r="K51" s="35" t="s">
        <v>662</v>
      </c>
    </row>
    <row r="52" spans="1:11" x14ac:dyDescent="0.3">
      <c r="B52" s="8" t="s">
        <v>1605</v>
      </c>
      <c r="C52" s="57" t="s">
        <v>302</v>
      </c>
      <c r="D52" s="54" t="s">
        <v>1606</v>
      </c>
      <c r="E52" s="6" t="s">
        <v>814</v>
      </c>
      <c r="F52" s="19">
        <v>5000</v>
      </c>
      <c r="G52" s="24">
        <v>24715.7</v>
      </c>
      <c r="H52" s="24">
        <v>5.53</v>
      </c>
      <c r="I52" s="31">
        <v>5.9134000000000002</v>
      </c>
      <c r="J52" s="31"/>
      <c r="K52" s="35" t="s">
        <v>662</v>
      </c>
    </row>
    <row r="53" spans="1:11" x14ac:dyDescent="0.3">
      <c r="C53" s="58" t="s">
        <v>188</v>
      </c>
      <c r="D53" s="54"/>
      <c r="E53" s="6"/>
      <c r="F53" s="19"/>
      <c r="G53" s="25">
        <v>54378.65</v>
      </c>
      <c r="H53" s="25">
        <v>12.17</v>
      </c>
      <c r="I53" s="31"/>
      <c r="J53" s="31"/>
      <c r="K53" s="35"/>
    </row>
    <row r="54" spans="1:11" x14ac:dyDescent="0.3">
      <c r="C54" s="57"/>
      <c r="D54" s="54"/>
      <c r="E54" s="6"/>
      <c r="F54" s="19"/>
      <c r="G54" s="24"/>
      <c r="H54" s="24"/>
      <c r="I54" s="31"/>
      <c r="J54" s="31"/>
      <c r="K54" s="35"/>
    </row>
    <row r="55" spans="1:11" x14ac:dyDescent="0.3">
      <c r="C55" s="58" t="s">
        <v>15</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16</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17</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20</v>
      </c>
      <c r="D64" s="54"/>
      <c r="E64" s="6"/>
      <c r="F64" s="19"/>
      <c r="G64" s="24"/>
      <c r="H64" s="24"/>
      <c r="I64" s="31"/>
      <c r="J64" s="31"/>
      <c r="K64" s="35"/>
    </row>
    <row r="65" spans="1:54" x14ac:dyDescent="0.3">
      <c r="B65" s="8" t="s">
        <v>868</v>
      </c>
      <c r="C65" s="57" t="s">
        <v>5149</v>
      </c>
      <c r="D65" s="54" t="s">
        <v>869</v>
      </c>
      <c r="E65" s="6" t="s">
        <v>870</v>
      </c>
      <c r="F65" s="19">
        <v>8871.7109999999993</v>
      </c>
      <c r="G65" s="24">
        <v>1025.02</v>
      </c>
      <c r="H65" s="24">
        <v>0.23</v>
      </c>
      <c r="I65" s="31">
        <v>5.49</v>
      </c>
      <c r="J65" s="31"/>
      <c r="K65" s="35"/>
    </row>
    <row r="66" spans="1:54" x14ac:dyDescent="0.3">
      <c r="C66" s="58" t="s">
        <v>188</v>
      </c>
      <c r="D66" s="54"/>
      <c r="E66" s="6"/>
      <c r="F66" s="19"/>
      <c r="G66" s="25">
        <v>1025.02</v>
      </c>
      <c r="H66" s="25">
        <v>0.23</v>
      </c>
      <c r="I66" s="31"/>
      <c r="J66" s="31"/>
      <c r="K66" s="35"/>
    </row>
    <row r="67" spans="1:54" x14ac:dyDescent="0.3">
      <c r="C67" s="57"/>
      <c r="D67" s="54"/>
      <c r="E67" s="6"/>
      <c r="F67" s="19"/>
      <c r="G67" s="24"/>
      <c r="H67" s="24"/>
      <c r="I67" s="31"/>
      <c r="J67" s="31"/>
      <c r="K67" s="35"/>
    </row>
    <row r="68" spans="1:54" x14ac:dyDescent="0.3">
      <c r="C68" s="58" t="s">
        <v>21</v>
      </c>
      <c r="D68" s="54"/>
      <c r="E68" s="6"/>
      <c r="F68" s="19"/>
      <c r="G68" s="24" t="s">
        <v>2</v>
      </c>
      <c r="H68" s="24" t="s">
        <v>2</v>
      </c>
      <c r="I68" s="31"/>
      <c r="J68" s="31"/>
      <c r="K68" s="35"/>
    </row>
    <row r="69" spans="1:54" x14ac:dyDescent="0.3">
      <c r="C69" s="57"/>
      <c r="D69" s="54"/>
      <c r="E69" s="6"/>
      <c r="F69" s="19"/>
      <c r="G69" s="24"/>
      <c r="H69" s="24"/>
      <c r="I69" s="31"/>
      <c r="J69" s="31"/>
      <c r="K69" s="35"/>
    </row>
    <row r="70" spans="1:54" x14ac:dyDescent="0.3">
      <c r="C70" s="58" t="s">
        <v>22</v>
      </c>
      <c r="D70" s="54"/>
      <c r="E70" s="6"/>
      <c r="F70" s="19"/>
      <c r="G70" s="24" t="s">
        <v>2</v>
      </c>
      <c r="H70" s="24" t="s">
        <v>2</v>
      </c>
      <c r="I70" s="31"/>
      <c r="J70" s="31"/>
      <c r="K70" s="35"/>
    </row>
    <row r="71" spans="1:54" x14ac:dyDescent="0.3">
      <c r="C71" s="57"/>
      <c r="D71" s="54"/>
      <c r="E71" s="6"/>
      <c r="F71" s="19"/>
      <c r="G71" s="24"/>
      <c r="H71" s="24"/>
      <c r="I71" s="31"/>
      <c r="J71" s="31"/>
      <c r="K71" s="35"/>
    </row>
    <row r="72" spans="1:54" x14ac:dyDescent="0.3">
      <c r="C72" s="58" t="s">
        <v>23</v>
      </c>
      <c r="D72" s="54"/>
      <c r="E72" s="6"/>
      <c r="F72" s="19"/>
      <c r="G72" s="24" t="s">
        <v>2</v>
      </c>
      <c r="H72" s="24" t="s">
        <v>2</v>
      </c>
      <c r="I72" s="31"/>
      <c r="J72" s="31"/>
      <c r="K72" s="35"/>
    </row>
    <row r="73" spans="1:54" x14ac:dyDescent="0.3">
      <c r="C73" s="57"/>
      <c r="D73" s="54"/>
      <c r="E73" s="6"/>
      <c r="F73" s="19"/>
      <c r="G73" s="24"/>
      <c r="H73" s="24"/>
      <c r="I73" s="31"/>
      <c r="J73" s="31"/>
      <c r="K73" s="35"/>
    </row>
    <row r="74" spans="1:54" x14ac:dyDescent="0.3">
      <c r="C74" s="59" t="s">
        <v>24</v>
      </c>
      <c r="D74" s="54"/>
      <c r="E74" s="6"/>
      <c r="F74" s="19"/>
      <c r="G74" s="24"/>
      <c r="H74" s="24"/>
      <c r="I74" s="31"/>
      <c r="J74" s="31"/>
      <c r="K74" s="35"/>
    </row>
    <row r="75" spans="1:54" x14ac:dyDescent="0.3">
      <c r="B75" s="8" t="s">
        <v>203</v>
      </c>
      <c r="C75" s="57" t="s">
        <v>204</v>
      </c>
      <c r="D75" s="54"/>
      <c r="E75" s="6"/>
      <c r="F75" s="19"/>
      <c r="G75" s="24">
        <v>72900.36</v>
      </c>
      <c r="H75" s="24">
        <v>16.309999999999999</v>
      </c>
      <c r="I75" s="31"/>
      <c r="J75" s="31"/>
      <c r="K75" s="35"/>
    </row>
    <row r="76" spans="1:54" x14ac:dyDescent="0.3">
      <c r="C76" s="58" t="s">
        <v>188</v>
      </c>
      <c r="D76" s="54"/>
      <c r="E76" s="6"/>
      <c r="F76" s="19"/>
      <c r="G76" s="25">
        <v>72900.36</v>
      </c>
      <c r="H76" s="25">
        <v>16.309999999999999</v>
      </c>
      <c r="I76" s="31"/>
      <c r="J76" s="31"/>
      <c r="K76" s="35"/>
    </row>
    <row r="77" spans="1:54" x14ac:dyDescent="0.3">
      <c r="C77" s="57"/>
      <c r="D77" s="54"/>
      <c r="E77" s="6"/>
      <c r="F77" s="19"/>
      <c r="G77" s="24"/>
      <c r="H77" s="24"/>
      <c r="I77" s="31"/>
      <c r="J77" s="31"/>
      <c r="K77" s="35"/>
    </row>
    <row r="78" spans="1:54" x14ac:dyDescent="0.3">
      <c r="A78" s="10"/>
      <c r="B78" s="28"/>
      <c r="C78" s="58" t="s">
        <v>25</v>
      </c>
      <c r="D78" s="54"/>
      <c r="E78" s="6"/>
      <c r="F78" s="19"/>
      <c r="G78" s="24"/>
      <c r="H78" s="24"/>
      <c r="I78" s="31"/>
      <c r="J78" s="31"/>
      <c r="K78" s="35"/>
    </row>
    <row r="79" spans="1:54" s="2" customFormat="1" ht="13.8" x14ac:dyDescent="0.3">
      <c r="A79" s="28"/>
      <c r="B79" s="28"/>
      <c r="C79" s="57" t="s">
        <v>5131</v>
      </c>
      <c r="D79" s="54"/>
      <c r="E79" s="6"/>
      <c r="F79" s="19"/>
      <c r="G79" s="24" t="s">
        <v>2</v>
      </c>
      <c r="H79" s="24" t="s">
        <v>2</v>
      </c>
      <c r="I79" s="31"/>
      <c r="J79" s="31"/>
      <c r="K79" s="35"/>
      <c r="L79" s="3"/>
      <c r="AI79" s="3"/>
      <c r="AV79" s="3"/>
      <c r="AX79" s="3"/>
      <c r="BB79" s="3"/>
    </row>
    <row r="80" spans="1:54" x14ac:dyDescent="0.3">
      <c r="B80" s="8"/>
      <c r="C80" s="57" t="s">
        <v>205</v>
      </c>
      <c r="D80" s="54"/>
      <c r="E80" s="6"/>
      <c r="F80" s="19"/>
      <c r="G80" s="24">
        <v>6068.14</v>
      </c>
      <c r="H80" s="24">
        <v>1.3800000000000001</v>
      </c>
      <c r="I80" s="31"/>
      <c r="J80" s="31"/>
      <c r="K80" s="35"/>
    </row>
    <row r="81" spans="1:256" x14ac:dyDescent="0.3">
      <c r="C81" s="58" t="s">
        <v>188</v>
      </c>
      <c r="D81" s="54"/>
      <c r="E81" s="6"/>
      <c r="F81" s="19"/>
      <c r="G81" s="25">
        <v>6068.14</v>
      </c>
      <c r="H81" s="25">
        <v>1.3800000000000001</v>
      </c>
      <c r="I81" s="31"/>
      <c r="J81" s="31"/>
      <c r="K81" s="35"/>
    </row>
    <row r="82" spans="1:256" x14ac:dyDescent="0.3">
      <c r="C82" s="57"/>
      <c r="D82" s="54"/>
      <c r="E82" s="6"/>
      <c r="F82" s="19"/>
      <c r="G82" s="24"/>
      <c r="H82" s="24"/>
      <c r="I82" s="31"/>
      <c r="J82" s="31"/>
      <c r="K82" s="35"/>
    </row>
    <row r="83" spans="1:256" x14ac:dyDescent="0.3">
      <c r="C83" s="60" t="s">
        <v>206</v>
      </c>
      <c r="D83" s="55"/>
      <c r="E83" s="5"/>
      <c r="F83" s="20"/>
      <c r="G83" s="26">
        <v>446855.46</v>
      </c>
      <c r="H83" s="26">
        <v>100</v>
      </c>
      <c r="I83" s="32"/>
      <c r="J83" s="32"/>
      <c r="K83" s="36"/>
    </row>
    <row r="85" spans="1:256" ht="15" x14ac:dyDescent="0.35">
      <c r="C85" s="50" t="s">
        <v>4854</v>
      </c>
      <c r="D85" s="50"/>
      <c r="E85" s="50"/>
      <c r="F85" s="50"/>
      <c r="G85" s="65"/>
      <c r="H85" s="65"/>
      <c r="I85" s="65"/>
      <c r="J85" s="50"/>
    </row>
    <row r="86" spans="1:256" ht="27.6" x14ac:dyDescent="0.3">
      <c r="C86" s="43" t="s">
        <v>4849</v>
      </c>
      <c r="D86" s="43" t="s">
        <v>4850</v>
      </c>
      <c r="E86" s="43" t="s">
        <v>5194</v>
      </c>
      <c r="F86" s="43" t="s">
        <v>4851</v>
      </c>
      <c r="G86" s="66" t="s">
        <v>34</v>
      </c>
      <c r="H86" s="67" t="s">
        <v>5195</v>
      </c>
      <c r="I86" s="66" t="s">
        <v>36</v>
      </c>
      <c r="J86" s="43" t="s">
        <v>39</v>
      </c>
    </row>
    <row r="87" spans="1:256" x14ac:dyDescent="0.3">
      <c r="C87" s="43" t="s">
        <v>5196</v>
      </c>
      <c r="D87" s="43"/>
      <c r="E87" s="43"/>
      <c r="F87" s="43"/>
      <c r="G87" s="66"/>
      <c r="H87" s="67"/>
      <c r="I87" s="66"/>
      <c r="J87" s="43"/>
    </row>
    <row r="88" spans="1:256" s="27" customFormat="1" x14ac:dyDescent="0.3">
      <c r="A88" s="1"/>
      <c r="B88" s="1"/>
      <c r="C88" s="46" t="s">
        <v>5200</v>
      </c>
      <c r="D88" s="68"/>
      <c r="E88" s="68"/>
      <c r="F88" s="68"/>
      <c r="G88" s="69"/>
      <c r="H88" s="70">
        <v>-50000</v>
      </c>
      <c r="I88" s="71">
        <f>+H88/$G$83*100</f>
        <v>-11.189300450754255</v>
      </c>
      <c r="J88" s="43"/>
      <c r="K88" s="63"/>
      <c r="L88" s="63"/>
      <c r="M88" s="1"/>
      <c r="N88" s="1"/>
      <c r="O88" s="1"/>
      <c r="P88" s="1"/>
      <c r="Q88" s="1"/>
      <c r="R88" s="1"/>
      <c r="S88" s="1"/>
      <c r="T88" s="1"/>
      <c r="U88" s="1"/>
      <c r="V88" s="1"/>
      <c r="W88" s="1"/>
      <c r="X88" s="1"/>
      <c r="Y88" s="1"/>
      <c r="Z88" s="1"/>
      <c r="AA88" s="1"/>
      <c r="AB88" s="1"/>
      <c r="AC88" s="1"/>
      <c r="AD88" s="1"/>
      <c r="AE88" s="1"/>
      <c r="AF88" s="1"/>
      <c r="AG88" s="1"/>
      <c r="AH88" s="1"/>
      <c r="AI88" s="63"/>
      <c r="AJ88" s="1"/>
      <c r="AK88" s="1"/>
      <c r="AL88" s="1"/>
      <c r="AM88" s="1"/>
      <c r="AN88" s="1"/>
      <c r="AO88" s="1"/>
      <c r="AP88" s="1"/>
      <c r="AQ88" s="1"/>
      <c r="AR88" s="1"/>
      <c r="AS88" s="1"/>
      <c r="AT88" s="1"/>
      <c r="AU88" s="1"/>
      <c r="AV88" s="63"/>
      <c r="AW88" s="1"/>
      <c r="AX88" s="63"/>
      <c r="AY88" s="1"/>
      <c r="AZ88" s="1"/>
      <c r="BA88" s="1"/>
      <c r="BB88" s="63"/>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3">
      <c r="C89" s="48" t="s">
        <v>4853</v>
      </c>
      <c r="D89" s="48"/>
      <c r="E89" s="48"/>
      <c r="F89" s="48"/>
      <c r="G89" s="72"/>
      <c r="H89" s="72">
        <f>SUM(H88:H88)</f>
        <v>-50000</v>
      </c>
      <c r="I89" s="72">
        <f>SUM(I88:I88)</f>
        <v>-11.189300450754255</v>
      </c>
      <c r="J89" s="48"/>
    </row>
    <row r="91" spans="1:256" x14ac:dyDescent="0.3">
      <c r="C91" s="1" t="s">
        <v>207</v>
      </c>
    </row>
    <row r="92" spans="1:256" x14ac:dyDescent="0.3">
      <c r="C92" s="37" t="s">
        <v>208</v>
      </c>
      <c r="D92" s="37"/>
      <c r="E92" s="37"/>
      <c r="F92" s="37"/>
      <c r="G92" s="37"/>
      <c r="H92" s="37"/>
      <c r="I92" s="37"/>
      <c r="J92" s="37"/>
      <c r="K92" s="37"/>
    </row>
    <row r="93" spans="1:256" x14ac:dyDescent="0.3">
      <c r="C93" s="2" t="s">
        <v>209</v>
      </c>
    </row>
    <row r="94" spans="1:256" x14ac:dyDescent="0.3">
      <c r="C94" s="2" t="s">
        <v>210</v>
      </c>
    </row>
    <row r="95" spans="1:256" ht="30" customHeight="1" x14ac:dyDescent="0.3">
      <c r="C95" s="81" t="s">
        <v>211</v>
      </c>
      <c r="D95" s="82"/>
      <c r="E95" s="82"/>
      <c r="F95" s="82"/>
      <c r="G95" s="82"/>
      <c r="H95" s="82"/>
      <c r="I95" s="82"/>
      <c r="J95" s="82"/>
      <c r="K95" s="82"/>
    </row>
    <row r="96" spans="1:256" x14ac:dyDescent="0.3">
      <c r="C96" s="2" t="s">
        <v>212</v>
      </c>
    </row>
    <row r="97" spans="3:5" x14ac:dyDescent="0.3">
      <c r="C97" s="2" t="s">
        <v>5182</v>
      </c>
    </row>
    <row r="98" spans="3:5" x14ac:dyDescent="0.3">
      <c r="C98" s="2" t="s">
        <v>5193</v>
      </c>
    </row>
    <row r="100" spans="3:5" x14ac:dyDescent="0.3">
      <c r="C100" s="1" t="s">
        <v>5272</v>
      </c>
      <c r="E100" s="79" t="s">
        <v>5273</v>
      </c>
    </row>
    <row r="101" spans="3:5" x14ac:dyDescent="0.3">
      <c r="E101" s="2" t="s">
        <v>5288</v>
      </c>
    </row>
  </sheetData>
  <mergeCells count="1">
    <mergeCell ref="C95:K95"/>
  </mergeCells>
  <hyperlinks>
    <hyperlink ref="J2" location="'Index'!A1" display="'Index'!A1" xr:uid="{42EBD62C-9147-4B50-A49C-560D4505BDCC}"/>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DE47B-A7D0-4144-B699-42D9F6E5F981}">
  <sheetPr codeName="Sheet1"/>
  <dimension ref="A1:IV195"/>
  <sheetViews>
    <sheetView showGridLines="0" zoomScale="90" zoomScaleNormal="90" workbookViewId="0">
      <pane ySplit="6" topLeftCell="A1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1607</v>
      </c>
      <c r="J2" s="38" t="s">
        <v>4840</v>
      </c>
    </row>
    <row r="3" spans="1:54" ht="16.2" x14ac:dyDescent="0.35">
      <c r="C3" s="1" t="s">
        <v>28</v>
      </c>
      <c r="D3" s="21" t="s">
        <v>1608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1609</v>
      </c>
      <c r="C24" s="57" t="s">
        <v>1610</v>
      </c>
      <c r="D24" s="54" t="s">
        <v>1611</v>
      </c>
      <c r="E24" s="6" t="s">
        <v>202</v>
      </c>
      <c r="F24" s="19">
        <v>40145000</v>
      </c>
      <c r="G24" s="24">
        <v>40157.97</v>
      </c>
      <c r="H24" s="24">
        <v>1.19</v>
      </c>
      <c r="I24" s="31">
        <v>5.5216000000000003</v>
      </c>
      <c r="J24" s="31"/>
      <c r="K24" s="35"/>
    </row>
    <row r="25" spans="1:11" x14ac:dyDescent="0.3">
      <c r="B25" s="8" t="s">
        <v>1612</v>
      </c>
      <c r="C25" s="57" t="s">
        <v>1613</v>
      </c>
      <c r="D25" s="54" t="s">
        <v>1614</v>
      </c>
      <c r="E25" s="6" t="s">
        <v>202</v>
      </c>
      <c r="F25" s="19">
        <v>11154000</v>
      </c>
      <c r="G25" s="24">
        <v>11183.87</v>
      </c>
      <c r="H25" s="24">
        <v>0.33</v>
      </c>
      <c r="I25" s="31">
        <v>5.6749000000000001</v>
      </c>
      <c r="J25" s="31"/>
      <c r="K25" s="35"/>
    </row>
    <row r="26" spans="1:11" x14ac:dyDescent="0.3">
      <c r="B26" s="8" t="s">
        <v>1615</v>
      </c>
      <c r="C26" s="57" t="s">
        <v>1616</v>
      </c>
      <c r="D26" s="54" t="s">
        <v>1617</v>
      </c>
      <c r="E26" s="6" t="s">
        <v>202</v>
      </c>
      <c r="F26" s="19">
        <v>8263000</v>
      </c>
      <c r="G26" s="24">
        <v>8297.9699999999993</v>
      </c>
      <c r="H26" s="24">
        <v>0.25</v>
      </c>
      <c r="I26" s="31">
        <v>5.5271999999999997</v>
      </c>
      <c r="J26" s="31"/>
      <c r="K26" s="35"/>
    </row>
    <row r="27" spans="1:11" x14ac:dyDescent="0.3">
      <c r="C27" s="58" t="s">
        <v>188</v>
      </c>
      <c r="D27" s="54"/>
      <c r="E27" s="6"/>
      <c r="F27" s="19"/>
      <c r="G27" s="25">
        <v>59639.81</v>
      </c>
      <c r="H27" s="25">
        <v>1.77</v>
      </c>
      <c r="I27" s="31"/>
      <c r="J27" s="31"/>
      <c r="K27" s="35"/>
    </row>
    <row r="28" spans="1:11" x14ac:dyDescent="0.3">
      <c r="C28" s="57"/>
      <c r="D28" s="54"/>
      <c r="E28" s="6"/>
      <c r="F28" s="19"/>
      <c r="G28" s="24"/>
      <c r="H28" s="24"/>
      <c r="I28" s="31"/>
      <c r="J28" s="31"/>
      <c r="K28" s="35"/>
    </row>
    <row r="29" spans="1:11" x14ac:dyDescent="0.3">
      <c r="C29" s="59" t="s">
        <v>10</v>
      </c>
      <c r="D29" s="54"/>
      <c r="E29" s="6"/>
      <c r="F29" s="19"/>
      <c r="G29" s="24"/>
      <c r="H29" s="24"/>
      <c r="I29" s="31"/>
      <c r="J29" s="31"/>
      <c r="K29" s="35"/>
    </row>
    <row r="30" spans="1:11" x14ac:dyDescent="0.3">
      <c r="B30" s="8" t="s">
        <v>1311</v>
      </c>
      <c r="C30" s="57" t="s">
        <v>1312</v>
      </c>
      <c r="D30" s="54" t="s">
        <v>1313</v>
      </c>
      <c r="E30" s="6" t="s">
        <v>202</v>
      </c>
      <c r="F30" s="19">
        <v>20500000</v>
      </c>
      <c r="G30" s="24">
        <v>20509.12</v>
      </c>
      <c r="H30" s="24">
        <v>0.61</v>
      </c>
      <c r="I30" s="31">
        <v>5.4401000000000002</v>
      </c>
      <c r="J30" s="31"/>
      <c r="K30" s="35"/>
    </row>
    <row r="31" spans="1:11" x14ac:dyDescent="0.3">
      <c r="B31" s="8" t="s">
        <v>1618</v>
      </c>
      <c r="C31" s="57" t="s">
        <v>1619</v>
      </c>
      <c r="D31" s="54" t="s">
        <v>1620</v>
      </c>
      <c r="E31" s="6" t="s">
        <v>202</v>
      </c>
      <c r="F31" s="19">
        <v>16000000</v>
      </c>
      <c r="G31" s="24">
        <v>16071.7</v>
      </c>
      <c r="H31" s="24">
        <v>0.48</v>
      </c>
      <c r="I31" s="31">
        <v>5.4285750000000004</v>
      </c>
      <c r="J31" s="31"/>
      <c r="K31" s="35"/>
    </row>
    <row r="32" spans="1:11" x14ac:dyDescent="0.3">
      <c r="B32" s="8" t="s">
        <v>1621</v>
      </c>
      <c r="C32" s="57" t="s">
        <v>1622</v>
      </c>
      <c r="D32" s="54" t="s">
        <v>1623</v>
      </c>
      <c r="E32" s="6" t="s">
        <v>202</v>
      </c>
      <c r="F32" s="19">
        <v>11934600</v>
      </c>
      <c r="G32" s="24">
        <v>12034.12</v>
      </c>
      <c r="H32" s="24">
        <v>0.36</v>
      </c>
      <c r="I32" s="31">
        <v>5.6400499999999996</v>
      </c>
      <c r="J32" s="31"/>
      <c r="K32" s="35"/>
    </row>
    <row r="33" spans="2:11" x14ac:dyDescent="0.3">
      <c r="B33" s="8" t="s">
        <v>1624</v>
      </c>
      <c r="C33" s="57" t="s">
        <v>1625</v>
      </c>
      <c r="D33" s="54" t="s">
        <v>1626</v>
      </c>
      <c r="E33" s="6" t="s">
        <v>202</v>
      </c>
      <c r="F33" s="19">
        <v>10000000</v>
      </c>
      <c r="G33" s="24">
        <v>10113.469999999999</v>
      </c>
      <c r="H33" s="24">
        <v>0.3</v>
      </c>
      <c r="I33" s="31">
        <v>5.6650499999999999</v>
      </c>
      <c r="J33" s="31"/>
      <c r="K33" s="35"/>
    </row>
    <row r="34" spans="2:11" x14ac:dyDescent="0.3">
      <c r="B34" s="8" t="s">
        <v>1627</v>
      </c>
      <c r="C34" s="57" t="s">
        <v>1628</v>
      </c>
      <c r="D34" s="54" t="s">
        <v>1629</v>
      </c>
      <c r="E34" s="6" t="s">
        <v>202</v>
      </c>
      <c r="F34" s="19">
        <v>10000000</v>
      </c>
      <c r="G34" s="24">
        <v>10029.76</v>
      </c>
      <c r="H34" s="24">
        <v>0.3</v>
      </c>
      <c r="I34" s="31">
        <v>5.5350999999999999</v>
      </c>
      <c r="J34" s="31"/>
      <c r="K34" s="35"/>
    </row>
    <row r="35" spans="2:11" x14ac:dyDescent="0.3">
      <c r="B35" s="8" t="s">
        <v>1630</v>
      </c>
      <c r="C35" s="57" t="s">
        <v>1631</v>
      </c>
      <c r="D35" s="54" t="s">
        <v>1632</v>
      </c>
      <c r="E35" s="6" t="s">
        <v>202</v>
      </c>
      <c r="F35" s="19">
        <v>8000000</v>
      </c>
      <c r="G35" s="24">
        <v>8007.46</v>
      </c>
      <c r="H35" s="24">
        <v>0.24</v>
      </c>
      <c r="I35" s="31">
        <v>5.4074499999999999</v>
      </c>
      <c r="J35" s="31"/>
      <c r="K35" s="35"/>
    </row>
    <row r="36" spans="2:11" x14ac:dyDescent="0.3">
      <c r="B36" s="8" t="s">
        <v>1633</v>
      </c>
      <c r="C36" s="57" t="s">
        <v>1634</v>
      </c>
      <c r="D36" s="54" t="s">
        <v>1635</v>
      </c>
      <c r="E36" s="6" t="s">
        <v>202</v>
      </c>
      <c r="F36" s="19">
        <v>7500000</v>
      </c>
      <c r="G36" s="24">
        <v>7539.3</v>
      </c>
      <c r="H36" s="24">
        <v>0.22</v>
      </c>
      <c r="I36" s="31">
        <v>5.3676000000000004</v>
      </c>
      <c r="J36" s="31"/>
      <c r="K36" s="35"/>
    </row>
    <row r="37" spans="2:11" x14ac:dyDescent="0.3">
      <c r="B37" s="8" t="s">
        <v>1636</v>
      </c>
      <c r="C37" s="57" t="s">
        <v>1637</v>
      </c>
      <c r="D37" s="54" t="s">
        <v>1638</v>
      </c>
      <c r="E37" s="6" t="s">
        <v>202</v>
      </c>
      <c r="F37" s="19">
        <v>7500000</v>
      </c>
      <c r="G37" s="24">
        <v>7506.89</v>
      </c>
      <c r="H37" s="24">
        <v>0.22</v>
      </c>
      <c r="I37" s="31">
        <v>5.4078999999999997</v>
      </c>
      <c r="J37" s="31"/>
      <c r="K37" s="35"/>
    </row>
    <row r="38" spans="2:11" x14ac:dyDescent="0.3">
      <c r="B38" s="8" t="s">
        <v>1302</v>
      </c>
      <c r="C38" s="57" t="s">
        <v>1303</v>
      </c>
      <c r="D38" s="54" t="s">
        <v>1304</v>
      </c>
      <c r="E38" s="6" t="s">
        <v>202</v>
      </c>
      <c r="F38" s="19">
        <v>7500000</v>
      </c>
      <c r="G38" s="24">
        <v>7506.81</v>
      </c>
      <c r="H38" s="24">
        <v>0.22</v>
      </c>
      <c r="I38" s="31">
        <v>5.4389000000000003</v>
      </c>
      <c r="J38" s="31"/>
      <c r="K38" s="35"/>
    </row>
    <row r="39" spans="2:11" x14ac:dyDescent="0.3">
      <c r="B39" s="8" t="s">
        <v>1639</v>
      </c>
      <c r="C39" s="57" t="s">
        <v>1640</v>
      </c>
      <c r="D39" s="54" t="s">
        <v>1641</v>
      </c>
      <c r="E39" s="6" t="s">
        <v>202</v>
      </c>
      <c r="F39" s="19">
        <v>6500000</v>
      </c>
      <c r="G39" s="24">
        <v>6505.95</v>
      </c>
      <c r="H39" s="24">
        <v>0.19</v>
      </c>
      <c r="I39" s="31">
        <v>5.3887999999999998</v>
      </c>
      <c r="J39" s="31"/>
      <c r="K39" s="35"/>
    </row>
    <row r="40" spans="2:11" x14ac:dyDescent="0.3">
      <c r="B40" s="8" t="s">
        <v>1305</v>
      </c>
      <c r="C40" s="57" t="s">
        <v>1306</v>
      </c>
      <c r="D40" s="54" t="s">
        <v>1307</v>
      </c>
      <c r="E40" s="6" t="s">
        <v>202</v>
      </c>
      <c r="F40" s="19">
        <v>5500000</v>
      </c>
      <c r="G40" s="24">
        <v>5505.03</v>
      </c>
      <c r="H40" s="24">
        <v>0.16</v>
      </c>
      <c r="I40" s="31">
        <v>5.3887999999999998</v>
      </c>
      <c r="J40" s="31"/>
      <c r="K40" s="35"/>
    </row>
    <row r="41" spans="2:11" x14ac:dyDescent="0.3">
      <c r="B41" s="8" t="s">
        <v>1642</v>
      </c>
      <c r="C41" s="57" t="s">
        <v>1643</v>
      </c>
      <c r="D41" s="54" t="s">
        <v>1644</v>
      </c>
      <c r="E41" s="6" t="s">
        <v>202</v>
      </c>
      <c r="F41" s="19">
        <v>5000000</v>
      </c>
      <c r="G41" s="24">
        <v>5054.04</v>
      </c>
      <c r="H41" s="24">
        <v>0.15</v>
      </c>
      <c r="I41" s="31">
        <v>5.8357472000000001</v>
      </c>
      <c r="J41" s="31"/>
      <c r="K41" s="35"/>
    </row>
    <row r="42" spans="2:11" x14ac:dyDescent="0.3">
      <c r="B42" s="8" t="s">
        <v>1645</v>
      </c>
      <c r="C42" s="57" t="s">
        <v>1646</v>
      </c>
      <c r="D42" s="54" t="s">
        <v>1647</v>
      </c>
      <c r="E42" s="6" t="s">
        <v>202</v>
      </c>
      <c r="F42" s="19">
        <v>3043000</v>
      </c>
      <c r="G42" s="24">
        <v>3068.17</v>
      </c>
      <c r="H42" s="24">
        <v>0.09</v>
      </c>
      <c r="I42" s="31">
        <v>5.6593</v>
      </c>
      <c r="J42" s="31"/>
      <c r="K42" s="35"/>
    </row>
    <row r="43" spans="2:11" x14ac:dyDescent="0.3">
      <c r="B43" s="8" t="s">
        <v>1648</v>
      </c>
      <c r="C43" s="57" t="s">
        <v>1649</v>
      </c>
      <c r="D43" s="54" t="s">
        <v>1650</v>
      </c>
      <c r="E43" s="6" t="s">
        <v>202</v>
      </c>
      <c r="F43" s="19">
        <v>3000000</v>
      </c>
      <c r="G43" s="24">
        <v>3024.94</v>
      </c>
      <c r="H43" s="24">
        <v>0.09</v>
      </c>
      <c r="I43" s="31">
        <v>5.6867999999999999</v>
      </c>
      <c r="J43" s="31"/>
      <c r="K43" s="35"/>
    </row>
    <row r="44" spans="2:11" x14ac:dyDescent="0.3">
      <c r="B44" s="8" t="s">
        <v>1651</v>
      </c>
      <c r="C44" s="57" t="s">
        <v>1652</v>
      </c>
      <c r="D44" s="54" t="s">
        <v>1653</v>
      </c>
      <c r="E44" s="6" t="s">
        <v>202</v>
      </c>
      <c r="F44" s="19">
        <v>2500000</v>
      </c>
      <c r="G44" s="24">
        <v>2527.7600000000002</v>
      </c>
      <c r="H44" s="24">
        <v>0.08</v>
      </c>
      <c r="I44" s="31">
        <v>5.8090595</v>
      </c>
      <c r="J44" s="31"/>
      <c r="K44" s="35"/>
    </row>
    <row r="45" spans="2:11" x14ac:dyDescent="0.3">
      <c r="B45" s="8" t="s">
        <v>1654</v>
      </c>
      <c r="C45" s="57" t="s">
        <v>1655</v>
      </c>
      <c r="D45" s="54" t="s">
        <v>1656</v>
      </c>
      <c r="E45" s="6" t="s">
        <v>202</v>
      </c>
      <c r="F45" s="19">
        <v>2500000</v>
      </c>
      <c r="G45" s="24">
        <v>2505.15</v>
      </c>
      <c r="H45" s="24">
        <v>7.0000000000000007E-2</v>
      </c>
      <c r="I45" s="31">
        <v>5.4078999999999997</v>
      </c>
      <c r="J45" s="31"/>
      <c r="K45" s="35"/>
    </row>
    <row r="46" spans="2:11" x14ac:dyDescent="0.3">
      <c r="B46" s="8" t="s">
        <v>1657</v>
      </c>
      <c r="C46" s="57" t="s">
        <v>1658</v>
      </c>
      <c r="D46" s="54" t="s">
        <v>1659</v>
      </c>
      <c r="E46" s="6" t="s">
        <v>202</v>
      </c>
      <c r="F46" s="19">
        <v>2500000</v>
      </c>
      <c r="G46" s="24">
        <v>2502.3000000000002</v>
      </c>
      <c r="H46" s="24">
        <v>7.0000000000000007E-2</v>
      </c>
      <c r="I46" s="31">
        <v>5.3987499999999997</v>
      </c>
      <c r="J46" s="31"/>
      <c r="K46" s="35"/>
    </row>
    <row r="47" spans="2:11" x14ac:dyDescent="0.3">
      <c r="B47" s="8" t="s">
        <v>1660</v>
      </c>
      <c r="C47" s="57" t="s">
        <v>1661</v>
      </c>
      <c r="D47" s="54" t="s">
        <v>1662</v>
      </c>
      <c r="E47" s="6" t="s">
        <v>202</v>
      </c>
      <c r="F47" s="19">
        <v>2500000</v>
      </c>
      <c r="G47" s="24">
        <v>2502.29</v>
      </c>
      <c r="H47" s="24">
        <v>7.0000000000000007E-2</v>
      </c>
      <c r="I47" s="31">
        <v>5.3887999999999998</v>
      </c>
      <c r="J47" s="31"/>
      <c r="K47" s="35"/>
    </row>
    <row r="48" spans="2:11" x14ac:dyDescent="0.3">
      <c r="B48" s="8" t="s">
        <v>1663</v>
      </c>
      <c r="C48" s="57" t="s">
        <v>1664</v>
      </c>
      <c r="D48" s="54" t="s">
        <v>1665</v>
      </c>
      <c r="E48" s="6" t="s">
        <v>202</v>
      </c>
      <c r="F48" s="19">
        <v>2500000</v>
      </c>
      <c r="G48" s="24">
        <v>2502.29</v>
      </c>
      <c r="H48" s="24">
        <v>7.0000000000000007E-2</v>
      </c>
      <c r="I48" s="31">
        <v>5.4238</v>
      </c>
      <c r="J48" s="31"/>
      <c r="K48" s="35"/>
    </row>
    <row r="49" spans="1:11" x14ac:dyDescent="0.3">
      <c r="C49" s="58" t="s">
        <v>188</v>
      </c>
      <c r="D49" s="54"/>
      <c r="E49" s="6"/>
      <c r="F49" s="19"/>
      <c r="G49" s="25">
        <v>135016.54999999999</v>
      </c>
      <c r="H49" s="25">
        <v>3.99</v>
      </c>
      <c r="I49" s="31"/>
      <c r="J49" s="31"/>
      <c r="K49" s="35"/>
    </row>
    <row r="50" spans="1:11" x14ac:dyDescent="0.3">
      <c r="C50" s="57"/>
      <c r="D50" s="54"/>
      <c r="E50" s="6"/>
      <c r="F50" s="19"/>
      <c r="G50" s="24"/>
      <c r="H50" s="24"/>
      <c r="I50" s="31"/>
      <c r="J50" s="31"/>
      <c r="K50" s="35"/>
    </row>
    <row r="51" spans="1:11" x14ac:dyDescent="0.3">
      <c r="A51" s="10"/>
      <c r="B51" s="28"/>
      <c r="C51" s="58" t="s">
        <v>11</v>
      </c>
      <c r="D51" s="54"/>
      <c r="E51" s="6"/>
      <c r="F51" s="19"/>
      <c r="G51" s="24"/>
      <c r="H51" s="24"/>
      <c r="I51" s="31"/>
      <c r="J51" s="31"/>
      <c r="K51" s="35"/>
    </row>
    <row r="52" spans="1:11" x14ac:dyDescent="0.3">
      <c r="C52" s="59" t="s">
        <v>13</v>
      </c>
      <c r="D52" s="54"/>
      <c r="E52" s="6"/>
      <c r="F52" s="19"/>
      <c r="G52" s="24"/>
      <c r="H52" s="24"/>
      <c r="I52" s="31"/>
      <c r="J52" s="31"/>
      <c r="K52" s="35"/>
    </row>
    <row r="53" spans="1:11" x14ac:dyDescent="0.3">
      <c r="B53" s="8" t="s">
        <v>1666</v>
      </c>
      <c r="C53" s="57" t="s">
        <v>701</v>
      </c>
      <c r="D53" s="54" t="s">
        <v>1667</v>
      </c>
      <c r="E53" s="6" t="s">
        <v>814</v>
      </c>
      <c r="F53" s="19">
        <v>20000</v>
      </c>
      <c r="G53" s="24">
        <v>98878.5</v>
      </c>
      <c r="H53" s="24">
        <v>2.94</v>
      </c>
      <c r="I53" s="31">
        <v>5.9999000000000002</v>
      </c>
      <c r="J53" s="31"/>
      <c r="K53" s="35" t="s">
        <v>662</v>
      </c>
    </row>
    <row r="54" spans="1:11" x14ac:dyDescent="0.3">
      <c r="B54" s="8" t="s">
        <v>1668</v>
      </c>
      <c r="C54" s="57" t="s">
        <v>1669</v>
      </c>
      <c r="D54" s="54" t="s">
        <v>1670</v>
      </c>
      <c r="E54" s="6" t="s">
        <v>814</v>
      </c>
      <c r="F54" s="19">
        <v>14000</v>
      </c>
      <c r="G54" s="24">
        <v>69350.75</v>
      </c>
      <c r="H54" s="24">
        <v>2.06</v>
      </c>
      <c r="I54" s="31">
        <v>5.9951999999999996</v>
      </c>
      <c r="J54" s="31"/>
      <c r="K54" s="35" t="s">
        <v>662</v>
      </c>
    </row>
    <row r="55" spans="1:11" x14ac:dyDescent="0.3">
      <c r="B55" s="8" t="s">
        <v>1671</v>
      </c>
      <c r="C55" s="57" t="s">
        <v>1672</v>
      </c>
      <c r="D55" s="54" t="s">
        <v>1673</v>
      </c>
      <c r="E55" s="6" t="s">
        <v>1316</v>
      </c>
      <c r="F55" s="19">
        <v>12200</v>
      </c>
      <c r="G55" s="24">
        <v>59334.82</v>
      </c>
      <c r="H55" s="24">
        <v>1.76</v>
      </c>
      <c r="I55" s="31">
        <v>6.6950000000000003</v>
      </c>
      <c r="J55" s="31"/>
      <c r="K55" s="35" t="s">
        <v>662</v>
      </c>
    </row>
    <row r="56" spans="1:11" x14ac:dyDescent="0.3">
      <c r="B56" s="8" t="s">
        <v>1674</v>
      </c>
      <c r="C56" s="57" t="s">
        <v>1675</v>
      </c>
      <c r="D56" s="54" t="s">
        <v>1676</v>
      </c>
      <c r="E56" s="6" t="s">
        <v>814</v>
      </c>
      <c r="F56" s="19">
        <v>10000</v>
      </c>
      <c r="G56" s="24">
        <v>49245.95</v>
      </c>
      <c r="H56" s="24">
        <v>1.46</v>
      </c>
      <c r="I56" s="31">
        <v>6.5750999999999999</v>
      </c>
      <c r="J56" s="31"/>
      <c r="K56" s="35" t="s">
        <v>662</v>
      </c>
    </row>
    <row r="57" spans="1:11" x14ac:dyDescent="0.3">
      <c r="B57" s="8" t="s">
        <v>1677</v>
      </c>
      <c r="C57" s="57" t="s">
        <v>1353</v>
      </c>
      <c r="D57" s="54" t="s">
        <v>1678</v>
      </c>
      <c r="E57" s="6" t="s">
        <v>814</v>
      </c>
      <c r="F57" s="19">
        <v>10000</v>
      </c>
      <c r="G57" s="24">
        <v>48728.85</v>
      </c>
      <c r="H57" s="24">
        <v>1.45</v>
      </c>
      <c r="I57" s="31">
        <v>6.95</v>
      </c>
      <c r="J57" s="31"/>
      <c r="K57" s="35" t="s">
        <v>662</v>
      </c>
    </row>
    <row r="58" spans="1:11" x14ac:dyDescent="0.3">
      <c r="B58" s="8" t="s">
        <v>1679</v>
      </c>
      <c r="C58" s="57" t="s">
        <v>707</v>
      </c>
      <c r="D58" s="54" t="s">
        <v>1680</v>
      </c>
      <c r="E58" s="6" t="s">
        <v>814</v>
      </c>
      <c r="F58" s="19">
        <v>10000</v>
      </c>
      <c r="G58" s="24">
        <v>48645.9</v>
      </c>
      <c r="H58" s="24">
        <v>1.45</v>
      </c>
      <c r="I58" s="31">
        <v>6.3501000000000003</v>
      </c>
      <c r="J58" s="31"/>
      <c r="K58" s="35" t="s">
        <v>662</v>
      </c>
    </row>
    <row r="59" spans="1:11" x14ac:dyDescent="0.3">
      <c r="B59" s="8" t="s">
        <v>1681</v>
      </c>
      <c r="C59" s="57" t="s">
        <v>1682</v>
      </c>
      <c r="D59" s="54" t="s">
        <v>1683</v>
      </c>
      <c r="E59" s="6" t="s">
        <v>814</v>
      </c>
      <c r="F59" s="19">
        <v>8000</v>
      </c>
      <c r="G59" s="24">
        <v>38725.800000000003</v>
      </c>
      <c r="H59" s="24">
        <v>1.1499999999999999</v>
      </c>
      <c r="I59" s="31">
        <v>8.5175000000000001</v>
      </c>
      <c r="J59" s="31"/>
      <c r="K59" s="35" t="s">
        <v>662</v>
      </c>
    </row>
    <row r="60" spans="1:11" x14ac:dyDescent="0.3">
      <c r="B60" s="8" t="s">
        <v>1684</v>
      </c>
      <c r="C60" s="57" t="s">
        <v>1685</v>
      </c>
      <c r="D60" s="54" t="s">
        <v>1686</v>
      </c>
      <c r="E60" s="6" t="s">
        <v>814</v>
      </c>
      <c r="F60" s="19">
        <v>7000</v>
      </c>
      <c r="G60" s="24">
        <v>34659.660000000003</v>
      </c>
      <c r="H60" s="24">
        <v>1.03</v>
      </c>
      <c r="I60" s="31">
        <v>6.4001999999999999</v>
      </c>
      <c r="J60" s="31"/>
      <c r="K60" s="35" t="s">
        <v>662</v>
      </c>
    </row>
    <row r="61" spans="1:11" x14ac:dyDescent="0.3">
      <c r="B61" s="8" t="s">
        <v>1687</v>
      </c>
      <c r="C61" s="57" t="s">
        <v>1340</v>
      </c>
      <c r="D61" s="54" t="s">
        <v>1688</v>
      </c>
      <c r="E61" s="6" t="s">
        <v>814</v>
      </c>
      <c r="F61" s="19">
        <v>7000</v>
      </c>
      <c r="G61" s="24">
        <v>34497.79</v>
      </c>
      <c r="H61" s="24">
        <v>1.03</v>
      </c>
      <c r="I61" s="31">
        <v>6.48</v>
      </c>
      <c r="J61" s="31"/>
      <c r="K61" s="35" t="s">
        <v>662</v>
      </c>
    </row>
    <row r="62" spans="1:11" x14ac:dyDescent="0.3">
      <c r="B62" s="8" t="s">
        <v>1689</v>
      </c>
      <c r="C62" s="57" t="s">
        <v>326</v>
      </c>
      <c r="D62" s="54" t="s">
        <v>1690</v>
      </c>
      <c r="E62" s="6" t="s">
        <v>814</v>
      </c>
      <c r="F62" s="19">
        <v>6500</v>
      </c>
      <c r="G62" s="24">
        <v>32240.59</v>
      </c>
      <c r="H62" s="24">
        <v>0.96</v>
      </c>
      <c r="I62" s="31">
        <v>6.8299000000000003</v>
      </c>
      <c r="J62" s="31"/>
      <c r="K62" s="35" t="s">
        <v>662</v>
      </c>
    </row>
    <row r="63" spans="1:11" x14ac:dyDescent="0.3">
      <c r="B63" s="8" t="s">
        <v>1691</v>
      </c>
      <c r="C63" s="57" t="s">
        <v>1692</v>
      </c>
      <c r="D63" s="54" t="s">
        <v>1693</v>
      </c>
      <c r="E63" s="6" t="s">
        <v>814</v>
      </c>
      <c r="F63" s="19">
        <v>6000</v>
      </c>
      <c r="G63" s="24">
        <v>29816.76</v>
      </c>
      <c r="H63" s="24">
        <v>0.89</v>
      </c>
      <c r="I63" s="31">
        <v>7.0103</v>
      </c>
      <c r="J63" s="31"/>
      <c r="K63" s="35" t="s">
        <v>662</v>
      </c>
    </row>
    <row r="64" spans="1:11" x14ac:dyDescent="0.3">
      <c r="B64" s="8" t="s">
        <v>1694</v>
      </c>
      <c r="C64" s="57" t="s">
        <v>1346</v>
      </c>
      <c r="D64" s="54" t="s">
        <v>1695</v>
      </c>
      <c r="E64" s="6" t="s">
        <v>814</v>
      </c>
      <c r="F64" s="19">
        <v>6000</v>
      </c>
      <c r="G64" s="24">
        <v>29605.47</v>
      </c>
      <c r="H64" s="24">
        <v>0.88</v>
      </c>
      <c r="I64" s="31">
        <v>6.4001000000000001</v>
      </c>
      <c r="J64" s="31"/>
      <c r="K64" s="35" t="s">
        <v>662</v>
      </c>
    </row>
    <row r="65" spans="2:11" x14ac:dyDescent="0.3">
      <c r="B65" s="8" t="s">
        <v>1696</v>
      </c>
      <c r="C65" s="57" t="s">
        <v>1353</v>
      </c>
      <c r="D65" s="54" t="s">
        <v>1697</v>
      </c>
      <c r="E65" s="6" t="s">
        <v>814</v>
      </c>
      <c r="F65" s="19">
        <v>6000</v>
      </c>
      <c r="G65" s="24">
        <v>29177.759999999998</v>
      </c>
      <c r="H65" s="24">
        <v>0.87</v>
      </c>
      <c r="I65" s="31">
        <v>6.9499000000000004</v>
      </c>
      <c r="J65" s="31"/>
      <c r="K65" s="35" t="s">
        <v>662</v>
      </c>
    </row>
    <row r="66" spans="2:11" x14ac:dyDescent="0.3">
      <c r="B66" s="8" t="s">
        <v>1698</v>
      </c>
      <c r="C66" s="57" t="s">
        <v>672</v>
      </c>
      <c r="D66" s="54" t="s">
        <v>1699</v>
      </c>
      <c r="E66" s="6" t="s">
        <v>814</v>
      </c>
      <c r="F66" s="19">
        <v>6000</v>
      </c>
      <c r="G66" s="24">
        <v>28852.5</v>
      </c>
      <c r="H66" s="24">
        <v>0.86</v>
      </c>
      <c r="I66" s="31">
        <v>6.88</v>
      </c>
      <c r="J66" s="31"/>
      <c r="K66" s="35" t="s">
        <v>662</v>
      </c>
    </row>
    <row r="67" spans="2:11" x14ac:dyDescent="0.3">
      <c r="B67" s="8" t="s">
        <v>1700</v>
      </c>
      <c r="C67" s="57" t="s">
        <v>1203</v>
      </c>
      <c r="D67" s="54" t="s">
        <v>1701</v>
      </c>
      <c r="E67" s="6" t="s">
        <v>1316</v>
      </c>
      <c r="F67" s="19">
        <v>5600</v>
      </c>
      <c r="G67" s="24">
        <v>27689.200000000001</v>
      </c>
      <c r="H67" s="24">
        <v>0.82</v>
      </c>
      <c r="I67" s="31">
        <v>6.1151999999999997</v>
      </c>
      <c r="J67" s="31"/>
      <c r="K67" s="35" t="s">
        <v>662</v>
      </c>
    </row>
    <row r="68" spans="2:11" x14ac:dyDescent="0.3">
      <c r="B68" s="8" t="s">
        <v>1702</v>
      </c>
      <c r="C68" s="57" t="s">
        <v>1669</v>
      </c>
      <c r="D68" s="54" t="s">
        <v>1703</v>
      </c>
      <c r="E68" s="6" t="s">
        <v>814</v>
      </c>
      <c r="F68" s="19">
        <v>5500</v>
      </c>
      <c r="G68" s="24">
        <v>27129.25</v>
      </c>
      <c r="H68" s="24">
        <v>0.81</v>
      </c>
      <c r="I68" s="31">
        <v>6.0099</v>
      </c>
      <c r="J68" s="31"/>
      <c r="K68" s="35" t="s">
        <v>662</v>
      </c>
    </row>
    <row r="69" spans="2:11" x14ac:dyDescent="0.3">
      <c r="B69" s="8" t="s">
        <v>1704</v>
      </c>
      <c r="C69" s="57" t="s">
        <v>1705</v>
      </c>
      <c r="D69" s="54" t="s">
        <v>1706</v>
      </c>
      <c r="E69" s="6" t="s">
        <v>814</v>
      </c>
      <c r="F69" s="19">
        <v>5000</v>
      </c>
      <c r="G69" s="24">
        <v>24861.93</v>
      </c>
      <c r="H69" s="24">
        <v>0.74</v>
      </c>
      <c r="I69" s="31">
        <v>6.9905999999999997</v>
      </c>
      <c r="J69" s="31"/>
      <c r="K69" s="35" t="s">
        <v>662</v>
      </c>
    </row>
    <row r="70" spans="2:11" x14ac:dyDescent="0.3">
      <c r="B70" s="8" t="s">
        <v>1707</v>
      </c>
      <c r="C70" s="57" t="s">
        <v>1371</v>
      </c>
      <c r="D70" s="54" t="s">
        <v>1708</v>
      </c>
      <c r="E70" s="6" t="s">
        <v>814</v>
      </c>
      <c r="F70" s="19">
        <v>5000</v>
      </c>
      <c r="G70" s="24">
        <v>24841.38</v>
      </c>
      <c r="H70" s="24">
        <v>0.74</v>
      </c>
      <c r="I70" s="31">
        <v>6.6597</v>
      </c>
      <c r="J70" s="31"/>
      <c r="K70" s="35" t="s">
        <v>662</v>
      </c>
    </row>
    <row r="71" spans="2:11" x14ac:dyDescent="0.3">
      <c r="B71" s="8" t="s">
        <v>1709</v>
      </c>
      <c r="C71" s="57" t="s">
        <v>1353</v>
      </c>
      <c r="D71" s="54" t="s">
        <v>1710</v>
      </c>
      <c r="E71" s="6" t="s">
        <v>814</v>
      </c>
      <c r="F71" s="19">
        <v>5000</v>
      </c>
      <c r="G71" s="24">
        <v>24788.28</v>
      </c>
      <c r="H71" s="24">
        <v>0.74</v>
      </c>
      <c r="I71" s="31">
        <v>6.4950000000000001</v>
      </c>
      <c r="J71" s="31"/>
      <c r="K71" s="35" t="s">
        <v>662</v>
      </c>
    </row>
    <row r="72" spans="2:11" x14ac:dyDescent="0.3">
      <c r="B72" s="8" t="s">
        <v>1711</v>
      </c>
      <c r="C72" s="57" t="s">
        <v>1712</v>
      </c>
      <c r="D72" s="54" t="s">
        <v>1713</v>
      </c>
      <c r="E72" s="6" t="s">
        <v>814</v>
      </c>
      <c r="F72" s="19">
        <v>5000</v>
      </c>
      <c r="G72" s="24">
        <v>24629.83</v>
      </c>
      <c r="H72" s="24">
        <v>0.73</v>
      </c>
      <c r="I72" s="31">
        <v>6.69</v>
      </c>
      <c r="J72" s="31"/>
      <c r="K72" s="35" t="s">
        <v>662</v>
      </c>
    </row>
    <row r="73" spans="2:11" x14ac:dyDescent="0.3">
      <c r="B73" s="8" t="s">
        <v>1714</v>
      </c>
      <c r="C73" s="57" t="s">
        <v>1353</v>
      </c>
      <c r="D73" s="54" t="s">
        <v>1715</v>
      </c>
      <c r="E73" s="6" t="s">
        <v>814</v>
      </c>
      <c r="F73" s="19">
        <v>5000</v>
      </c>
      <c r="G73" s="24">
        <v>24359.9</v>
      </c>
      <c r="H73" s="24">
        <v>0.72</v>
      </c>
      <c r="I73" s="31">
        <v>6.95</v>
      </c>
      <c r="J73" s="31"/>
      <c r="K73" s="35"/>
    </row>
    <row r="74" spans="2:11" x14ac:dyDescent="0.3">
      <c r="B74" s="8" t="s">
        <v>1716</v>
      </c>
      <c r="C74" s="57" t="s">
        <v>1685</v>
      </c>
      <c r="D74" s="54" t="s">
        <v>1717</v>
      </c>
      <c r="E74" s="6" t="s">
        <v>814</v>
      </c>
      <c r="F74" s="19">
        <v>5000</v>
      </c>
      <c r="G74" s="24">
        <v>24222.33</v>
      </c>
      <c r="H74" s="24">
        <v>0.72</v>
      </c>
      <c r="I74" s="31">
        <v>6.7348999999999997</v>
      </c>
      <c r="J74" s="31"/>
      <c r="K74" s="35" t="s">
        <v>662</v>
      </c>
    </row>
    <row r="75" spans="2:11" x14ac:dyDescent="0.3">
      <c r="B75" s="8" t="s">
        <v>1718</v>
      </c>
      <c r="C75" s="57" t="s">
        <v>1353</v>
      </c>
      <c r="D75" s="54" t="s">
        <v>1719</v>
      </c>
      <c r="E75" s="6" t="s">
        <v>814</v>
      </c>
      <c r="F75" s="19">
        <v>4000</v>
      </c>
      <c r="G75" s="24">
        <v>19872.7</v>
      </c>
      <c r="H75" s="24">
        <v>0.59</v>
      </c>
      <c r="I75" s="31">
        <v>6.4953000000000003</v>
      </c>
      <c r="J75" s="31"/>
      <c r="K75" s="35" t="s">
        <v>662</v>
      </c>
    </row>
    <row r="76" spans="2:11" x14ac:dyDescent="0.3">
      <c r="B76" s="8" t="s">
        <v>1720</v>
      </c>
      <c r="C76" s="57" t="s">
        <v>521</v>
      </c>
      <c r="D76" s="54" t="s">
        <v>1721</v>
      </c>
      <c r="E76" s="6" t="s">
        <v>814</v>
      </c>
      <c r="F76" s="19">
        <v>4000</v>
      </c>
      <c r="G76" s="24">
        <v>19784.419999999998</v>
      </c>
      <c r="H76" s="24">
        <v>0.59</v>
      </c>
      <c r="I76" s="31">
        <v>6.4150999999999998</v>
      </c>
      <c r="J76" s="31"/>
      <c r="K76" s="35" t="s">
        <v>662</v>
      </c>
    </row>
    <row r="77" spans="2:11" x14ac:dyDescent="0.3">
      <c r="B77" s="8" t="s">
        <v>1722</v>
      </c>
      <c r="C77" s="57" t="s">
        <v>1371</v>
      </c>
      <c r="D77" s="54" t="s">
        <v>1723</v>
      </c>
      <c r="E77" s="6" t="s">
        <v>814</v>
      </c>
      <c r="F77" s="19">
        <v>4000</v>
      </c>
      <c r="G77" s="24">
        <v>19758.46</v>
      </c>
      <c r="H77" s="24">
        <v>0.59</v>
      </c>
      <c r="I77" s="31">
        <v>6.66</v>
      </c>
      <c r="J77" s="31"/>
      <c r="K77" s="35" t="s">
        <v>662</v>
      </c>
    </row>
    <row r="78" spans="2:11" x14ac:dyDescent="0.3">
      <c r="B78" s="8" t="s">
        <v>1724</v>
      </c>
      <c r="C78" s="57" t="s">
        <v>1685</v>
      </c>
      <c r="D78" s="54" t="s">
        <v>1725</v>
      </c>
      <c r="E78" s="6" t="s">
        <v>814</v>
      </c>
      <c r="F78" s="19">
        <v>4000</v>
      </c>
      <c r="G78" s="24">
        <v>19733.560000000001</v>
      </c>
      <c r="H78" s="24">
        <v>0.59</v>
      </c>
      <c r="I78" s="31">
        <v>6.4001999999999999</v>
      </c>
      <c r="J78" s="31"/>
      <c r="K78" s="35" t="s">
        <v>662</v>
      </c>
    </row>
    <row r="79" spans="2:11" x14ac:dyDescent="0.3">
      <c r="B79" s="8" t="s">
        <v>1365</v>
      </c>
      <c r="C79" s="57" t="s">
        <v>1340</v>
      </c>
      <c r="D79" s="54" t="s">
        <v>1366</v>
      </c>
      <c r="E79" s="6" t="s">
        <v>814</v>
      </c>
      <c r="F79" s="19">
        <v>4000</v>
      </c>
      <c r="G79" s="24">
        <v>19726.82</v>
      </c>
      <c r="H79" s="24">
        <v>0.59</v>
      </c>
      <c r="I79" s="31">
        <v>6.4802</v>
      </c>
      <c r="J79" s="31"/>
      <c r="K79" s="35" t="s">
        <v>662</v>
      </c>
    </row>
    <row r="80" spans="2:11" x14ac:dyDescent="0.3">
      <c r="B80" s="8" t="s">
        <v>1726</v>
      </c>
      <c r="C80" s="57" t="s">
        <v>1675</v>
      </c>
      <c r="D80" s="54" t="s">
        <v>1727</v>
      </c>
      <c r="E80" s="6" t="s">
        <v>814</v>
      </c>
      <c r="F80" s="19">
        <v>4000</v>
      </c>
      <c r="G80" s="24">
        <v>18968.68</v>
      </c>
      <c r="H80" s="24">
        <v>0.56000000000000005</v>
      </c>
      <c r="I80" s="31">
        <v>7.35</v>
      </c>
      <c r="J80" s="31"/>
      <c r="K80" s="35" t="s">
        <v>662</v>
      </c>
    </row>
    <row r="81" spans="2:11" x14ac:dyDescent="0.3">
      <c r="B81" s="8" t="s">
        <v>1728</v>
      </c>
      <c r="C81" s="57" t="s">
        <v>326</v>
      </c>
      <c r="D81" s="54" t="s">
        <v>1729</v>
      </c>
      <c r="E81" s="6" t="s">
        <v>814</v>
      </c>
      <c r="F81" s="19">
        <v>3500</v>
      </c>
      <c r="G81" s="24">
        <v>17339.32</v>
      </c>
      <c r="H81" s="24">
        <v>0.52</v>
      </c>
      <c r="I81" s="31">
        <v>6.7649999999999997</v>
      </c>
      <c r="J81" s="31"/>
      <c r="K81" s="35" t="s">
        <v>662</v>
      </c>
    </row>
    <row r="82" spans="2:11" x14ac:dyDescent="0.3">
      <c r="B82" s="8" t="s">
        <v>1730</v>
      </c>
      <c r="C82" s="57" t="s">
        <v>672</v>
      </c>
      <c r="D82" s="54" t="s">
        <v>1731</v>
      </c>
      <c r="E82" s="6" t="s">
        <v>814</v>
      </c>
      <c r="F82" s="19">
        <v>3000</v>
      </c>
      <c r="G82" s="24">
        <v>14871.15</v>
      </c>
      <c r="H82" s="24">
        <v>0.44</v>
      </c>
      <c r="I82" s="31">
        <v>6.3250000000000002</v>
      </c>
      <c r="J82" s="31"/>
      <c r="K82" s="35" t="s">
        <v>662</v>
      </c>
    </row>
    <row r="83" spans="2:11" x14ac:dyDescent="0.3">
      <c r="B83" s="8" t="s">
        <v>1732</v>
      </c>
      <c r="C83" s="57" t="s">
        <v>1353</v>
      </c>
      <c r="D83" s="54" t="s">
        <v>1733</v>
      </c>
      <c r="E83" s="6" t="s">
        <v>814</v>
      </c>
      <c r="F83" s="19">
        <v>2500</v>
      </c>
      <c r="G83" s="24">
        <v>12173.18</v>
      </c>
      <c r="H83" s="24">
        <v>0.36</v>
      </c>
      <c r="I83" s="31">
        <v>6.95</v>
      </c>
      <c r="J83" s="31"/>
      <c r="K83" s="35" t="s">
        <v>662</v>
      </c>
    </row>
    <row r="84" spans="2:11" x14ac:dyDescent="0.3">
      <c r="B84" s="8" t="s">
        <v>1734</v>
      </c>
      <c r="C84" s="57" t="s">
        <v>326</v>
      </c>
      <c r="D84" s="54" t="s">
        <v>1735</v>
      </c>
      <c r="E84" s="6" t="s">
        <v>814</v>
      </c>
      <c r="F84" s="19">
        <v>2000</v>
      </c>
      <c r="G84" s="24">
        <v>9933.09</v>
      </c>
      <c r="H84" s="24">
        <v>0.3</v>
      </c>
      <c r="I84" s="31">
        <v>6.8296000000000001</v>
      </c>
      <c r="J84" s="31"/>
      <c r="K84" s="35" t="s">
        <v>662</v>
      </c>
    </row>
    <row r="85" spans="2:11" x14ac:dyDescent="0.3">
      <c r="B85" s="8" t="s">
        <v>1736</v>
      </c>
      <c r="C85" s="57" t="s">
        <v>1737</v>
      </c>
      <c r="D85" s="54" t="s">
        <v>1738</v>
      </c>
      <c r="E85" s="6" t="s">
        <v>814</v>
      </c>
      <c r="F85" s="19">
        <v>2000</v>
      </c>
      <c r="G85" s="24">
        <v>9896.61</v>
      </c>
      <c r="H85" s="24">
        <v>0.28999999999999998</v>
      </c>
      <c r="I85" s="31">
        <v>6.6898</v>
      </c>
      <c r="J85" s="31"/>
      <c r="K85" s="35" t="s">
        <v>662</v>
      </c>
    </row>
    <row r="86" spans="2:11" x14ac:dyDescent="0.3">
      <c r="B86" s="8" t="s">
        <v>1739</v>
      </c>
      <c r="C86" s="57" t="s">
        <v>1737</v>
      </c>
      <c r="D86" s="54" t="s">
        <v>1740</v>
      </c>
      <c r="E86" s="6" t="s">
        <v>814</v>
      </c>
      <c r="F86" s="19">
        <v>2000</v>
      </c>
      <c r="G86" s="24">
        <v>9891.23</v>
      </c>
      <c r="H86" s="24">
        <v>0.28999999999999998</v>
      </c>
      <c r="I86" s="31">
        <v>6.6898999999999997</v>
      </c>
      <c r="J86" s="31"/>
      <c r="K86" s="35" t="s">
        <v>662</v>
      </c>
    </row>
    <row r="87" spans="2:11" x14ac:dyDescent="0.3">
      <c r="B87" s="8" t="s">
        <v>1741</v>
      </c>
      <c r="C87" s="57" t="s">
        <v>326</v>
      </c>
      <c r="D87" s="54" t="s">
        <v>1742</v>
      </c>
      <c r="E87" s="6" t="s">
        <v>814</v>
      </c>
      <c r="F87" s="19">
        <v>2000</v>
      </c>
      <c r="G87" s="24">
        <v>9710.57</v>
      </c>
      <c r="H87" s="24">
        <v>0.28999999999999998</v>
      </c>
      <c r="I87" s="31">
        <v>7.1574</v>
      </c>
      <c r="J87" s="31"/>
      <c r="K87" s="35" t="s">
        <v>662</v>
      </c>
    </row>
    <row r="88" spans="2:11" x14ac:dyDescent="0.3">
      <c r="B88" s="8" t="s">
        <v>1743</v>
      </c>
      <c r="C88" s="57" t="s">
        <v>1744</v>
      </c>
      <c r="D88" s="54" t="s">
        <v>1745</v>
      </c>
      <c r="E88" s="6" t="s">
        <v>814</v>
      </c>
      <c r="F88" s="19">
        <v>1400</v>
      </c>
      <c r="G88" s="24">
        <v>6897.21</v>
      </c>
      <c r="H88" s="24">
        <v>0.21</v>
      </c>
      <c r="I88" s="31">
        <v>6.3998999999999997</v>
      </c>
      <c r="J88" s="31"/>
      <c r="K88" s="35"/>
    </row>
    <row r="89" spans="2:11" x14ac:dyDescent="0.3">
      <c r="C89" s="58" t="s">
        <v>188</v>
      </c>
      <c r="D89" s="54"/>
      <c r="E89" s="6"/>
      <c r="F89" s="19"/>
      <c r="G89" s="25">
        <v>1042840.2</v>
      </c>
      <c r="H89" s="25">
        <v>31.02</v>
      </c>
      <c r="I89" s="31"/>
      <c r="J89" s="31"/>
      <c r="K89" s="35"/>
    </row>
    <row r="90" spans="2:11" x14ac:dyDescent="0.3">
      <c r="C90" s="57"/>
      <c r="D90" s="54"/>
      <c r="E90" s="6"/>
      <c r="F90" s="19"/>
      <c r="G90" s="24"/>
      <c r="H90" s="24"/>
      <c r="I90" s="31"/>
      <c r="J90" s="31"/>
      <c r="K90" s="35"/>
    </row>
    <row r="91" spans="2:11" x14ac:dyDescent="0.3">
      <c r="C91" s="59" t="s">
        <v>14</v>
      </c>
      <c r="D91" s="54"/>
      <c r="E91" s="6"/>
      <c r="F91" s="19"/>
      <c r="G91" s="24"/>
      <c r="H91" s="24"/>
      <c r="I91" s="31"/>
      <c r="J91" s="31"/>
      <c r="K91" s="35"/>
    </row>
    <row r="92" spans="2:11" x14ac:dyDescent="0.3">
      <c r="B92" s="8" t="s">
        <v>1746</v>
      </c>
      <c r="C92" s="57" t="s">
        <v>1494</v>
      </c>
      <c r="D92" s="54" t="s">
        <v>1747</v>
      </c>
      <c r="E92" s="6" t="s">
        <v>1336</v>
      </c>
      <c r="F92" s="19">
        <v>30000</v>
      </c>
      <c r="G92" s="24">
        <v>145798.35</v>
      </c>
      <c r="H92" s="24">
        <v>4.33</v>
      </c>
      <c r="I92" s="31">
        <v>6.3749000000000002</v>
      </c>
      <c r="J92" s="31"/>
      <c r="K92" s="35" t="s">
        <v>662</v>
      </c>
    </row>
    <row r="93" spans="2:11" x14ac:dyDescent="0.3">
      <c r="B93" s="8" t="s">
        <v>1748</v>
      </c>
      <c r="C93" s="57" t="s">
        <v>302</v>
      </c>
      <c r="D93" s="54" t="s">
        <v>1749</v>
      </c>
      <c r="E93" s="6" t="s">
        <v>814</v>
      </c>
      <c r="F93" s="19">
        <v>24000</v>
      </c>
      <c r="G93" s="24">
        <v>118502.52</v>
      </c>
      <c r="H93" s="24">
        <v>3.52</v>
      </c>
      <c r="I93" s="31">
        <v>5.9132999999999996</v>
      </c>
      <c r="J93" s="31"/>
      <c r="K93" s="35" t="s">
        <v>662</v>
      </c>
    </row>
    <row r="94" spans="2:11" x14ac:dyDescent="0.3">
      <c r="B94" s="8" t="s">
        <v>1750</v>
      </c>
      <c r="C94" s="57" t="s">
        <v>302</v>
      </c>
      <c r="D94" s="54" t="s">
        <v>1751</v>
      </c>
      <c r="E94" s="6" t="s">
        <v>814</v>
      </c>
      <c r="F94" s="19">
        <v>18500</v>
      </c>
      <c r="G94" s="24">
        <v>91375.29</v>
      </c>
      <c r="H94" s="24">
        <v>2.72</v>
      </c>
      <c r="I94" s="31">
        <v>5.9114000000000004</v>
      </c>
      <c r="J94" s="31"/>
      <c r="K94" s="35"/>
    </row>
    <row r="95" spans="2:11" x14ac:dyDescent="0.3">
      <c r="B95" s="8" t="s">
        <v>1752</v>
      </c>
      <c r="C95" s="57" t="s">
        <v>41</v>
      </c>
      <c r="D95" s="54" t="s">
        <v>1753</v>
      </c>
      <c r="E95" s="6" t="s">
        <v>814</v>
      </c>
      <c r="F95" s="19">
        <v>15000</v>
      </c>
      <c r="G95" s="24">
        <v>72939.45</v>
      </c>
      <c r="H95" s="24">
        <v>2.17</v>
      </c>
      <c r="I95" s="31">
        <v>6.3650000000000002</v>
      </c>
      <c r="J95" s="31"/>
      <c r="K95" s="35" t="s">
        <v>662</v>
      </c>
    </row>
    <row r="96" spans="2:11" x14ac:dyDescent="0.3">
      <c r="B96" s="8" t="s">
        <v>1754</v>
      </c>
      <c r="C96" s="57" t="s">
        <v>1505</v>
      </c>
      <c r="D96" s="54" t="s">
        <v>1755</v>
      </c>
      <c r="E96" s="6" t="s">
        <v>814</v>
      </c>
      <c r="F96" s="19">
        <v>14000</v>
      </c>
      <c r="G96" s="24">
        <v>69349.14</v>
      </c>
      <c r="H96" s="24">
        <v>2.06</v>
      </c>
      <c r="I96" s="31">
        <v>6.0099</v>
      </c>
      <c r="J96" s="31"/>
      <c r="K96" s="35" t="s">
        <v>662</v>
      </c>
    </row>
    <row r="97" spans="2:11" x14ac:dyDescent="0.3">
      <c r="B97" s="8" t="s">
        <v>1756</v>
      </c>
      <c r="C97" s="57" t="s">
        <v>41</v>
      </c>
      <c r="D97" s="54" t="s">
        <v>1757</v>
      </c>
      <c r="E97" s="6" t="s">
        <v>814</v>
      </c>
      <c r="F97" s="19">
        <v>14000</v>
      </c>
      <c r="G97" s="24">
        <v>69082.789999999994</v>
      </c>
      <c r="H97" s="24">
        <v>2.0499999999999998</v>
      </c>
      <c r="I97" s="31">
        <v>5.9099000000000004</v>
      </c>
      <c r="J97" s="31"/>
      <c r="K97" s="35"/>
    </row>
    <row r="98" spans="2:11" x14ac:dyDescent="0.3">
      <c r="B98" s="8" t="s">
        <v>1758</v>
      </c>
      <c r="C98" s="57" t="s">
        <v>1759</v>
      </c>
      <c r="D98" s="54" t="s">
        <v>1760</v>
      </c>
      <c r="E98" s="6" t="s">
        <v>814</v>
      </c>
      <c r="F98" s="19">
        <v>12000</v>
      </c>
      <c r="G98" s="24">
        <v>58554.78</v>
      </c>
      <c r="H98" s="24">
        <v>1.74</v>
      </c>
      <c r="I98" s="31">
        <v>6.4349999999999996</v>
      </c>
      <c r="J98" s="31"/>
      <c r="K98" s="35" t="s">
        <v>662</v>
      </c>
    </row>
    <row r="99" spans="2:11" x14ac:dyDescent="0.3">
      <c r="B99" s="8" t="s">
        <v>1761</v>
      </c>
      <c r="C99" s="57" t="s">
        <v>41</v>
      </c>
      <c r="D99" s="54" t="s">
        <v>1762</v>
      </c>
      <c r="E99" s="6" t="s">
        <v>814</v>
      </c>
      <c r="F99" s="19">
        <v>12000</v>
      </c>
      <c r="G99" s="24">
        <v>57295.86</v>
      </c>
      <c r="H99" s="24">
        <v>1.7</v>
      </c>
      <c r="I99" s="31">
        <v>6.55</v>
      </c>
      <c r="J99" s="31"/>
      <c r="K99" s="35" t="s">
        <v>662</v>
      </c>
    </row>
    <row r="100" spans="2:11" x14ac:dyDescent="0.3">
      <c r="B100" s="8" t="s">
        <v>1763</v>
      </c>
      <c r="C100" s="57" t="s">
        <v>66</v>
      </c>
      <c r="D100" s="54" t="s">
        <v>1764</v>
      </c>
      <c r="E100" s="6" t="s">
        <v>814</v>
      </c>
      <c r="F100" s="19">
        <v>11500</v>
      </c>
      <c r="G100" s="24">
        <v>56973.760000000002</v>
      </c>
      <c r="H100" s="24">
        <v>1.69</v>
      </c>
      <c r="I100" s="31">
        <v>5.9149000000000003</v>
      </c>
      <c r="J100" s="31"/>
      <c r="K100" s="35" t="s">
        <v>662</v>
      </c>
    </row>
    <row r="101" spans="2:11" x14ac:dyDescent="0.3">
      <c r="B101" s="8" t="s">
        <v>1765</v>
      </c>
      <c r="C101" s="57" t="s">
        <v>1078</v>
      </c>
      <c r="D101" s="54" t="s">
        <v>1766</v>
      </c>
      <c r="E101" s="6" t="s">
        <v>814</v>
      </c>
      <c r="F101" s="19">
        <v>10000</v>
      </c>
      <c r="G101" s="24">
        <v>49327.55</v>
      </c>
      <c r="H101" s="24">
        <v>1.47</v>
      </c>
      <c r="I101" s="31">
        <v>5.9949000000000003</v>
      </c>
      <c r="J101" s="31"/>
      <c r="K101" s="35" t="s">
        <v>662</v>
      </c>
    </row>
    <row r="102" spans="2:11" x14ac:dyDescent="0.3">
      <c r="B102" s="8" t="s">
        <v>1767</v>
      </c>
      <c r="C102" s="57" t="s">
        <v>1494</v>
      </c>
      <c r="D102" s="54" t="s">
        <v>1768</v>
      </c>
      <c r="E102" s="6" t="s">
        <v>1336</v>
      </c>
      <c r="F102" s="19">
        <v>10000</v>
      </c>
      <c r="G102" s="24">
        <v>48776.15</v>
      </c>
      <c r="H102" s="24">
        <v>1.45</v>
      </c>
      <c r="I102" s="31">
        <v>6.36</v>
      </c>
      <c r="J102" s="31"/>
      <c r="K102" s="35" t="s">
        <v>662</v>
      </c>
    </row>
    <row r="103" spans="2:11" x14ac:dyDescent="0.3">
      <c r="B103" s="8" t="s">
        <v>1769</v>
      </c>
      <c r="C103" s="57" t="s">
        <v>344</v>
      </c>
      <c r="D103" s="54" t="s">
        <v>1770</v>
      </c>
      <c r="E103" s="6" t="s">
        <v>814</v>
      </c>
      <c r="F103" s="19">
        <v>10000</v>
      </c>
      <c r="G103" s="24">
        <v>48773.55</v>
      </c>
      <c r="H103" s="24">
        <v>1.45</v>
      </c>
      <c r="I103" s="31">
        <v>6.3299000000000003</v>
      </c>
      <c r="J103" s="31"/>
      <c r="K103" s="35" t="s">
        <v>662</v>
      </c>
    </row>
    <row r="104" spans="2:11" x14ac:dyDescent="0.3">
      <c r="B104" s="8" t="s">
        <v>1771</v>
      </c>
      <c r="C104" s="57" t="s">
        <v>1772</v>
      </c>
      <c r="D104" s="54" t="s">
        <v>1773</v>
      </c>
      <c r="E104" s="6" t="s">
        <v>814</v>
      </c>
      <c r="F104" s="19">
        <v>10000</v>
      </c>
      <c r="G104" s="24">
        <v>48687.4</v>
      </c>
      <c r="H104" s="24">
        <v>1.45</v>
      </c>
      <c r="I104" s="31">
        <v>6.7398999999999996</v>
      </c>
      <c r="J104" s="31"/>
      <c r="K104" s="35" t="s">
        <v>662</v>
      </c>
    </row>
    <row r="105" spans="2:11" x14ac:dyDescent="0.3">
      <c r="B105" s="8" t="s">
        <v>1774</v>
      </c>
      <c r="C105" s="57" t="s">
        <v>1505</v>
      </c>
      <c r="D105" s="54" t="s">
        <v>1775</v>
      </c>
      <c r="E105" s="6" t="s">
        <v>814</v>
      </c>
      <c r="F105" s="19">
        <v>10000</v>
      </c>
      <c r="G105" s="24">
        <v>48659.95</v>
      </c>
      <c r="H105" s="24">
        <v>1.45</v>
      </c>
      <c r="I105" s="31">
        <v>6.4850000000000003</v>
      </c>
      <c r="J105" s="31"/>
      <c r="K105" s="35" t="s">
        <v>662</v>
      </c>
    </row>
    <row r="106" spans="2:11" x14ac:dyDescent="0.3">
      <c r="B106" s="8" t="s">
        <v>1776</v>
      </c>
      <c r="C106" s="57" t="s">
        <v>1510</v>
      </c>
      <c r="D106" s="54" t="s">
        <v>1777</v>
      </c>
      <c r="E106" s="6" t="s">
        <v>1316</v>
      </c>
      <c r="F106" s="19">
        <v>10000</v>
      </c>
      <c r="G106" s="24">
        <v>48618.95</v>
      </c>
      <c r="H106" s="24">
        <v>1.45</v>
      </c>
      <c r="I106" s="31">
        <v>6.4</v>
      </c>
      <c r="J106" s="31"/>
      <c r="K106" s="35" t="s">
        <v>662</v>
      </c>
    </row>
    <row r="107" spans="2:11" x14ac:dyDescent="0.3">
      <c r="B107" s="8" t="s">
        <v>1778</v>
      </c>
      <c r="C107" s="57" t="s">
        <v>1078</v>
      </c>
      <c r="D107" s="54" t="s">
        <v>1779</v>
      </c>
      <c r="E107" s="6" t="s">
        <v>814</v>
      </c>
      <c r="F107" s="19">
        <v>10000</v>
      </c>
      <c r="G107" s="24">
        <v>47717.05</v>
      </c>
      <c r="H107" s="24">
        <v>1.42</v>
      </c>
      <c r="I107" s="31">
        <v>6.5650000000000004</v>
      </c>
      <c r="J107" s="31"/>
      <c r="K107" s="35" t="s">
        <v>662</v>
      </c>
    </row>
    <row r="108" spans="2:11" x14ac:dyDescent="0.3">
      <c r="B108" s="8" t="s">
        <v>1780</v>
      </c>
      <c r="C108" s="57" t="s">
        <v>1781</v>
      </c>
      <c r="D108" s="54" t="s">
        <v>1782</v>
      </c>
      <c r="E108" s="6" t="s">
        <v>814</v>
      </c>
      <c r="F108" s="19">
        <v>9000</v>
      </c>
      <c r="G108" s="24">
        <v>44594.15</v>
      </c>
      <c r="H108" s="24">
        <v>1.33</v>
      </c>
      <c r="I108" s="31">
        <v>6.0397999999999996</v>
      </c>
      <c r="J108" s="31"/>
      <c r="K108" s="35" t="s">
        <v>662</v>
      </c>
    </row>
    <row r="109" spans="2:11" x14ac:dyDescent="0.3">
      <c r="B109" s="8" t="s">
        <v>1783</v>
      </c>
      <c r="C109" s="57" t="s">
        <v>710</v>
      </c>
      <c r="D109" s="54" t="s">
        <v>1784</v>
      </c>
      <c r="E109" s="6" t="s">
        <v>814</v>
      </c>
      <c r="F109" s="19">
        <v>8500</v>
      </c>
      <c r="G109" s="24">
        <v>42010.49</v>
      </c>
      <c r="H109" s="24">
        <v>1.25</v>
      </c>
      <c r="I109" s="31">
        <v>5.9901999999999997</v>
      </c>
      <c r="J109" s="31"/>
      <c r="K109" s="35" t="s">
        <v>662</v>
      </c>
    </row>
    <row r="110" spans="2:11" x14ac:dyDescent="0.3">
      <c r="B110" s="8" t="s">
        <v>1539</v>
      </c>
      <c r="C110" s="57" t="s">
        <v>344</v>
      </c>
      <c r="D110" s="54" t="s">
        <v>1540</v>
      </c>
      <c r="E110" s="6" t="s">
        <v>814</v>
      </c>
      <c r="F110" s="19">
        <v>8000</v>
      </c>
      <c r="G110" s="24">
        <v>39550.6</v>
      </c>
      <c r="H110" s="24">
        <v>1.18</v>
      </c>
      <c r="I110" s="31">
        <v>5.9248000000000003</v>
      </c>
      <c r="J110" s="31"/>
      <c r="K110" s="35" t="s">
        <v>662</v>
      </c>
    </row>
    <row r="111" spans="2:11" x14ac:dyDescent="0.3">
      <c r="B111" s="8" t="s">
        <v>1785</v>
      </c>
      <c r="C111" s="57" t="s">
        <v>1510</v>
      </c>
      <c r="D111" s="54" t="s">
        <v>1786</v>
      </c>
      <c r="E111" s="6" t="s">
        <v>1316</v>
      </c>
      <c r="F111" s="19">
        <v>7500</v>
      </c>
      <c r="G111" s="24">
        <v>36383.589999999997</v>
      </c>
      <c r="H111" s="24">
        <v>1.08</v>
      </c>
      <c r="I111" s="31">
        <v>6.4</v>
      </c>
      <c r="J111" s="31"/>
      <c r="K111" s="35" t="s">
        <v>662</v>
      </c>
    </row>
    <row r="112" spans="2:11" x14ac:dyDescent="0.3">
      <c r="B112" s="8" t="s">
        <v>1787</v>
      </c>
      <c r="C112" s="57" t="s">
        <v>1480</v>
      </c>
      <c r="D112" s="54" t="s">
        <v>1788</v>
      </c>
      <c r="E112" s="6" t="s">
        <v>814</v>
      </c>
      <c r="F112" s="19">
        <v>7000</v>
      </c>
      <c r="G112" s="24">
        <v>33751.730000000003</v>
      </c>
      <c r="H112" s="24">
        <v>1</v>
      </c>
      <c r="I112" s="31">
        <v>6.49</v>
      </c>
      <c r="J112" s="31"/>
      <c r="K112" s="35" t="s">
        <v>662</v>
      </c>
    </row>
    <row r="113" spans="2:11" x14ac:dyDescent="0.3">
      <c r="B113" s="8" t="s">
        <v>1789</v>
      </c>
      <c r="C113" s="57" t="s">
        <v>344</v>
      </c>
      <c r="D113" s="54" t="s">
        <v>1790</v>
      </c>
      <c r="E113" s="6" t="s">
        <v>814</v>
      </c>
      <c r="F113" s="19">
        <v>6500</v>
      </c>
      <c r="G113" s="24">
        <v>32202.04</v>
      </c>
      <c r="H113" s="24">
        <v>0.96</v>
      </c>
      <c r="I113" s="31">
        <v>5.9250999999999996</v>
      </c>
      <c r="J113" s="31"/>
      <c r="K113" s="35" t="s">
        <v>662</v>
      </c>
    </row>
    <row r="114" spans="2:11" x14ac:dyDescent="0.3">
      <c r="B114" s="8" t="s">
        <v>1791</v>
      </c>
      <c r="C114" s="57" t="s">
        <v>1494</v>
      </c>
      <c r="D114" s="54" t="s">
        <v>1792</v>
      </c>
      <c r="E114" s="6" t="s">
        <v>1336</v>
      </c>
      <c r="F114" s="19">
        <v>6000</v>
      </c>
      <c r="G114" s="24">
        <v>29692.05</v>
      </c>
      <c r="H114" s="24">
        <v>0.88</v>
      </c>
      <c r="I114" s="31">
        <v>5.915</v>
      </c>
      <c r="J114" s="31"/>
      <c r="K114" s="35" t="s">
        <v>662</v>
      </c>
    </row>
    <row r="115" spans="2:11" x14ac:dyDescent="0.3">
      <c r="B115" s="8" t="s">
        <v>1793</v>
      </c>
      <c r="C115" s="57" t="s">
        <v>710</v>
      </c>
      <c r="D115" s="54" t="s">
        <v>1794</v>
      </c>
      <c r="E115" s="6" t="s">
        <v>814</v>
      </c>
      <c r="F115" s="19">
        <v>6000</v>
      </c>
      <c r="G115" s="24">
        <v>29668.92</v>
      </c>
      <c r="H115" s="24">
        <v>0.88</v>
      </c>
      <c r="I115" s="31">
        <v>5.9897999999999998</v>
      </c>
      <c r="J115" s="31"/>
      <c r="K115" s="35"/>
    </row>
    <row r="116" spans="2:11" x14ac:dyDescent="0.3">
      <c r="B116" s="8" t="s">
        <v>1795</v>
      </c>
      <c r="C116" s="57" t="s">
        <v>1494</v>
      </c>
      <c r="D116" s="54" t="s">
        <v>1796</v>
      </c>
      <c r="E116" s="6" t="s">
        <v>1336</v>
      </c>
      <c r="F116" s="19">
        <v>6000</v>
      </c>
      <c r="G116" s="24">
        <v>29668.26</v>
      </c>
      <c r="H116" s="24">
        <v>0.88</v>
      </c>
      <c r="I116" s="31">
        <v>5.9149000000000003</v>
      </c>
      <c r="J116" s="31"/>
      <c r="K116" s="35" t="s">
        <v>662</v>
      </c>
    </row>
    <row r="117" spans="2:11" x14ac:dyDescent="0.3">
      <c r="B117" s="8" t="s">
        <v>1797</v>
      </c>
      <c r="C117" s="57" t="s">
        <v>472</v>
      </c>
      <c r="D117" s="54" t="s">
        <v>1798</v>
      </c>
      <c r="E117" s="6" t="s">
        <v>814</v>
      </c>
      <c r="F117" s="19">
        <v>6000</v>
      </c>
      <c r="G117" s="24">
        <v>29608.32</v>
      </c>
      <c r="H117" s="24">
        <v>0.88</v>
      </c>
      <c r="I117" s="31">
        <v>6.5250000000000004</v>
      </c>
      <c r="J117" s="31"/>
      <c r="K117" s="35" t="s">
        <v>662</v>
      </c>
    </row>
    <row r="118" spans="2:11" x14ac:dyDescent="0.3">
      <c r="B118" s="8" t="s">
        <v>1799</v>
      </c>
      <c r="C118" s="57" t="s">
        <v>1772</v>
      </c>
      <c r="D118" s="54" t="s">
        <v>1800</v>
      </c>
      <c r="E118" s="6" t="s">
        <v>814</v>
      </c>
      <c r="F118" s="19">
        <v>6000</v>
      </c>
      <c r="G118" s="24">
        <v>29249.279999999999</v>
      </c>
      <c r="H118" s="24">
        <v>0.87</v>
      </c>
      <c r="I118" s="31">
        <v>6.7397999999999998</v>
      </c>
      <c r="J118" s="31"/>
      <c r="K118" s="35" t="s">
        <v>662</v>
      </c>
    </row>
    <row r="119" spans="2:11" x14ac:dyDescent="0.3">
      <c r="B119" s="8" t="s">
        <v>1801</v>
      </c>
      <c r="C119" s="57" t="s">
        <v>1078</v>
      </c>
      <c r="D119" s="54" t="s">
        <v>1802</v>
      </c>
      <c r="E119" s="6" t="s">
        <v>814</v>
      </c>
      <c r="F119" s="19">
        <v>5500</v>
      </c>
      <c r="G119" s="24">
        <v>26914.83</v>
      </c>
      <c r="H119" s="24">
        <v>0.8</v>
      </c>
      <c r="I119" s="31">
        <v>6.3998999999999997</v>
      </c>
      <c r="J119" s="31"/>
      <c r="K119" s="35" t="s">
        <v>662</v>
      </c>
    </row>
    <row r="120" spans="2:11" x14ac:dyDescent="0.3">
      <c r="B120" s="8" t="s">
        <v>1509</v>
      </c>
      <c r="C120" s="57" t="s">
        <v>1510</v>
      </c>
      <c r="D120" s="54" t="s">
        <v>1511</v>
      </c>
      <c r="E120" s="6" t="s">
        <v>1316</v>
      </c>
      <c r="F120" s="19">
        <v>5000</v>
      </c>
      <c r="G120" s="24">
        <v>24742.95</v>
      </c>
      <c r="H120" s="24">
        <v>0.74</v>
      </c>
      <c r="I120" s="31">
        <v>5.9249000000000001</v>
      </c>
      <c r="J120" s="31"/>
      <c r="K120" s="35" t="s">
        <v>662</v>
      </c>
    </row>
    <row r="121" spans="2:11" x14ac:dyDescent="0.3">
      <c r="B121" s="8" t="s">
        <v>1803</v>
      </c>
      <c r="C121" s="57" t="s">
        <v>350</v>
      </c>
      <c r="D121" s="54" t="s">
        <v>1804</v>
      </c>
      <c r="E121" s="6" t="s">
        <v>814</v>
      </c>
      <c r="F121" s="19">
        <v>5000</v>
      </c>
      <c r="G121" s="24">
        <v>24660.35</v>
      </c>
      <c r="H121" s="24">
        <v>0.73</v>
      </c>
      <c r="I121" s="31">
        <v>5.9850000000000003</v>
      </c>
      <c r="J121" s="31"/>
      <c r="K121" s="35" t="s">
        <v>662</v>
      </c>
    </row>
    <row r="122" spans="2:11" x14ac:dyDescent="0.3">
      <c r="B122" s="8" t="s">
        <v>1805</v>
      </c>
      <c r="C122" s="57" t="s">
        <v>1078</v>
      </c>
      <c r="D122" s="54" t="s">
        <v>1806</v>
      </c>
      <c r="E122" s="6" t="s">
        <v>814</v>
      </c>
      <c r="F122" s="19">
        <v>5000</v>
      </c>
      <c r="G122" s="24">
        <v>24659.78</v>
      </c>
      <c r="H122" s="24">
        <v>0.73</v>
      </c>
      <c r="I122" s="31">
        <v>5.9950000000000001</v>
      </c>
      <c r="J122" s="31"/>
      <c r="K122" s="35"/>
    </row>
    <row r="123" spans="2:11" x14ac:dyDescent="0.3">
      <c r="B123" s="8" t="s">
        <v>1807</v>
      </c>
      <c r="C123" s="57" t="s">
        <v>1772</v>
      </c>
      <c r="D123" s="54" t="s">
        <v>1808</v>
      </c>
      <c r="E123" s="6" t="s">
        <v>814</v>
      </c>
      <c r="F123" s="19">
        <v>5000</v>
      </c>
      <c r="G123" s="24">
        <v>24643.599999999999</v>
      </c>
      <c r="H123" s="24">
        <v>0.73</v>
      </c>
      <c r="I123" s="31">
        <v>6.3598999999999997</v>
      </c>
      <c r="J123" s="31"/>
      <c r="K123" s="35" t="s">
        <v>662</v>
      </c>
    </row>
    <row r="124" spans="2:11" x14ac:dyDescent="0.3">
      <c r="B124" s="8" t="s">
        <v>1809</v>
      </c>
      <c r="C124" s="57" t="s">
        <v>48</v>
      </c>
      <c r="D124" s="54" t="s">
        <v>1810</v>
      </c>
      <c r="E124" s="6" t="s">
        <v>814</v>
      </c>
      <c r="F124" s="19">
        <v>5000</v>
      </c>
      <c r="G124" s="24">
        <v>24429.15</v>
      </c>
      <c r="H124" s="24">
        <v>0.73</v>
      </c>
      <c r="I124" s="31">
        <v>6.3650000000000002</v>
      </c>
      <c r="J124" s="31"/>
      <c r="K124" s="35" t="s">
        <v>662</v>
      </c>
    </row>
    <row r="125" spans="2:11" x14ac:dyDescent="0.3">
      <c r="B125" s="8" t="s">
        <v>1811</v>
      </c>
      <c r="C125" s="57" t="s">
        <v>1510</v>
      </c>
      <c r="D125" s="54" t="s">
        <v>1812</v>
      </c>
      <c r="E125" s="6" t="s">
        <v>1316</v>
      </c>
      <c r="F125" s="19">
        <v>5000</v>
      </c>
      <c r="G125" s="24">
        <v>24381.58</v>
      </c>
      <c r="H125" s="24">
        <v>0.72</v>
      </c>
      <c r="I125" s="31">
        <v>6.3849999999999998</v>
      </c>
      <c r="J125" s="31"/>
      <c r="K125" s="35" t="s">
        <v>662</v>
      </c>
    </row>
    <row r="126" spans="2:11" x14ac:dyDescent="0.3">
      <c r="B126" s="8" t="s">
        <v>1813</v>
      </c>
      <c r="C126" s="57" t="s">
        <v>344</v>
      </c>
      <c r="D126" s="54" t="s">
        <v>1814</v>
      </c>
      <c r="E126" s="6" t="s">
        <v>814</v>
      </c>
      <c r="F126" s="19">
        <v>5000</v>
      </c>
      <c r="G126" s="24">
        <v>24374.400000000001</v>
      </c>
      <c r="H126" s="24">
        <v>0.72</v>
      </c>
      <c r="I126" s="31">
        <v>6.33</v>
      </c>
      <c r="J126" s="31"/>
      <c r="K126" s="35" t="s">
        <v>662</v>
      </c>
    </row>
    <row r="127" spans="2:11" x14ac:dyDescent="0.3">
      <c r="B127" s="8" t="s">
        <v>1815</v>
      </c>
      <c r="C127" s="57" t="s">
        <v>1494</v>
      </c>
      <c r="D127" s="54" t="s">
        <v>1816</v>
      </c>
      <c r="E127" s="6" t="s">
        <v>1336</v>
      </c>
      <c r="F127" s="19">
        <v>4500</v>
      </c>
      <c r="G127" s="24">
        <v>21714.41</v>
      </c>
      <c r="H127" s="24">
        <v>0.65</v>
      </c>
      <c r="I127" s="31">
        <v>6.5049999999999999</v>
      </c>
      <c r="J127" s="31"/>
      <c r="K127" s="35" t="s">
        <v>662</v>
      </c>
    </row>
    <row r="128" spans="2:11" x14ac:dyDescent="0.3">
      <c r="B128" s="8" t="s">
        <v>1817</v>
      </c>
      <c r="C128" s="57" t="s">
        <v>1818</v>
      </c>
      <c r="D128" s="54" t="s">
        <v>1819</v>
      </c>
      <c r="E128" s="6" t="s">
        <v>814</v>
      </c>
      <c r="F128" s="19">
        <v>4500</v>
      </c>
      <c r="G128" s="24">
        <v>21478.7</v>
      </c>
      <c r="H128" s="24">
        <v>0.64</v>
      </c>
      <c r="I128" s="31">
        <v>6.86</v>
      </c>
      <c r="J128" s="31"/>
      <c r="K128" s="35" t="s">
        <v>662</v>
      </c>
    </row>
    <row r="129" spans="2:11" x14ac:dyDescent="0.3">
      <c r="B129" s="8" t="s">
        <v>1820</v>
      </c>
      <c r="C129" s="57" t="s">
        <v>1505</v>
      </c>
      <c r="D129" s="54" t="s">
        <v>1821</v>
      </c>
      <c r="E129" s="6" t="s">
        <v>814</v>
      </c>
      <c r="F129" s="19">
        <v>4000</v>
      </c>
      <c r="G129" s="24">
        <v>19886.259999999998</v>
      </c>
      <c r="H129" s="24">
        <v>0.59</v>
      </c>
      <c r="I129" s="31">
        <v>5.9652000000000003</v>
      </c>
      <c r="J129" s="31"/>
      <c r="K129" s="35" t="s">
        <v>662</v>
      </c>
    </row>
    <row r="130" spans="2:11" x14ac:dyDescent="0.3">
      <c r="B130" s="8" t="s">
        <v>1822</v>
      </c>
      <c r="C130" s="57" t="s">
        <v>710</v>
      </c>
      <c r="D130" s="54" t="s">
        <v>1823</v>
      </c>
      <c r="E130" s="6" t="s">
        <v>814</v>
      </c>
      <c r="F130" s="19">
        <v>4000</v>
      </c>
      <c r="G130" s="24">
        <v>19731.240000000002</v>
      </c>
      <c r="H130" s="24">
        <v>0.59</v>
      </c>
      <c r="I130" s="31">
        <v>5.99</v>
      </c>
      <c r="J130" s="31"/>
      <c r="K130" s="35" t="s">
        <v>662</v>
      </c>
    </row>
    <row r="131" spans="2:11" x14ac:dyDescent="0.3">
      <c r="B131" s="8" t="s">
        <v>1824</v>
      </c>
      <c r="C131" s="57" t="s">
        <v>1818</v>
      </c>
      <c r="D131" s="54" t="s">
        <v>1825</v>
      </c>
      <c r="E131" s="6" t="s">
        <v>814</v>
      </c>
      <c r="F131" s="19">
        <v>4000</v>
      </c>
      <c r="G131" s="24">
        <v>19150.580000000002</v>
      </c>
      <c r="H131" s="24">
        <v>0.56999999999999995</v>
      </c>
      <c r="I131" s="31">
        <v>6.86</v>
      </c>
      <c r="J131" s="31"/>
      <c r="K131" s="35" t="s">
        <v>662</v>
      </c>
    </row>
    <row r="132" spans="2:11" x14ac:dyDescent="0.3">
      <c r="B132" s="8" t="s">
        <v>1826</v>
      </c>
      <c r="C132" s="57" t="s">
        <v>66</v>
      </c>
      <c r="D132" s="54" t="s">
        <v>1827</v>
      </c>
      <c r="E132" s="6" t="s">
        <v>814</v>
      </c>
      <c r="F132" s="19">
        <v>4000</v>
      </c>
      <c r="G132" s="24">
        <v>19100.759999999998</v>
      </c>
      <c r="H132" s="24">
        <v>0.56999999999999995</v>
      </c>
      <c r="I132" s="31">
        <v>6.4600999999999997</v>
      </c>
      <c r="J132" s="31"/>
      <c r="K132" s="35" t="s">
        <v>662</v>
      </c>
    </row>
    <row r="133" spans="2:11" x14ac:dyDescent="0.3">
      <c r="B133" s="8" t="s">
        <v>1828</v>
      </c>
      <c r="C133" s="57" t="s">
        <v>472</v>
      </c>
      <c r="D133" s="54" t="s">
        <v>1829</v>
      </c>
      <c r="E133" s="6" t="s">
        <v>814</v>
      </c>
      <c r="F133" s="19">
        <v>3000</v>
      </c>
      <c r="G133" s="24">
        <v>14801.55</v>
      </c>
      <c r="H133" s="24">
        <v>0.44</v>
      </c>
      <c r="I133" s="31">
        <v>6.5248999999999997</v>
      </c>
      <c r="J133" s="31"/>
      <c r="K133" s="35" t="s">
        <v>662</v>
      </c>
    </row>
    <row r="134" spans="2:11" x14ac:dyDescent="0.3">
      <c r="B134" s="8" t="s">
        <v>1830</v>
      </c>
      <c r="C134" s="57" t="s">
        <v>710</v>
      </c>
      <c r="D134" s="54" t="s">
        <v>1831</v>
      </c>
      <c r="E134" s="6" t="s">
        <v>814</v>
      </c>
      <c r="F134" s="19">
        <v>3000</v>
      </c>
      <c r="G134" s="24">
        <v>14800.83</v>
      </c>
      <c r="H134" s="24">
        <v>0.44</v>
      </c>
      <c r="I134" s="31">
        <v>5.9898999999999996</v>
      </c>
      <c r="J134" s="31"/>
      <c r="K134" s="35" t="s">
        <v>662</v>
      </c>
    </row>
    <row r="135" spans="2:11" x14ac:dyDescent="0.3">
      <c r="B135" s="8" t="s">
        <v>1832</v>
      </c>
      <c r="C135" s="57" t="s">
        <v>1818</v>
      </c>
      <c r="D135" s="54" t="s">
        <v>1833</v>
      </c>
      <c r="E135" s="6" t="s">
        <v>814</v>
      </c>
      <c r="F135" s="19">
        <v>2000</v>
      </c>
      <c r="G135" s="24">
        <v>9944.23</v>
      </c>
      <c r="H135" s="24">
        <v>0.3</v>
      </c>
      <c r="I135" s="31">
        <v>6.2031000000000001</v>
      </c>
      <c r="J135" s="31"/>
      <c r="K135" s="35" t="s">
        <v>662</v>
      </c>
    </row>
    <row r="136" spans="2:11" x14ac:dyDescent="0.3">
      <c r="B136" s="8" t="s">
        <v>1834</v>
      </c>
      <c r="C136" s="57" t="s">
        <v>1480</v>
      </c>
      <c r="D136" s="54" t="s">
        <v>1835</v>
      </c>
      <c r="E136" s="6" t="s">
        <v>814</v>
      </c>
      <c r="F136" s="19">
        <v>2000</v>
      </c>
      <c r="G136" s="24">
        <v>9897.5300000000007</v>
      </c>
      <c r="H136" s="24">
        <v>0.28999999999999998</v>
      </c>
      <c r="I136" s="31">
        <v>5.9047999999999998</v>
      </c>
      <c r="J136" s="31"/>
      <c r="K136" s="35" t="s">
        <v>662</v>
      </c>
    </row>
    <row r="137" spans="2:11" x14ac:dyDescent="0.3">
      <c r="B137" s="8" t="s">
        <v>1836</v>
      </c>
      <c r="C137" s="57" t="s">
        <v>344</v>
      </c>
      <c r="D137" s="54" t="s">
        <v>1837</v>
      </c>
      <c r="E137" s="6" t="s">
        <v>814</v>
      </c>
      <c r="F137" s="19">
        <v>2000</v>
      </c>
      <c r="G137" s="24">
        <v>9876.93</v>
      </c>
      <c r="H137" s="24">
        <v>0.28999999999999998</v>
      </c>
      <c r="I137" s="31">
        <v>5.9842000000000004</v>
      </c>
      <c r="J137" s="31"/>
      <c r="K137" s="35"/>
    </row>
    <row r="138" spans="2:11" x14ac:dyDescent="0.3">
      <c r="B138" s="8" t="s">
        <v>1838</v>
      </c>
      <c r="C138" s="57" t="s">
        <v>1480</v>
      </c>
      <c r="D138" s="54" t="s">
        <v>1839</v>
      </c>
      <c r="E138" s="6" t="s">
        <v>814</v>
      </c>
      <c r="F138" s="19">
        <v>2000</v>
      </c>
      <c r="G138" s="24">
        <v>9787.82</v>
      </c>
      <c r="H138" s="24">
        <v>0.28999999999999998</v>
      </c>
      <c r="I138" s="31">
        <v>6.33</v>
      </c>
      <c r="J138" s="31"/>
      <c r="K138" s="35" t="s">
        <v>662</v>
      </c>
    </row>
    <row r="139" spans="2:11" x14ac:dyDescent="0.3">
      <c r="B139" s="8" t="s">
        <v>1840</v>
      </c>
      <c r="C139" s="57" t="s">
        <v>48</v>
      </c>
      <c r="D139" s="54" t="s">
        <v>1841</v>
      </c>
      <c r="E139" s="6" t="s">
        <v>814</v>
      </c>
      <c r="F139" s="19">
        <v>2000</v>
      </c>
      <c r="G139" s="24">
        <v>9724.6299999999992</v>
      </c>
      <c r="H139" s="24">
        <v>0.28999999999999998</v>
      </c>
      <c r="I139" s="31">
        <v>6.38</v>
      </c>
      <c r="J139" s="31"/>
      <c r="K139" s="35" t="s">
        <v>662</v>
      </c>
    </row>
    <row r="140" spans="2:11" x14ac:dyDescent="0.3">
      <c r="B140" s="8" t="s">
        <v>1842</v>
      </c>
      <c r="C140" s="57" t="s">
        <v>41</v>
      </c>
      <c r="D140" s="54" t="s">
        <v>1843</v>
      </c>
      <c r="E140" s="6" t="s">
        <v>814</v>
      </c>
      <c r="F140" s="19">
        <v>2000</v>
      </c>
      <c r="G140" s="24">
        <v>9705.51</v>
      </c>
      <c r="H140" s="24">
        <v>0.28999999999999998</v>
      </c>
      <c r="I140" s="31">
        <v>6.3651</v>
      </c>
      <c r="J140" s="31"/>
      <c r="K140" s="35" t="s">
        <v>662</v>
      </c>
    </row>
    <row r="141" spans="2:11" x14ac:dyDescent="0.3">
      <c r="B141" s="8" t="s">
        <v>1844</v>
      </c>
      <c r="C141" s="57" t="s">
        <v>1494</v>
      </c>
      <c r="D141" s="54" t="s">
        <v>1845</v>
      </c>
      <c r="E141" s="6" t="s">
        <v>1336</v>
      </c>
      <c r="F141" s="19">
        <v>500</v>
      </c>
      <c r="G141" s="24">
        <v>2478.31</v>
      </c>
      <c r="H141" s="24">
        <v>7.0000000000000007E-2</v>
      </c>
      <c r="I141" s="31">
        <v>5.9166999999999996</v>
      </c>
      <c r="J141" s="31"/>
      <c r="K141" s="35"/>
    </row>
    <row r="142" spans="2:11" x14ac:dyDescent="0.3">
      <c r="B142" s="8" t="s">
        <v>1846</v>
      </c>
      <c r="C142" s="57" t="s">
        <v>48</v>
      </c>
      <c r="D142" s="54" t="s">
        <v>1847</v>
      </c>
      <c r="E142" s="6" t="s">
        <v>814</v>
      </c>
      <c r="F142" s="19">
        <v>500</v>
      </c>
      <c r="G142" s="24">
        <v>2431.5700000000002</v>
      </c>
      <c r="H142" s="24">
        <v>7.0000000000000007E-2</v>
      </c>
      <c r="I142" s="31">
        <v>6.3800999999999997</v>
      </c>
      <c r="J142" s="31"/>
      <c r="K142" s="35" t="s">
        <v>662</v>
      </c>
    </row>
    <row r="143" spans="2:11" x14ac:dyDescent="0.3">
      <c r="C143" s="58" t="s">
        <v>188</v>
      </c>
      <c r="D143" s="54"/>
      <c r="E143" s="6"/>
      <c r="F143" s="19"/>
      <c r="G143" s="25">
        <v>1870129.47</v>
      </c>
      <c r="H143" s="25">
        <v>55.59</v>
      </c>
      <c r="I143" s="31"/>
      <c r="J143" s="31"/>
      <c r="K143" s="35"/>
    </row>
    <row r="144" spans="2:11" x14ac:dyDescent="0.3">
      <c r="C144" s="57"/>
      <c r="D144" s="54"/>
      <c r="E144" s="6"/>
      <c r="F144" s="19"/>
      <c r="G144" s="24"/>
      <c r="H144" s="24"/>
      <c r="I144" s="31"/>
      <c r="J144" s="31"/>
      <c r="K144" s="35"/>
    </row>
    <row r="145" spans="2:11" x14ac:dyDescent="0.3">
      <c r="C145" s="59" t="s">
        <v>15</v>
      </c>
      <c r="D145" s="54"/>
      <c r="E145" s="6"/>
      <c r="F145" s="19"/>
      <c r="G145" s="24"/>
      <c r="H145" s="24"/>
      <c r="I145" s="31"/>
      <c r="J145" s="31"/>
      <c r="K145" s="35"/>
    </row>
    <row r="146" spans="2:11" x14ac:dyDescent="0.3">
      <c r="B146" s="8" t="s">
        <v>1559</v>
      </c>
      <c r="C146" s="57" t="s">
        <v>1560</v>
      </c>
      <c r="D146" s="54" t="s">
        <v>1561</v>
      </c>
      <c r="E146" s="6" t="s">
        <v>202</v>
      </c>
      <c r="F146" s="19">
        <v>85000000</v>
      </c>
      <c r="G146" s="24">
        <v>84245.2</v>
      </c>
      <c r="H146" s="24">
        <v>2.5</v>
      </c>
      <c r="I146" s="31">
        <v>5.1909000000000001</v>
      </c>
      <c r="J146" s="31"/>
      <c r="K146" s="35"/>
    </row>
    <row r="147" spans="2:11" x14ac:dyDescent="0.3">
      <c r="B147" s="8" t="s">
        <v>1848</v>
      </c>
      <c r="C147" s="57" t="s">
        <v>1849</v>
      </c>
      <c r="D147" s="54" t="s">
        <v>1850</v>
      </c>
      <c r="E147" s="6" t="s">
        <v>202</v>
      </c>
      <c r="F147" s="19">
        <v>60000000</v>
      </c>
      <c r="G147" s="24">
        <v>57760.98</v>
      </c>
      <c r="H147" s="24">
        <v>1.72</v>
      </c>
      <c r="I147" s="31">
        <v>5.4629000000000003</v>
      </c>
      <c r="J147" s="31"/>
      <c r="K147" s="35"/>
    </row>
    <row r="148" spans="2:11" x14ac:dyDescent="0.3">
      <c r="B148" s="8" t="s">
        <v>199</v>
      </c>
      <c r="C148" s="57" t="s">
        <v>200</v>
      </c>
      <c r="D148" s="54" t="s">
        <v>201</v>
      </c>
      <c r="E148" s="6" t="s">
        <v>202</v>
      </c>
      <c r="F148" s="19">
        <v>50000000</v>
      </c>
      <c r="G148" s="24">
        <v>47682.35</v>
      </c>
      <c r="H148" s="24">
        <v>1.42</v>
      </c>
      <c r="I148" s="31">
        <v>5.5096999999999996</v>
      </c>
      <c r="J148" s="31"/>
      <c r="K148" s="35"/>
    </row>
    <row r="149" spans="2:11" x14ac:dyDescent="0.3">
      <c r="B149" s="8" t="s">
        <v>1851</v>
      </c>
      <c r="C149" s="57" t="s">
        <v>1852</v>
      </c>
      <c r="D149" s="54" t="s">
        <v>1853</v>
      </c>
      <c r="E149" s="6" t="s">
        <v>202</v>
      </c>
      <c r="F149" s="19">
        <v>36500000</v>
      </c>
      <c r="G149" s="24">
        <v>36068.35</v>
      </c>
      <c r="H149" s="24">
        <v>1.07</v>
      </c>
      <c r="I149" s="31">
        <v>5.2001999999999997</v>
      </c>
      <c r="J149" s="31"/>
      <c r="K149" s="35"/>
    </row>
    <row r="150" spans="2:11" x14ac:dyDescent="0.3">
      <c r="B150" s="8" t="s">
        <v>1857</v>
      </c>
      <c r="C150" s="57" t="s">
        <v>1858</v>
      </c>
      <c r="D150" s="54" t="s">
        <v>1859</v>
      </c>
      <c r="E150" s="6" t="s">
        <v>202</v>
      </c>
      <c r="F150" s="19">
        <v>15000000</v>
      </c>
      <c r="G150" s="24">
        <v>14852.15</v>
      </c>
      <c r="H150" s="24">
        <v>0.44</v>
      </c>
      <c r="I150" s="31">
        <v>5.1909000000000001</v>
      </c>
      <c r="J150" s="31"/>
      <c r="K150" s="35"/>
    </row>
    <row r="151" spans="2:11" x14ac:dyDescent="0.3">
      <c r="B151" s="8" t="s">
        <v>1860</v>
      </c>
      <c r="C151" s="57" t="s">
        <v>1861</v>
      </c>
      <c r="D151" s="54" t="s">
        <v>1862</v>
      </c>
      <c r="E151" s="6" t="s">
        <v>202</v>
      </c>
      <c r="F151" s="19">
        <v>14000000</v>
      </c>
      <c r="G151" s="24">
        <v>13848.95</v>
      </c>
      <c r="H151" s="24">
        <v>0.41</v>
      </c>
      <c r="I151" s="31">
        <v>5.17</v>
      </c>
      <c r="J151" s="31"/>
      <c r="K151" s="35"/>
    </row>
    <row r="152" spans="2:11" x14ac:dyDescent="0.3">
      <c r="B152" s="8" t="s">
        <v>1863</v>
      </c>
      <c r="C152" s="57" t="s">
        <v>1864</v>
      </c>
      <c r="D152" s="54" t="s">
        <v>1865</v>
      </c>
      <c r="E152" s="6" t="s">
        <v>202</v>
      </c>
      <c r="F152" s="19">
        <v>10000000</v>
      </c>
      <c r="G152" s="24">
        <v>9788.1200000000008</v>
      </c>
      <c r="H152" s="24">
        <v>0.28999999999999998</v>
      </c>
      <c r="I152" s="31">
        <v>5.3747999999999996</v>
      </c>
      <c r="J152" s="31"/>
      <c r="K152" s="35"/>
    </row>
    <row r="153" spans="2:11" x14ac:dyDescent="0.3">
      <c r="B153" s="8" t="s">
        <v>1869</v>
      </c>
      <c r="C153" s="57" t="s">
        <v>1870</v>
      </c>
      <c r="D153" s="54" t="s">
        <v>1871</v>
      </c>
      <c r="E153" s="6" t="s">
        <v>202</v>
      </c>
      <c r="F153" s="19">
        <v>5000000</v>
      </c>
      <c r="G153" s="24">
        <v>4955.6000000000004</v>
      </c>
      <c r="H153" s="24">
        <v>0.15</v>
      </c>
      <c r="I153" s="31">
        <v>5.1909000000000001</v>
      </c>
      <c r="J153" s="31"/>
      <c r="K153" s="35"/>
    </row>
    <row r="154" spans="2:11" x14ac:dyDescent="0.3">
      <c r="C154" s="58" t="s">
        <v>188</v>
      </c>
      <c r="D154" s="54"/>
      <c r="E154" s="6"/>
      <c r="F154" s="19"/>
      <c r="G154" s="25">
        <f>+SUM(G146:G153)</f>
        <v>269201.7</v>
      </c>
      <c r="H154" s="25">
        <f>+SUM(H146:H153)</f>
        <v>8</v>
      </c>
      <c r="I154" s="31"/>
      <c r="J154" s="31"/>
      <c r="K154" s="35"/>
    </row>
    <row r="155" spans="2:11" x14ac:dyDescent="0.3">
      <c r="C155" s="57"/>
      <c r="D155" s="54"/>
      <c r="E155" s="6"/>
      <c r="F155" s="19"/>
      <c r="G155" s="24"/>
      <c r="H155" s="24"/>
      <c r="I155" s="31"/>
      <c r="J155" s="31"/>
      <c r="K155" s="35"/>
    </row>
    <row r="156" spans="2:11" x14ac:dyDescent="0.3">
      <c r="C156" s="58" t="s">
        <v>16</v>
      </c>
      <c r="D156" s="54"/>
      <c r="E156" s="6"/>
      <c r="F156" s="19"/>
      <c r="G156" s="24" t="s">
        <v>2</v>
      </c>
      <c r="H156" s="24" t="s">
        <v>2</v>
      </c>
      <c r="I156" s="31"/>
      <c r="J156" s="31"/>
      <c r="K156" s="35"/>
    </row>
    <row r="157" spans="2:11" x14ac:dyDescent="0.3">
      <c r="C157" s="57"/>
      <c r="D157" s="54"/>
      <c r="E157" s="6"/>
      <c r="F157" s="19"/>
      <c r="G157" s="24"/>
      <c r="H157" s="24"/>
      <c r="I157" s="31"/>
      <c r="J157" s="31"/>
      <c r="K157" s="35"/>
    </row>
    <row r="158" spans="2:11" x14ac:dyDescent="0.3">
      <c r="C158" s="59" t="s">
        <v>17</v>
      </c>
      <c r="D158" s="54"/>
      <c r="E158" s="6"/>
      <c r="F158" s="19"/>
      <c r="G158" s="24"/>
      <c r="H158" s="24"/>
      <c r="I158" s="31"/>
      <c r="J158" s="31"/>
      <c r="K158" s="35"/>
    </row>
    <row r="159" spans="2:11" x14ac:dyDescent="0.3">
      <c r="B159" s="8" t="s">
        <v>1854</v>
      </c>
      <c r="C159" s="57" t="s">
        <v>1855</v>
      </c>
      <c r="D159" s="54" t="s">
        <v>1856</v>
      </c>
      <c r="E159" s="6" t="s">
        <v>202</v>
      </c>
      <c r="F159" s="19">
        <v>18157000</v>
      </c>
      <c r="G159" s="24">
        <v>17723.05</v>
      </c>
      <c r="H159" s="24">
        <v>0.53</v>
      </c>
      <c r="I159" s="31">
        <v>5.5168999999999997</v>
      </c>
      <c r="J159" s="31"/>
      <c r="K159" s="35"/>
    </row>
    <row r="160" spans="2:11" x14ac:dyDescent="0.3">
      <c r="B160" s="8" t="s">
        <v>1866</v>
      </c>
      <c r="C160" s="57" t="s">
        <v>1867</v>
      </c>
      <c r="D160" s="54" t="s">
        <v>1868</v>
      </c>
      <c r="E160" s="6" t="s">
        <v>202</v>
      </c>
      <c r="F160" s="19">
        <v>5104800</v>
      </c>
      <c r="G160" s="24">
        <v>4996.5</v>
      </c>
      <c r="H160" s="24">
        <v>0.15</v>
      </c>
      <c r="I160" s="31">
        <v>5.4943</v>
      </c>
      <c r="J160" s="31"/>
      <c r="K160" s="35"/>
    </row>
    <row r="161" spans="1:11" x14ac:dyDescent="0.3">
      <c r="C161" s="58" t="s">
        <v>188</v>
      </c>
      <c r="D161" s="54"/>
      <c r="E161" s="6"/>
      <c r="F161" s="19"/>
      <c r="G161" s="25">
        <f>+G160+G159</f>
        <v>22719.55</v>
      </c>
      <c r="H161" s="25">
        <f>+H160+H159</f>
        <v>0.68</v>
      </c>
      <c r="I161" s="31"/>
      <c r="J161" s="31"/>
      <c r="K161" s="35"/>
    </row>
    <row r="162" spans="1:11" x14ac:dyDescent="0.3">
      <c r="C162" s="57"/>
      <c r="D162" s="54"/>
      <c r="E162" s="6"/>
      <c r="F162" s="19"/>
      <c r="G162" s="24"/>
      <c r="H162" s="24"/>
      <c r="I162" s="31"/>
      <c r="J162" s="31"/>
      <c r="K162" s="35"/>
    </row>
    <row r="163" spans="1:11" x14ac:dyDescent="0.3">
      <c r="A163" s="10"/>
      <c r="B163" s="28"/>
      <c r="C163" s="58" t="s">
        <v>18</v>
      </c>
      <c r="D163" s="54"/>
      <c r="E163" s="6"/>
      <c r="F163" s="19"/>
      <c r="G163" s="24"/>
      <c r="H163" s="24"/>
      <c r="I163" s="31"/>
      <c r="J163" s="31"/>
      <c r="K163" s="35"/>
    </row>
    <row r="164" spans="1:11" x14ac:dyDescent="0.3">
      <c r="A164" s="28"/>
      <c r="B164" s="28"/>
      <c r="C164" s="58" t="s">
        <v>19</v>
      </c>
      <c r="D164" s="54"/>
      <c r="E164" s="6"/>
      <c r="F164" s="19"/>
      <c r="G164" s="24" t="s">
        <v>2</v>
      </c>
      <c r="H164" s="24" t="s">
        <v>2</v>
      </c>
      <c r="I164" s="31"/>
      <c r="J164" s="31"/>
      <c r="K164" s="35"/>
    </row>
    <row r="165" spans="1:11" x14ac:dyDescent="0.3">
      <c r="A165" s="28"/>
      <c r="B165" s="28"/>
      <c r="C165" s="58"/>
      <c r="D165" s="54"/>
      <c r="E165" s="6"/>
      <c r="F165" s="19"/>
      <c r="G165" s="24"/>
      <c r="H165" s="24"/>
      <c r="I165" s="31"/>
      <c r="J165" s="31"/>
      <c r="K165" s="35"/>
    </row>
    <row r="166" spans="1:11" x14ac:dyDescent="0.3">
      <c r="C166" s="59" t="s">
        <v>20</v>
      </c>
      <c r="D166" s="54"/>
      <c r="E166" s="6"/>
      <c r="F166" s="19"/>
      <c r="G166" s="24"/>
      <c r="H166" s="24"/>
      <c r="I166" s="31"/>
      <c r="J166" s="31"/>
      <c r="K166" s="35"/>
    </row>
    <row r="167" spans="1:11" x14ac:dyDescent="0.3">
      <c r="B167" s="8" t="s">
        <v>868</v>
      </c>
      <c r="C167" s="57" t="s">
        <v>5149</v>
      </c>
      <c r="D167" s="54" t="s">
        <v>869</v>
      </c>
      <c r="E167" s="6" t="s">
        <v>870</v>
      </c>
      <c r="F167" s="19">
        <v>80074.911999999997</v>
      </c>
      <c r="G167" s="24">
        <v>9251.69</v>
      </c>
      <c r="H167" s="24">
        <v>0.28000000000000003</v>
      </c>
      <c r="I167" s="31">
        <v>5.49</v>
      </c>
      <c r="J167" s="31"/>
      <c r="K167" s="35"/>
    </row>
    <row r="168" spans="1:11" x14ac:dyDescent="0.3">
      <c r="C168" s="58" t="s">
        <v>188</v>
      </c>
      <c r="D168" s="54"/>
      <c r="E168" s="6"/>
      <c r="F168" s="19"/>
      <c r="G168" s="25">
        <v>9251.69</v>
      </c>
      <c r="H168" s="25">
        <v>0.28000000000000003</v>
      </c>
      <c r="I168" s="31"/>
      <c r="J168" s="31"/>
      <c r="K168" s="35"/>
    </row>
    <row r="169" spans="1:11" x14ac:dyDescent="0.3">
      <c r="C169" s="57"/>
      <c r="D169" s="54"/>
      <c r="E169" s="6"/>
      <c r="F169" s="19"/>
      <c r="G169" s="24"/>
      <c r="H169" s="24"/>
      <c r="I169" s="31"/>
      <c r="J169" s="31"/>
      <c r="K169" s="35"/>
    </row>
    <row r="170" spans="1:11" x14ac:dyDescent="0.3">
      <c r="C170" s="58" t="s">
        <v>21</v>
      </c>
      <c r="D170" s="54"/>
      <c r="E170" s="6"/>
      <c r="F170" s="19"/>
      <c r="G170" s="24" t="s">
        <v>2</v>
      </c>
      <c r="H170" s="24" t="s">
        <v>2</v>
      </c>
      <c r="I170" s="31"/>
      <c r="J170" s="31"/>
      <c r="K170" s="35"/>
    </row>
    <row r="171" spans="1:11" x14ac:dyDescent="0.3">
      <c r="C171" s="57"/>
      <c r="D171" s="54"/>
      <c r="E171" s="6"/>
      <c r="F171" s="19"/>
      <c r="G171" s="24"/>
      <c r="H171" s="24"/>
      <c r="I171" s="31"/>
      <c r="J171" s="31"/>
      <c r="K171" s="35"/>
    </row>
    <row r="172" spans="1:11" x14ac:dyDescent="0.3">
      <c r="C172" s="58" t="s">
        <v>22</v>
      </c>
      <c r="D172" s="54"/>
      <c r="E172" s="6"/>
      <c r="F172" s="19"/>
      <c r="G172" s="24" t="s">
        <v>2</v>
      </c>
      <c r="H172" s="24" t="s">
        <v>2</v>
      </c>
      <c r="I172" s="31"/>
      <c r="J172" s="31"/>
      <c r="K172" s="35"/>
    </row>
    <row r="173" spans="1:11" x14ac:dyDescent="0.3">
      <c r="C173" s="57"/>
      <c r="D173" s="54"/>
      <c r="E173" s="6"/>
      <c r="F173" s="19"/>
      <c r="G173" s="24"/>
      <c r="H173" s="24"/>
      <c r="I173" s="31"/>
      <c r="J173" s="31"/>
      <c r="K173" s="35"/>
    </row>
    <row r="174" spans="1:11" x14ac:dyDescent="0.3">
      <c r="C174" s="58" t="s">
        <v>23</v>
      </c>
      <c r="D174" s="54"/>
      <c r="E174" s="6"/>
      <c r="F174" s="19"/>
      <c r="G174" s="24" t="s">
        <v>2</v>
      </c>
      <c r="H174" s="24" t="s">
        <v>2</v>
      </c>
      <c r="I174" s="31"/>
      <c r="J174" s="31"/>
      <c r="K174" s="35"/>
    </row>
    <row r="175" spans="1:11" x14ac:dyDescent="0.3">
      <c r="C175" s="57"/>
      <c r="D175" s="54"/>
      <c r="E175" s="6"/>
      <c r="F175" s="19"/>
      <c r="G175" s="24"/>
      <c r="H175" s="24"/>
      <c r="I175" s="31"/>
      <c r="J175" s="31"/>
      <c r="K175" s="35"/>
    </row>
    <row r="176" spans="1:11" x14ac:dyDescent="0.3">
      <c r="C176" s="58" t="s">
        <v>24</v>
      </c>
      <c r="D176" s="54"/>
      <c r="E176" s="6"/>
      <c r="F176" s="19"/>
      <c r="G176" s="24" t="s">
        <v>2</v>
      </c>
      <c r="H176" s="24" t="s">
        <v>2</v>
      </c>
      <c r="I176" s="31"/>
      <c r="J176" s="31"/>
      <c r="K176" s="35"/>
    </row>
    <row r="177" spans="1:54" x14ac:dyDescent="0.3">
      <c r="C177" s="57"/>
      <c r="D177" s="54"/>
      <c r="E177" s="6"/>
      <c r="F177" s="19"/>
      <c r="G177" s="24"/>
      <c r="H177" s="24"/>
      <c r="I177" s="31"/>
      <c r="J177" s="31"/>
      <c r="K177" s="35"/>
    </row>
    <row r="178" spans="1:54" x14ac:dyDescent="0.3">
      <c r="A178" s="10"/>
      <c r="B178" s="28"/>
      <c r="C178" s="58" t="s">
        <v>25</v>
      </c>
      <c r="D178" s="54"/>
      <c r="E178" s="6"/>
      <c r="F178" s="19"/>
      <c r="G178" s="24"/>
      <c r="H178" s="24"/>
      <c r="I178" s="31"/>
      <c r="J178" s="31"/>
      <c r="K178" s="35"/>
    </row>
    <row r="179" spans="1:54" s="2" customFormat="1" ht="13.8" x14ac:dyDescent="0.3">
      <c r="A179" s="28"/>
      <c r="B179" s="28"/>
      <c r="C179" s="57" t="s">
        <v>5131</v>
      </c>
      <c r="D179" s="54"/>
      <c r="E179" s="6"/>
      <c r="F179" s="19"/>
      <c r="G179" s="24" t="s">
        <v>2</v>
      </c>
      <c r="H179" s="24" t="s">
        <v>2</v>
      </c>
      <c r="I179" s="31"/>
      <c r="J179" s="31"/>
      <c r="K179" s="35"/>
      <c r="L179" s="3"/>
      <c r="AI179" s="3"/>
      <c r="AV179" s="3"/>
      <c r="AX179" s="3"/>
      <c r="BB179" s="3"/>
    </row>
    <row r="180" spans="1:54" x14ac:dyDescent="0.3">
      <c r="B180" s="8"/>
      <c r="C180" s="57" t="s">
        <v>205</v>
      </c>
      <c r="D180" s="54"/>
      <c r="E180" s="6"/>
      <c r="F180" s="19"/>
      <c r="G180" s="24">
        <v>-44642.58</v>
      </c>
      <c r="H180" s="24">
        <v>-1.33</v>
      </c>
      <c r="I180" s="31"/>
      <c r="J180" s="31"/>
      <c r="K180" s="35"/>
    </row>
    <row r="181" spans="1:54" x14ac:dyDescent="0.3">
      <c r="C181" s="58" t="s">
        <v>188</v>
      </c>
      <c r="D181" s="54"/>
      <c r="E181" s="6"/>
      <c r="F181" s="19"/>
      <c r="G181" s="25">
        <v>-44642.58</v>
      </c>
      <c r="H181" s="25">
        <v>-1.33</v>
      </c>
      <c r="I181" s="31"/>
      <c r="J181" s="31"/>
      <c r="K181" s="35"/>
    </row>
    <row r="182" spans="1:54" x14ac:dyDescent="0.3">
      <c r="C182" s="57"/>
      <c r="D182" s="54"/>
      <c r="E182" s="6"/>
      <c r="F182" s="19"/>
      <c r="G182" s="24"/>
      <c r="H182" s="24"/>
      <c r="I182" s="31"/>
      <c r="J182" s="31"/>
      <c r="K182" s="35"/>
    </row>
    <row r="183" spans="1:54" x14ac:dyDescent="0.3">
      <c r="C183" s="60" t="s">
        <v>206</v>
      </c>
      <c r="D183" s="55"/>
      <c r="E183" s="5"/>
      <c r="F183" s="20"/>
      <c r="G183" s="26">
        <v>3364156.39</v>
      </c>
      <c r="H183" s="26">
        <v>100.00000000000001</v>
      </c>
      <c r="I183" s="32"/>
      <c r="J183" s="32"/>
      <c r="K183" s="36"/>
    </row>
    <row r="186" spans="1:54" x14ac:dyDescent="0.3">
      <c r="C186" s="1" t="s">
        <v>207</v>
      </c>
    </row>
    <row r="187" spans="1:54" x14ac:dyDescent="0.3">
      <c r="C187" s="37" t="s">
        <v>208</v>
      </c>
      <c r="D187" s="37"/>
      <c r="E187" s="37"/>
      <c r="F187" s="37"/>
      <c r="G187" s="37"/>
      <c r="H187" s="37"/>
      <c r="I187" s="37"/>
      <c r="J187" s="37"/>
      <c r="K187" s="37"/>
    </row>
    <row r="188" spans="1:54" x14ac:dyDescent="0.3">
      <c r="C188" s="2" t="s">
        <v>209</v>
      </c>
    </row>
    <row r="189" spans="1:54" x14ac:dyDescent="0.3">
      <c r="C189" s="2" t="s">
        <v>210</v>
      </c>
    </row>
    <row r="190" spans="1:54" ht="30" customHeight="1" x14ac:dyDescent="0.3">
      <c r="C190" s="81" t="s">
        <v>211</v>
      </c>
      <c r="D190" s="82"/>
      <c r="E190" s="82"/>
      <c r="F190" s="82"/>
      <c r="G190" s="82"/>
      <c r="H190" s="82"/>
      <c r="I190" s="82"/>
      <c r="J190" s="82"/>
      <c r="K190" s="82"/>
    </row>
    <row r="191" spans="1:54" x14ac:dyDescent="0.3">
      <c r="C191" s="2" t="s">
        <v>212</v>
      </c>
    </row>
    <row r="192" spans="1:54" x14ac:dyDescent="0.3">
      <c r="C192" s="2" t="s">
        <v>5170</v>
      </c>
    </row>
    <row r="194" spans="3:5" x14ac:dyDescent="0.3">
      <c r="C194" s="1" t="s">
        <v>5272</v>
      </c>
      <c r="E194" s="79" t="s">
        <v>5273</v>
      </c>
    </row>
    <row r="195" spans="3:5" x14ac:dyDescent="0.3">
      <c r="E195" s="2" t="s">
        <v>5289</v>
      </c>
    </row>
  </sheetData>
  <mergeCells count="1">
    <mergeCell ref="C190:K190"/>
  </mergeCells>
  <hyperlinks>
    <hyperlink ref="J2" location="'Index'!A1" display="'Index'!A1" xr:uid="{FEEBD279-ECFF-4D6E-8E69-F2F10961EC73}"/>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7342-78F8-46A9-B03E-4BFF53E3E976}">
  <sheetPr codeName="Sheet1"/>
  <dimension ref="A1:IV112"/>
  <sheetViews>
    <sheetView showGridLines="0" zoomScale="90" zoomScaleNormal="90" workbookViewId="0">
      <pane ySplit="6" topLeftCell="A9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1872</v>
      </c>
      <c r="J2" s="38" t="s">
        <v>4840</v>
      </c>
    </row>
    <row r="3" spans="1:54" ht="16.2" x14ac:dyDescent="0.35">
      <c r="C3" s="1" t="s">
        <v>28</v>
      </c>
      <c r="D3" s="21" t="s">
        <v>1873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8"/>
      <c r="D14" s="54"/>
      <c r="E14" s="6"/>
      <c r="F14" s="19"/>
      <c r="G14" s="24"/>
      <c r="H14" s="24"/>
      <c r="I14" s="31"/>
      <c r="J14" s="31"/>
      <c r="K14" s="35"/>
    </row>
    <row r="15" spans="1:54" x14ac:dyDescent="0.3">
      <c r="C15" s="59" t="s">
        <v>647</v>
      </c>
      <c r="D15" s="54"/>
      <c r="E15" s="6"/>
      <c r="F15" s="19"/>
      <c r="G15" s="24"/>
      <c r="H15" s="24"/>
      <c r="I15" s="31"/>
      <c r="J15" s="31"/>
      <c r="K15" s="35"/>
    </row>
    <row r="16" spans="1:54" x14ac:dyDescent="0.3">
      <c r="B16" s="8" t="s">
        <v>648</v>
      </c>
      <c r="C16" s="57" t="s">
        <v>649</v>
      </c>
      <c r="D16" s="54" t="s">
        <v>650</v>
      </c>
      <c r="E16" s="6" t="s">
        <v>593</v>
      </c>
      <c r="F16" s="19">
        <v>5000000</v>
      </c>
      <c r="G16" s="24">
        <v>6956</v>
      </c>
      <c r="H16" s="24">
        <v>3.2</v>
      </c>
      <c r="I16" s="31"/>
      <c r="J16" s="31"/>
      <c r="K16" s="35"/>
    </row>
    <row r="17" spans="1:11" x14ac:dyDescent="0.3">
      <c r="B17" s="8" t="s">
        <v>1200</v>
      </c>
      <c r="C17" s="57" t="s">
        <v>664</v>
      </c>
      <c r="D17" s="54" t="s">
        <v>1201</v>
      </c>
      <c r="E17" s="6" t="s">
        <v>593</v>
      </c>
      <c r="F17" s="19">
        <v>1900000</v>
      </c>
      <c r="G17" s="24">
        <v>2054.09</v>
      </c>
      <c r="H17" s="24">
        <v>0.94</v>
      </c>
      <c r="I17" s="31"/>
      <c r="J17" s="31"/>
      <c r="K17" s="35"/>
    </row>
    <row r="18" spans="1:11" x14ac:dyDescent="0.3">
      <c r="C18" s="58" t="s">
        <v>188</v>
      </c>
      <c r="D18" s="54"/>
      <c r="E18" s="6"/>
      <c r="F18" s="19"/>
      <c r="G18" s="25">
        <v>9010.09</v>
      </c>
      <c r="H18" s="25">
        <v>4.1399999999999997</v>
      </c>
      <c r="I18" s="31"/>
      <c r="J18" s="31"/>
      <c r="K18" s="35"/>
    </row>
    <row r="19" spans="1:11" x14ac:dyDescent="0.3">
      <c r="C19" s="57"/>
      <c r="D19" s="54"/>
      <c r="E19" s="6"/>
      <c r="F19" s="19"/>
      <c r="G19" s="24"/>
      <c r="H19" s="24"/>
      <c r="I19" s="31"/>
      <c r="J19" s="31"/>
      <c r="K19" s="35"/>
    </row>
    <row r="20" spans="1:11" x14ac:dyDescent="0.3">
      <c r="A20" s="10"/>
      <c r="B20" s="28"/>
      <c r="C20" s="58" t="s">
        <v>5</v>
      </c>
      <c r="D20" s="54"/>
      <c r="E20" s="6"/>
      <c r="F20" s="19"/>
      <c r="G20" s="24"/>
      <c r="H20" s="24"/>
      <c r="I20" s="31"/>
      <c r="J20" s="31"/>
      <c r="K20" s="35"/>
    </row>
    <row r="21" spans="1:11" x14ac:dyDescent="0.3">
      <c r="C21" s="59" t="s">
        <v>6</v>
      </c>
      <c r="D21" s="54"/>
      <c r="E21" s="6"/>
      <c r="F21" s="19"/>
      <c r="G21" s="24"/>
      <c r="H21" s="24"/>
      <c r="I21" s="31"/>
      <c r="J21" s="31"/>
      <c r="K21" s="35"/>
    </row>
    <row r="22" spans="1:11" x14ac:dyDescent="0.3">
      <c r="B22" s="8" t="s">
        <v>1874</v>
      </c>
      <c r="C22" s="57" t="s">
        <v>1875</v>
      </c>
      <c r="D22" s="54" t="s">
        <v>1876</v>
      </c>
      <c r="E22" s="6" t="s">
        <v>749</v>
      </c>
      <c r="F22" s="19">
        <v>10500</v>
      </c>
      <c r="G22" s="24">
        <v>10540.1</v>
      </c>
      <c r="H22" s="24">
        <v>4.8499999999999996</v>
      </c>
      <c r="I22" s="31">
        <v>7.4050000000000002</v>
      </c>
      <c r="J22" s="31"/>
      <c r="K22" s="35" t="s">
        <v>662</v>
      </c>
    </row>
    <row r="23" spans="1:11" x14ac:dyDescent="0.3">
      <c r="B23" s="8" t="s">
        <v>831</v>
      </c>
      <c r="C23" s="57" t="s">
        <v>832</v>
      </c>
      <c r="D23" s="54" t="s">
        <v>833</v>
      </c>
      <c r="E23" s="6" t="s">
        <v>688</v>
      </c>
      <c r="F23" s="19">
        <v>11000</v>
      </c>
      <c r="G23" s="24">
        <v>10322.43</v>
      </c>
      <c r="H23" s="24">
        <v>4.75</v>
      </c>
      <c r="I23" s="31">
        <v>8.2650000000000006</v>
      </c>
      <c r="J23" s="31"/>
      <c r="K23" s="35" t="s">
        <v>662</v>
      </c>
    </row>
    <row r="24" spans="1:11" x14ac:dyDescent="0.3">
      <c r="B24" s="8" t="s">
        <v>837</v>
      </c>
      <c r="C24" s="57" t="s">
        <v>838</v>
      </c>
      <c r="D24" s="54" t="s">
        <v>839</v>
      </c>
      <c r="E24" s="6" t="s">
        <v>793</v>
      </c>
      <c r="F24" s="19">
        <v>10000</v>
      </c>
      <c r="G24" s="24">
        <v>9990.2800000000007</v>
      </c>
      <c r="H24" s="24">
        <v>4.59</v>
      </c>
      <c r="I24" s="31">
        <v>8.7675000000000001</v>
      </c>
      <c r="J24" s="31"/>
      <c r="K24" s="35" t="s">
        <v>662</v>
      </c>
    </row>
    <row r="25" spans="1:11" x14ac:dyDescent="0.3">
      <c r="B25" s="8" t="s">
        <v>1239</v>
      </c>
      <c r="C25" s="57" t="s">
        <v>1240</v>
      </c>
      <c r="D25" s="54" t="s">
        <v>1241</v>
      </c>
      <c r="E25" s="6" t="s">
        <v>793</v>
      </c>
      <c r="F25" s="19">
        <v>10000</v>
      </c>
      <c r="G25" s="24">
        <v>9941.35</v>
      </c>
      <c r="H25" s="24">
        <v>4.57</v>
      </c>
      <c r="I25" s="31">
        <v>9.8947000000000003</v>
      </c>
      <c r="J25" s="31"/>
      <c r="K25" s="35" t="s">
        <v>662</v>
      </c>
    </row>
    <row r="26" spans="1:11" x14ac:dyDescent="0.3">
      <c r="B26" s="8" t="s">
        <v>667</v>
      </c>
      <c r="C26" s="57" t="s">
        <v>668</v>
      </c>
      <c r="D26" s="54" t="s">
        <v>669</v>
      </c>
      <c r="E26" s="6" t="s">
        <v>670</v>
      </c>
      <c r="F26" s="19">
        <v>9000</v>
      </c>
      <c r="G26" s="24">
        <v>9284.42</v>
      </c>
      <c r="H26" s="24">
        <v>4.2699999999999996</v>
      </c>
      <c r="I26" s="31">
        <v>8.1011000000000006</v>
      </c>
      <c r="J26" s="31"/>
      <c r="K26" s="35" t="s">
        <v>662</v>
      </c>
    </row>
    <row r="27" spans="1:11" x14ac:dyDescent="0.3">
      <c r="B27" s="8" t="s">
        <v>785</v>
      </c>
      <c r="C27" s="57" t="s">
        <v>747</v>
      </c>
      <c r="D27" s="54" t="s">
        <v>786</v>
      </c>
      <c r="E27" s="6" t="s">
        <v>749</v>
      </c>
      <c r="F27" s="19">
        <v>8000</v>
      </c>
      <c r="G27" s="24">
        <v>8023.46</v>
      </c>
      <c r="H27" s="24">
        <v>3.69</v>
      </c>
      <c r="I27" s="31">
        <v>8.9699000000000009</v>
      </c>
      <c r="J27" s="31"/>
      <c r="K27" s="35" t="s">
        <v>662</v>
      </c>
    </row>
    <row r="28" spans="1:11" x14ac:dyDescent="0.3">
      <c r="B28" s="8" t="s">
        <v>1877</v>
      </c>
      <c r="C28" s="57" t="s">
        <v>1878</v>
      </c>
      <c r="D28" s="54" t="s">
        <v>1879</v>
      </c>
      <c r="E28" s="6" t="s">
        <v>1261</v>
      </c>
      <c r="F28" s="19">
        <v>8500</v>
      </c>
      <c r="G28" s="24">
        <v>7999.43</v>
      </c>
      <c r="H28" s="24">
        <v>3.68</v>
      </c>
      <c r="I28" s="31">
        <v>11.484999999999999</v>
      </c>
      <c r="J28" s="31"/>
      <c r="K28" s="35" t="s">
        <v>662</v>
      </c>
    </row>
    <row r="29" spans="1:11" x14ac:dyDescent="0.3">
      <c r="B29" s="8" t="s">
        <v>678</v>
      </c>
      <c r="C29" s="57" t="s">
        <v>679</v>
      </c>
      <c r="D29" s="54" t="s">
        <v>680</v>
      </c>
      <c r="E29" s="6" t="s">
        <v>681</v>
      </c>
      <c r="F29" s="19">
        <v>8000</v>
      </c>
      <c r="G29" s="24">
        <v>7992.22</v>
      </c>
      <c r="H29" s="24">
        <v>3.67</v>
      </c>
      <c r="I29" s="31">
        <v>10.27</v>
      </c>
      <c r="J29" s="31"/>
      <c r="K29" s="35" t="s">
        <v>662</v>
      </c>
    </row>
    <row r="30" spans="1:11" x14ac:dyDescent="0.3">
      <c r="B30" s="8" t="s">
        <v>1249</v>
      </c>
      <c r="C30" s="57" t="s">
        <v>1250</v>
      </c>
      <c r="D30" s="54" t="s">
        <v>1251</v>
      </c>
      <c r="E30" s="6" t="s">
        <v>696</v>
      </c>
      <c r="F30" s="19">
        <v>7500</v>
      </c>
      <c r="G30" s="24">
        <v>7585.79</v>
      </c>
      <c r="H30" s="24">
        <v>3.49</v>
      </c>
      <c r="I30" s="31">
        <v>7.9398999999999997</v>
      </c>
      <c r="J30" s="31"/>
      <c r="K30" s="35" t="s">
        <v>662</v>
      </c>
    </row>
    <row r="31" spans="1:11" x14ac:dyDescent="0.3">
      <c r="B31" s="8" t="s">
        <v>703</v>
      </c>
      <c r="C31" s="57" t="s">
        <v>704</v>
      </c>
      <c r="D31" s="54" t="s">
        <v>705</v>
      </c>
      <c r="E31" s="6" t="s">
        <v>670</v>
      </c>
      <c r="F31" s="19">
        <v>7500</v>
      </c>
      <c r="G31" s="24">
        <v>7582.97</v>
      </c>
      <c r="H31" s="24">
        <v>3.49</v>
      </c>
      <c r="I31" s="31">
        <v>7.85</v>
      </c>
      <c r="J31" s="31"/>
      <c r="K31" s="35" t="s">
        <v>662</v>
      </c>
    </row>
    <row r="32" spans="1:11" x14ac:dyDescent="0.3">
      <c r="B32" s="8" t="s">
        <v>1880</v>
      </c>
      <c r="C32" s="57" t="s">
        <v>1233</v>
      </c>
      <c r="D32" s="54" t="s">
        <v>1881</v>
      </c>
      <c r="E32" s="6" t="s">
        <v>749</v>
      </c>
      <c r="F32" s="19">
        <v>7500</v>
      </c>
      <c r="G32" s="24">
        <v>7512.2</v>
      </c>
      <c r="H32" s="24">
        <v>3.45</v>
      </c>
      <c r="I32" s="31">
        <v>8.2248000000000001</v>
      </c>
      <c r="J32" s="31"/>
      <c r="K32" s="35" t="s">
        <v>662</v>
      </c>
    </row>
    <row r="33" spans="2:11" x14ac:dyDescent="0.3">
      <c r="B33" s="8" t="s">
        <v>1882</v>
      </c>
      <c r="C33" s="57" t="s">
        <v>1883</v>
      </c>
      <c r="D33" s="54" t="s">
        <v>1884</v>
      </c>
      <c r="E33" s="6" t="s">
        <v>661</v>
      </c>
      <c r="F33" s="19">
        <v>650</v>
      </c>
      <c r="G33" s="24">
        <v>6497.4</v>
      </c>
      <c r="H33" s="24">
        <v>2.99</v>
      </c>
      <c r="I33" s="31">
        <v>8.5835000000000008</v>
      </c>
      <c r="J33" s="31"/>
      <c r="K33" s="35" t="s">
        <v>662</v>
      </c>
    </row>
    <row r="34" spans="2:11" x14ac:dyDescent="0.3">
      <c r="B34" s="8" t="s">
        <v>1215</v>
      </c>
      <c r="C34" s="57" t="s">
        <v>1216</v>
      </c>
      <c r="D34" s="54" t="s">
        <v>1217</v>
      </c>
      <c r="E34" s="6" t="s">
        <v>1218</v>
      </c>
      <c r="F34" s="19">
        <v>6000</v>
      </c>
      <c r="G34" s="24">
        <v>5957.78</v>
      </c>
      <c r="H34" s="24">
        <v>2.74</v>
      </c>
      <c r="I34" s="31">
        <v>12.102399999999999</v>
      </c>
      <c r="J34" s="31"/>
      <c r="K34" s="35" t="s">
        <v>662</v>
      </c>
    </row>
    <row r="35" spans="2:11" x14ac:dyDescent="0.3">
      <c r="B35" s="8" t="s">
        <v>689</v>
      </c>
      <c r="C35" s="57" t="s">
        <v>690</v>
      </c>
      <c r="D35" s="54" t="s">
        <v>691</v>
      </c>
      <c r="E35" s="6" t="s">
        <v>692</v>
      </c>
      <c r="F35" s="19">
        <v>5000</v>
      </c>
      <c r="G35" s="24">
        <v>5108.67</v>
      </c>
      <c r="H35" s="24">
        <v>2.35</v>
      </c>
      <c r="I35" s="31">
        <v>10.44</v>
      </c>
      <c r="J35" s="31"/>
      <c r="K35" s="35" t="s">
        <v>662</v>
      </c>
    </row>
    <row r="36" spans="2:11" x14ac:dyDescent="0.3">
      <c r="B36" s="8" t="s">
        <v>724</v>
      </c>
      <c r="C36" s="57" t="s">
        <v>725</v>
      </c>
      <c r="D36" s="54" t="s">
        <v>726</v>
      </c>
      <c r="E36" s="6" t="s">
        <v>670</v>
      </c>
      <c r="F36" s="19">
        <v>5000</v>
      </c>
      <c r="G36" s="24">
        <v>5047.37</v>
      </c>
      <c r="H36" s="24">
        <v>2.3199999999999998</v>
      </c>
      <c r="I36" s="31">
        <v>7.6749000000000001</v>
      </c>
      <c r="J36" s="31"/>
      <c r="K36" s="35" t="s">
        <v>662</v>
      </c>
    </row>
    <row r="37" spans="2:11" x14ac:dyDescent="0.3">
      <c r="B37" s="8" t="s">
        <v>1219</v>
      </c>
      <c r="C37" s="57" t="s">
        <v>1078</v>
      </c>
      <c r="D37" s="54" t="s">
        <v>1220</v>
      </c>
      <c r="E37" s="6" t="s">
        <v>666</v>
      </c>
      <c r="F37" s="19">
        <v>5000</v>
      </c>
      <c r="G37" s="24">
        <v>4969.2299999999996</v>
      </c>
      <c r="H37" s="24">
        <v>2.2799999999999998</v>
      </c>
      <c r="I37" s="31">
        <v>6.9</v>
      </c>
      <c r="J37" s="31"/>
      <c r="K37" s="35" t="s">
        <v>662</v>
      </c>
    </row>
    <row r="38" spans="2:11" x14ac:dyDescent="0.3">
      <c r="B38" s="8" t="s">
        <v>1886</v>
      </c>
      <c r="C38" s="57" t="s">
        <v>1253</v>
      </c>
      <c r="D38" s="54" t="s">
        <v>1887</v>
      </c>
      <c r="E38" s="6" t="s">
        <v>1255</v>
      </c>
      <c r="F38" s="19">
        <v>4500</v>
      </c>
      <c r="G38" s="24">
        <v>4552.5200000000004</v>
      </c>
      <c r="H38" s="24">
        <v>2.09</v>
      </c>
      <c r="I38" s="31">
        <v>7.7750000000000004</v>
      </c>
      <c r="J38" s="31"/>
      <c r="K38" s="35" t="s">
        <v>662</v>
      </c>
    </row>
    <row r="39" spans="2:11" x14ac:dyDescent="0.3">
      <c r="B39" s="8" t="s">
        <v>1252</v>
      </c>
      <c r="C39" s="57" t="s">
        <v>1253</v>
      </c>
      <c r="D39" s="54" t="s">
        <v>1254</v>
      </c>
      <c r="E39" s="6" t="s">
        <v>1255</v>
      </c>
      <c r="F39" s="19">
        <v>4000</v>
      </c>
      <c r="G39" s="24">
        <v>4033.99</v>
      </c>
      <c r="H39" s="24">
        <v>1.85</v>
      </c>
      <c r="I39" s="31">
        <v>7.7450000000000001</v>
      </c>
      <c r="J39" s="31"/>
      <c r="K39" s="35" t="s">
        <v>662</v>
      </c>
    </row>
    <row r="40" spans="2:11" x14ac:dyDescent="0.3">
      <c r="B40" s="8" t="s">
        <v>1888</v>
      </c>
      <c r="C40" s="57" t="s">
        <v>710</v>
      </c>
      <c r="D40" s="54" t="s">
        <v>1889</v>
      </c>
      <c r="E40" s="6" t="s">
        <v>666</v>
      </c>
      <c r="F40" s="19">
        <v>2500</v>
      </c>
      <c r="G40" s="24">
        <v>2529.25</v>
      </c>
      <c r="H40" s="24">
        <v>1.1599999999999999</v>
      </c>
      <c r="I40" s="31">
        <v>6.82</v>
      </c>
      <c r="J40" s="31"/>
      <c r="K40" s="35"/>
    </row>
    <row r="41" spans="2:11" x14ac:dyDescent="0.3">
      <c r="B41" s="8" t="s">
        <v>849</v>
      </c>
      <c r="C41" s="57" t="s">
        <v>850</v>
      </c>
      <c r="D41" s="54" t="s">
        <v>851</v>
      </c>
      <c r="E41" s="6" t="s">
        <v>670</v>
      </c>
      <c r="F41" s="19">
        <v>2500</v>
      </c>
      <c r="G41" s="24">
        <v>2492.39</v>
      </c>
      <c r="H41" s="24">
        <v>1.1499999999999999</v>
      </c>
      <c r="I41" s="31">
        <v>7.84</v>
      </c>
      <c r="J41" s="31"/>
      <c r="K41" s="35" t="s">
        <v>662</v>
      </c>
    </row>
    <row r="42" spans="2:11" x14ac:dyDescent="0.3">
      <c r="B42" s="8" t="s">
        <v>852</v>
      </c>
      <c r="C42" s="57" t="s">
        <v>850</v>
      </c>
      <c r="D42" s="54" t="s">
        <v>853</v>
      </c>
      <c r="E42" s="6" t="s">
        <v>670</v>
      </c>
      <c r="F42" s="19">
        <v>2500</v>
      </c>
      <c r="G42" s="24">
        <v>2490.4299999999998</v>
      </c>
      <c r="H42" s="24">
        <v>1.1399999999999999</v>
      </c>
      <c r="I42" s="31">
        <v>7.8550000000000004</v>
      </c>
      <c r="J42" s="31"/>
      <c r="K42" s="35" t="s">
        <v>662</v>
      </c>
    </row>
    <row r="43" spans="2:11" x14ac:dyDescent="0.3">
      <c r="B43" s="8" t="s">
        <v>854</v>
      </c>
      <c r="C43" s="57" t="s">
        <v>850</v>
      </c>
      <c r="D43" s="54" t="s">
        <v>855</v>
      </c>
      <c r="E43" s="6" t="s">
        <v>670</v>
      </c>
      <c r="F43" s="19">
        <v>2500</v>
      </c>
      <c r="G43" s="24">
        <v>2488.81</v>
      </c>
      <c r="H43" s="24">
        <v>1.1399999999999999</v>
      </c>
      <c r="I43" s="31">
        <v>7.8517000000000001</v>
      </c>
      <c r="J43" s="31"/>
      <c r="K43" s="35" t="s">
        <v>662</v>
      </c>
    </row>
    <row r="44" spans="2:11" x14ac:dyDescent="0.3">
      <c r="B44" s="8" t="s">
        <v>856</v>
      </c>
      <c r="C44" s="57" t="s">
        <v>850</v>
      </c>
      <c r="D44" s="54" t="s">
        <v>857</v>
      </c>
      <c r="E44" s="6" t="s">
        <v>670</v>
      </c>
      <c r="F44" s="19">
        <v>2500</v>
      </c>
      <c r="G44" s="24">
        <v>2488.15</v>
      </c>
      <c r="H44" s="24">
        <v>1.1399999999999999</v>
      </c>
      <c r="I44" s="31">
        <v>7.86</v>
      </c>
      <c r="J44" s="31"/>
      <c r="K44" s="35" t="s">
        <v>662</v>
      </c>
    </row>
    <row r="45" spans="2:11" x14ac:dyDescent="0.3">
      <c r="B45" s="8" t="s">
        <v>1210</v>
      </c>
      <c r="C45" s="57" t="s">
        <v>1211</v>
      </c>
      <c r="D45" s="54" t="s">
        <v>1212</v>
      </c>
      <c r="E45" s="6" t="s">
        <v>661</v>
      </c>
      <c r="F45" s="19">
        <v>200</v>
      </c>
      <c r="G45" s="24">
        <v>1991.4</v>
      </c>
      <c r="H45" s="24">
        <v>0.92</v>
      </c>
      <c r="I45" s="31">
        <v>8.4413</v>
      </c>
      <c r="J45" s="31"/>
      <c r="K45" s="35" t="s">
        <v>662</v>
      </c>
    </row>
    <row r="46" spans="2:11" x14ac:dyDescent="0.3">
      <c r="B46" s="8" t="s">
        <v>1890</v>
      </c>
      <c r="C46" s="57" t="s">
        <v>371</v>
      </c>
      <c r="D46" s="54" t="s">
        <v>1891</v>
      </c>
      <c r="E46" s="6" t="s">
        <v>1255</v>
      </c>
      <c r="F46" s="19">
        <v>1875</v>
      </c>
      <c r="G46" s="24">
        <v>1883.3</v>
      </c>
      <c r="H46" s="24">
        <v>0.87</v>
      </c>
      <c r="I46" s="31">
        <v>7.6798999999999999</v>
      </c>
      <c r="J46" s="31"/>
      <c r="K46" s="35" t="s">
        <v>662</v>
      </c>
    </row>
    <row r="47" spans="2:11" x14ac:dyDescent="0.3">
      <c r="B47" s="8" t="s">
        <v>1258</v>
      </c>
      <c r="C47" s="57" t="s">
        <v>1259</v>
      </c>
      <c r="D47" s="54" t="s">
        <v>1260</v>
      </c>
      <c r="E47" s="6" t="s">
        <v>1261</v>
      </c>
      <c r="F47" s="19">
        <v>7500</v>
      </c>
      <c r="G47" s="24">
        <v>1878.62</v>
      </c>
      <c r="H47" s="24">
        <v>0.86</v>
      </c>
      <c r="I47" s="31">
        <v>8.8800000000000008</v>
      </c>
      <c r="J47" s="31"/>
      <c r="K47" s="35" t="s">
        <v>662</v>
      </c>
    </row>
    <row r="48" spans="2:11" x14ac:dyDescent="0.3">
      <c r="B48" s="8" t="s">
        <v>1892</v>
      </c>
      <c r="C48" s="57" t="s">
        <v>371</v>
      </c>
      <c r="D48" s="54" t="s">
        <v>1893</v>
      </c>
      <c r="E48" s="6" t="s">
        <v>1255</v>
      </c>
      <c r="F48" s="19">
        <v>1875</v>
      </c>
      <c r="G48" s="24">
        <v>1878.34</v>
      </c>
      <c r="H48" s="24">
        <v>0.86</v>
      </c>
      <c r="I48" s="31">
        <v>7.5998999999999999</v>
      </c>
      <c r="J48" s="31"/>
      <c r="K48" s="35" t="s">
        <v>662</v>
      </c>
    </row>
    <row r="49" spans="2:11" x14ac:dyDescent="0.3">
      <c r="B49" s="8" t="s">
        <v>1894</v>
      </c>
      <c r="C49" s="57" t="s">
        <v>1895</v>
      </c>
      <c r="D49" s="54" t="s">
        <v>1896</v>
      </c>
      <c r="E49" s="6" t="s">
        <v>1897</v>
      </c>
      <c r="F49" s="19">
        <v>150</v>
      </c>
      <c r="G49" s="24">
        <v>1510.64</v>
      </c>
      <c r="H49" s="24">
        <v>0.69</v>
      </c>
      <c r="I49" s="31">
        <v>7.8830999999999998</v>
      </c>
      <c r="J49" s="31"/>
      <c r="K49" s="35" t="s">
        <v>662</v>
      </c>
    </row>
    <row r="50" spans="2:11" x14ac:dyDescent="0.3">
      <c r="B50" s="8" t="s">
        <v>1235</v>
      </c>
      <c r="C50" s="57" t="s">
        <v>1233</v>
      </c>
      <c r="D50" s="54" t="s">
        <v>1236</v>
      </c>
      <c r="E50" s="6" t="s">
        <v>749</v>
      </c>
      <c r="F50" s="19">
        <v>500</v>
      </c>
      <c r="G50" s="24">
        <v>500.89</v>
      </c>
      <c r="H50" s="24">
        <v>0.23</v>
      </c>
      <c r="I50" s="31">
        <v>8.2249999999999996</v>
      </c>
      <c r="J50" s="31"/>
      <c r="K50" s="35" t="s">
        <v>662</v>
      </c>
    </row>
    <row r="51" spans="2:11" x14ac:dyDescent="0.3">
      <c r="C51" s="58" t="s">
        <v>188</v>
      </c>
      <c r="D51" s="54"/>
      <c r="E51" s="6"/>
      <c r="F51" s="19"/>
      <c r="G51" s="25">
        <v>155073.82999999999</v>
      </c>
      <c r="H51" s="25">
        <v>71.28</v>
      </c>
      <c r="I51" s="31"/>
      <c r="J51" s="31"/>
      <c r="K51" s="35"/>
    </row>
    <row r="52" spans="2:11" x14ac:dyDescent="0.3">
      <c r="C52" s="57"/>
      <c r="D52" s="54"/>
      <c r="E52" s="6"/>
      <c r="F52" s="19"/>
      <c r="G52" s="24"/>
      <c r="H52" s="24"/>
      <c r="I52" s="31"/>
      <c r="J52" s="31"/>
      <c r="K52" s="35"/>
    </row>
    <row r="53" spans="2:11" x14ac:dyDescent="0.3">
      <c r="C53" s="58" t="s">
        <v>7</v>
      </c>
      <c r="D53" s="54"/>
      <c r="E53" s="6"/>
      <c r="F53" s="19"/>
      <c r="G53" s="24" t="s">
        <v>2</v>
      </c>
      <c r="H53" s="24" t="s">
        <v>2</v>
      </c>
      <c r="I53" s="31"/>
      <c r="J53" s="31"/>
      <c r="K53" s="35"/>
    </row>
    <row r="54" spans="2:11" x14ac:dyDescent="0.3">
      <c r="C54" s="57"/>
      <c r="D54" s="54"/>
      <c r="E54" s="6"/>
      <c r="F54" s="19"/>
      <c r="G54" s="24"/>
      <c r="H54" s="24"/>
      <c r="I54" s="31"/>
      <c r="J54" s="31"/>
      <c r="K54" s="35"/>
    </row>
    <row r="55" spans="2:11" x14ac:dyDescent="0.3">
      <c r="C55" s="58" t="s">
        <v>8</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9" t="s">
        <v>9</v>
      </c>
      <c r="D57" s="54"/>
      <c r="E57" s="6"/>
      <c r="F57" s="19"/>
      <c r="G57" s="24"/>
      <c r="H57" s="24"/>
      <c r="I57" s="31"/>
      <c r="J57" s="31"/>
      <c r="K57" s="35"/>
    </row>
    <row r="58" spans="2:11" x14ac:dyDescent="0.3">
      <c r="B58" s="8" t="s">
        <v>1600</v>
      </c>
      <c r="C58" s="57" t="s">
        <v>1601</v>
      </c>
      <c r="D58" s="54" t="s">
        <v>1602</v>
      </c>
      <c r="E58" s="6" t="s">
        <v>202</v>
      </c>
      <c r="F58" s="19">
        <v>15000000</v>
      </c>
      <c r="G58" s="24">
        <v>15367.5</v>
      </c>
      <c r="H58" s="24">
        <v>7.07</v>
      </c>
      <c r="I58" s="31">
        <v>6.5845814999999996</v>
      </c>
      <c r="J58" s="31"/>
      <c r="K58" s="35"/>
    </row>
    <row r="59" spans="2:11" x14ac:dyDescent="0.3">
      <c r="B59" s="8" t="s">
        <v>797</v>
      </c>
      <c r="C59" s="57" t="s">
        <v>798</v>
      </c>
      <c r="D59" s="54" t="s">
        <v>799</v>
      </c>
      <c r="E59" s="6" t="s">
        <v>202</v>
      </c>
      <c r="F59" s="19">
        <v>10000000</v>
      </c>
      <c r="G59" s="24">
        <v>9913.59</v>
      </c>
      <c r="H59" s="24">
        <v>4.5599999999999996</v>
      </c>
      <c r="I59" s="31">
        <v>6.7084934000000001</v>
      </c>
      <c r="J59" s="31"/>
      <c r="K59" s="35"/>
    </row>
    <row r="60" spans="2:11" x14ac:dyDescent="0.3">
      <c r="B60" s="8" t="s">
        <v>1898</v>
      </c>
      <c r="C60" s="57" t="s">
        <v>1899</v>
      </c>
      <c r="D60" s="54" t="s">
        <v>1900</v>
      </c>
      <c r="E60" s="6" t="s">
        <v>202</v>
      </c>
      <c r="F60" s="19">
        <v>4000000</v>
      </c>
      <c r="G60" s="24">
        <v>4137.82</v>
      </c>
      <c r="H60" s="24">
        <v>1.9</v>
      </c>
      <c r="I60" s="31">
        <v>6.7175887000000003</v>
      </c>
      <c r="J60" s="31"/>
      <c r="K60" s="35"/>
    </row>
    <row r="61" spans="2:11" x14ac:dyDescent="0.3">
      <c r="B61" s="8" t="s">
        <v>1901</v>
      </c>
      <c r="C61" s="57" t="s">
        <v>1902</v>
      </c>
      <c r="D61" s="54" t="s">
        <v>1903</v>
      </c>
      <c r="E61" s="6" t="s">
        <v>202</v>
      </c>
      <c r="F61" s="19">
        <v>4000000</v>
      </c>
      <c r="G61" s="24">
        <v>4099.8900000000003</v>
      </c>
      <c r="H61" s="24">
        <v>1.88</v>
      </c>
      <c r="I61" s="31">
        <v>7.0578614000000002</v>
      </c>
      <c r="J61" s="31"/>
      <c r="K61" s="35"/>
    </row>
    <row r="62" spans="2:11" x14ac:dyDescent="0.3">
      <c r="B62" s="8" t="s">
        <v>862</v>
      </c>
      <c r="C62" s="57" t="s">
        <v>863</v>
      </c>
      <c r="D62" s="54" t="s">
        <v>864</v>
      </c>
      <c r="E62" s="6" t="s">
        <v>202</v>
      </c>
      <c r="F62" s="19">
        <v>2500000</v>
      </c>
      <c r="G62" s="24">
        <v>2493.1799999999998</v>
      </c>
      <c r="H62" s="24">
        <v>1.1499999999999999</v>
      </c>
      <c r="I62" s="31">
        <v>7.3933116999999999</v>
      </c>
      <c r="J62" s="31"/>
      <c r="K62" s="35"/>
    </row>
    <row r="63" spans="2:11" x14ac:dyDescent="0.3">
      <c r="C63" s="58" t="s">
        <v>188</v>
      </c>
      <c r="D63" s="54"/>
      <c r="E63" s="6"/>
      <c r="F63" s="19"/>
      <c r="G63" s="25">
        <v>36011.980000000003</v>
      </c>
      <c r="H63" s="25">
        <v>16.559999999999999</v>
      </c>
      <c r="I63" s="31"/>
      <c r="J63" s="31"/>
      <c r="K63" s="35"/>
    </row>
    <row r="64" spans="2:11" x14ac:dyDescent="0.3">
      <c r="C64" s="57"/>
      <c r="D64" s="54"/>
      <c r="E64" s="6"/>
      <c r="F64" s="19"/>
      <c r="G64" s="24"/>
      <c r="H64" s="24"/>
      <c r="I64" s="31"/>
      <c r="J64" s="31"/>
      <c r="K64" s="35"/>
    </row>
    <row r="65" spans="1:11" x14ac:dyDescent="0.3">
      <c r="C65" s="58" t="s">
        <v>10</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11</v>
      </c>
      <c r="D67" s="54"/>
      <c r="E67" s="6"/>
      <c r="F67" s="19"/>
      <c r="G67" s="24"/>
      <c r="H67" s="24"/>
      <c r="I67" s="31"/>
      <c r="J67" s="31"/>
      <c r="K67" s="35"/>
    </row>
    <row r="68" spans="1:11" x14ac:dyDescent="0.3">
      <c r="C68" s="57"/>
      <c r="D68" s="54"/>
      <c r="E68" s="6"/>
      <c r="F68" s="19"/>
      <c r="G68" s="24"/>
      <c r="H68" s="24"/>
      <c r="I68" s="31"/>
      <c r="J68" s="31"/>
      <c r="K68" s="35"/>
    </row>
    <row r="69" spans="1:11" x14ac:dyDescent="0.3">
      <c r="C69" s="58" t="s">
        <v>13</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14</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15</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16</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17</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A79" s="10"/>
      <c r="B79" s="28"/>
      <c r="C79" s="58" t="s">
        <v>18</v>
      </c>
      <c r="D79" s="54"/>
      <c r="E79" s="6"/>
      <c r="F79" s="19"/>
      <c r="G79" s="24"/>
      <c r="H79" s="24"/>
      <c r="I79" s="31"/>
      <c r="J79" s="31"/>
      <c r="K79" s="35"/>
    </row>
    <row r="80" spans="1:11" x14ac:dyDescent="0.3">
      <c r="A80" s="28"/>
      <c r="B80" s="28"/>
      <c r="C80" s="58" t="s">
        <v>19</v>
      </c>
      <c r="D80" s="54"/>
      <c r="E80" s="6"/>
      <c r="F80" s="19"/>
      <c r="G80" s="24" t="s">
        <v>2</v>
      </c>
      <c r="H80" s="24" t="s">
        <v>2</v>
      </c>
      <c r="I80" s="31"/>
      <c r="J80" s="31"/>
      <c r="K80" s="35"/>
    </row>
    <row r="81" spans="1:11" x14ac:dyDescent="0.3">
      <c r="A81" s="28"/>
      <c r="B81" s="28"/>
      <c r="C81" s="58"/>
      <c r="D81" s="54"/>
      <c r="E81" s="6"/>
      <c r="F81" s="19"/>
      <c r="G81" s="24"/>
      <c r="H81" s="24"/>
      <c r="I81" s="31"/>
      <c r="J81" s="31"/>
      <c r="K81" s="35"/>
    </row>
    <row r="82" spans="1:11" x14ac:dyDescent="0.3">
      <c r="C82" s="59" t="s">
        <v>20</v>
      </c>
      <c r="D82" s="54"/>
      <c r="E82" s="6"/>
      <c r="F82" s="19"/>
      <c r="G82" s="24"/>
      <c r="H82" s="24"/>
      <c r="I82" s="31"/>
      <c r="J82" s="31"/>
      <c r="K82" s="35"/>
    </row>
    <row r="83" spans="1:11" x14ac:dyDescent="0.3">
      <c r="B83" s="8" t="s">
        <v>868</v>
      </c>
      <c r="C83" s="57" t="s">
        <v>5149</v>
      </c>
      <c r="D83" s="54" t="s">
        <v>869</v>
      </c>
      <c r="E83" s="6" t="s">
        <v>870</v>
      </c>
      <c r="F83" s="19">
        <v>7082.6459999999997</v>
      </c>
      <c r="G83" s="24">
        <v>818.31</v>
      </c>
      <c r="H83" s="24">
        <v>0.38</v>
      </c>
      <c r="I83" s="31">
        <v>5.49</v>
      </c>
      <c r="J83" s="31"/>
      <c r="K83" s="35"/>
    </row>
    <row r="84" spans="1:11" x14ac:dyDescent="0.3">
      <c r="C84" s="58" t="s">
        <v>188</v>
      </c>
      <c r="D84" s="54"/>
      <c r="E84" s="6"/>
      <c r="F84" s="19"/>
      <c r="G84" s="25">
        <v>818.31</v>
      </c>
      <c r="H84" s="25">
        <v>0.38</v>
      </c>
      <c r="I84" s="31"/>
      <c r="J84" s="31"/>
      <c r="K84" s="35"/>
    </row>
    <row r="85" spans="1:11" x14ac:dyDescent="0.3">
      <c r="C85" s="57"/>
      <c r="D85" s="54"/>
      <c r="E85" s="6"/>
      <c r="F85" s="19"/>
      <c r="G85" s="24"/>
      <c r="H85" s="24"/>
      <c r="I85" s="31"/>
      <c r="J85" s="31"/>
      <c r="K85" s="35"/>
    </row>
    <row r="86" spans="1:11" x14ac:dyDescent="0.3">
      <c r="C86" s="58" t="s">
        <v>21</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22</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C90" s="58" t="s">
        <v>23</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C92" s="59" t="s">
        <v>24</v>
      </c>
      <c r="D92" s="54"/>
      <c r="E92" s="6"/>
      <c r="F92" s="19"/>
      <c r="G92" s="24"/>
      <c r="H92" s="24"/>
      <c r="I92" s="31"/>
      <c r="J92" s="31"/>
      <c r="K92" s="35"/>
    </row>
    <row r="93" spans="1:11" x14ac:dyDescent="0.3">
      <c r="B93" s="8" t="s">
        <v>203</v>
      </c>
      <c r="C93" s="57" t="s">
        <v>204</v>
      </c>
      <c r="D93" s="54"/>
      <c r="E93" s="6"/>
      <c r="F93" s="19"/>
      <c r="G93" s="24">
        <v>11548.22</v>
      </c>
      <c r="H93" s="24">
        <v>5.31</v>
      </c>
      <c r="I93" s="31"/>
      <c r="J93" s="31"/>
      <c r="K93" s="35"/>
    </row>
    <row r="94" spans="1:11" x14ac:dyDescent="0.3">
      <c r="C94" s="58" t="s">
        <v>188</v>
      </c>
      <c r="D94" s="54"/>
      <c r="E94" s="6"/>
      <c r="F94" s="19"/>
      <c r="G94" s="25">
        <v>11548.22</v>
      </c>
      <c r="H94" s="25">
        <v>5.31</v>
      </c>
      <c r="I94" s="31"/>
      <c r="J94" s="31"/>
      <c r="K94" s="35"/>
    </row>
    <row r="95" spans="1:11" x14ac:dyDescent="0.3">
      <c r="C95" s="57"/>
      <c r="D95" s="54"/>
      <c r="E95" s="6"/>
      <c r="F95" s="19"/>
      <c r="G95" s="24"/>
      <c r="H95" s="24"/>
      <c r="I95" s="31"/>
      <c r="J95" s="31"/>
      <c r="K95" s="35"/>
    </row>
    <row r="96" spans="1:11" x14ac:dyDescent="0.3">
      <c r="A96" s="10"/>
      <c r="B96" s="28"/>
      <c r="C96" s="58" t="s">
        <v>25</v>
      </c>
      <c r="D96" s="54"/>
      <c r="E96" s="6"/>
      <c r="F96" s="19"/>
      <c r="G96" s="24"/>
      <c r="H96" s="24"/>
      <c r="I96" s="31"/>
      <c r="J96" s="31"/>
      <c r="K96" s="35"/>
    </row>
    <row r="97" spans="1:54" s="2" customFormat="1" ht="13.8" x14ac:dyDescent="0.3">
      <c r="A97" s="28"/>
      <c r="B97" s="28"/>
      <c r="C97" s="57" t="s">
        <v>5131</v>
      </c>
      <c r="D97" s="54"/>
      <c r="E97" s="6"/>
      <c r="F97" s="19"/>
      <c r="G97" s="24" t="s">
        <v>2</v>
      </c>
      <c r="H97" s="24" t="s">
        <v>2</v>
      </c>
      <c r="I97" s="31"/>
      <c r="J97" s="31"/>
      <c r="K97" s="35"/>
      <c r="L97" s="3"/>
      <c r="AI97" s="3"/>
      <c r="AV97" s="3"/>
      <c r="AX97" s="3"/>
      <c r="BB97" s="3"/>
    </row>
    <row r="98" spans="1:54" x14ac:dyDescent="0.3">
      <c r="B98" s="8"/>
      <c r="C98" s="57" t="s">
        <v>205</v>
      </c>
      <c r="D98" s="54"/>
      <c r="E98" s="6"/>
      <c r="F98" s="19"/>
      <c r="G98" s="24">
        <v>5045.57</v>
      </c>
      <c r="H98" s="24">
        <v>2.3299999999999996</v>
      </c>
      <c r="I98" s="31"/>
      <c r="J98" s="31"/>
      <c r="K98" s="35"/>
    </row>
    <row r="99" spans="1:54" x14ac:dyDescent="0.3">
      <c r="C99" s="58" t="s">
        <v>188</v>
      </c>
      <c r="D99" s="54"/>
      <c r="E99" s="6"/>
      <c r="F99" s="19"/>
      <c r="G99" s="25">
        <v>5045.57</v>
      </c>
      <c r="H99" s="25">
        <v>2.3299999999999996</v>
      </c>
      <c r="I99" s="31"/>
      <c r="J99" s="31"/>
      <c r="K99" s="35"/>
    </row>
    <row r="100" spans="1:54" x14ac:dyDescent="0.3">
      <c r="C100" s="57"/>
      <c r="D100" s="54"/>
      <c r="E100" s="6"/>
      <c r="F100" s="19"/>
      <c r="G100" s="24"/>
      <c r="H100" s="24"/>
      <c r="I100" s="31"/>
      <c r="J100" s="31"/>
      <c r="K100" s="35"/>
    </row>
    <row r="101" spans="1:54" x14ac:dyDescent="0.3">
      <c r="C101" s="60" t="s">
        <v>206</v>
      </c>
      <c r="D101" s="55"/>
      <c r="E101" s="5"/>
      <c r="F101" s="20"/>
      <c r="G101" s="26">
        <v>217508</v>
      </c>
      <c r="H101" s="26">
        <v>100</v>
      </c>
      <c r="I101" s="32"/>
      <c r="J101" s="32"/>
      <c r="K101" s="36"/>
    </row>
    <row r="104" spans="1:54" x14ac:dyDescent="0.3">
      <c r="C104" s="1" t="s">
        <v>207</v>
      </c>
    </row>
    <row r="105" spans="1:54" x14ac:dyDescent="0.3">
      <c r="C105" s="37" t="s">
        <v>208</v>
      </c>
      <c r="D105" s="37"/>
      <c r="E105" s="37"/>
      <c r="F105" s="37"/>
      <c r="G105" s="37"/>
      <c r="H105" s="37"/>
      <c r="I105" s="37"/>
      <c r="J105" s="37"/>
      <c r="K105" s="37"/>
    </row>
    <row r="106" spans="1:54" x14ac:dyDescent="0.3">
      <c r="C106" s="2" t="s">
        <v>209</v>
      </c>
    </row>
    <row r="107" spans="1:54" x14ac:dyDescent="0.3">
      <c r="C107" s="2" t="s">
        <v>210</v>
      </c>
    </row>
    <row r="108" spans="1:54" ht="30" customHeight="1" x14ac:dyDescent="0.3">
      <c r="C108" s="81" t="s">
        <v>211</v>
      </c>
      <c r="D108" s="82"/>
      <c r="E108" s="82"/>
      <c r="F108" s="82"/>
      <c r="G108" s="82"/>
      <c r="H108" s="82"/>
      <c r="I108" s="82"/>
      <c r="J108" s="82"/>
      <c r="K108" s="82"/>
    </row>
    <row r="109" spans="1:54" x14ac:dyDescent="0.3">
      <c r="C109" s="2" t="s">
        <v>212</v>
      </c>
    </row>
    <row r="111" spans="1:54" x14ac:dyDescent="0.3">
      <c r="C111" s="1" t="s">
        <v>5272</v>
      </c>
      <c r="E111" s="79" t="s">
        <v>5273</v>
      </c>
    </row>
    <row r="112" spans="1:54" x14ac:dyDescent="0.3">
      <c r="E112" s="2" t="s">
        <v>5290</v>
      </c>
    </row>
  </sheetData>
  <mergeCells count="1">
    <mergeCell ref="C108:K108"/>
  </mergeCells>
  <hyperlinks>
    <hyperlink ref="J2" location="'Index'!A1" display="'Index'!A1" xr:uid="{B024C703-22DC-4910-9283-D9F784313698}"/>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AA18E-E775-4B24-B56C-E5C1F51DF07E}">
  <sheetPr codeName="Sheet1"/>
  <dimension ref="A1:JH119"/>
  <sheetViews>
    <sheetView showGridLines="0" zoomScale="90" zoomScaleNormal="90" workbookViewId="0">
      <pane ySplit="6" topLeftCell="A9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4" width="19.5546875" style="13" customWidth="1"/>
    <col min="15" max="15" width="19.5546875" style="3" customWidth="1"/>
    <col min="16" max="16" width="9.109375" style="3" bestFit="1" customWidth="1"/>
    <col min="17" max="17" width="7.44140625" style="2" bestFit="1" customWidth="1"/>
    <col min="18" max="18" width="6.6640625" style="2" bestFit="1" customWidth="1"/>
    <col min="19" max="19" width="9.88671875" style="2" bestFit="1" customWidth="1"/>
    <col min="20" max="20" width="21.109375" style="2" bestFit="1" customWidth="1"/>
    <col min="21" max="21" width="16.44140625" style="2" bestFit="1" customWidth="1"/>
    <col min="22" max="22" width="7.33203125" style="2" bestFit="1" customWidth="1"/>
    <col min="23" max="23" width="9.33203125" style="2" bestFit="1" customWidth="1"/>
    <col min="24" max="24" width="17.88671875" style="2" bestFit="1" customWidth="1"/>
    <col min="25" max="25" width="6.6640625" style="2" bestFit="1" customWidth="1"/>
    <col min="26" max="26" width="19.109375" style="2" bestFit="1" customWidth="1"/>
    <col min="27" max="27" width="25.109375" style="2" bestFit="1" customWidth="1"/>
    <col min="28" max="28" width="21.44140625" style="2" bestFit="1" customWidth="1"/>
    <col min="29" max="29" width="19.6640625" style="2" bestFit="1" customWidth="1"/>
    <col min="30" max="30" width="14" style="2" bestFit="1" customWidth="1"/>
    <col min="31" max="31" width="13.109375" style="2" bestFit="1" customWidth="1"/>
    <col min="32" max="32" width="9.33203125" style="2" bestFit="1" customWidth="1"/>
    <col min="33" max="33" width="13.109375" style="2" bestFit="1" customWidth="1"/>
    <col min="34" max="34" width="7.44140625" style="2" bestFit="1" customWidth="1"/>
    <col min="35" max="35" width="19.44140625" style="2" bestFit="1" customWidth="1"/>
    <col min="36" max="36" width="20.88671875" style="2" bestFit="1" customWidth="1"/>
    <col min="37" max="37" width="19" style="2" bestFit="1" customWidth="1"/>
    <col min="38" max="38" width="25.88671875" style="2" bestFit="1" customWidth="1"/>
    <col min="39" max="39" width="14.5546875" style="3" bestFit="1" customWidth="1"/>
    <col min="40" max="40" width="14.44140625" style="2" bestFit="1" customWidth="1"/>
    <col min="41" max="41" width="27.33203125" style="2" bestFit="1" customWidth="1"/>
    <col min="42" max="42" width="11.5546875" style="2" bestFit="1" customWidth="1"/>
    <col min="43" max="43" width="6.33203125" style="2" bestFit="1" customWidth="1"/>
    <col min="44" max="44" width="7" style="2" bestFit="1" customWidth="1"/>
    <col min="45" max="45" width="23.88671875" style="2" bestFit="1" customWidth="1"/>
    <col min="46" max="46" width="12.88671875" style="2" bestFit="1" customWidth="1"/>
    <col min="47" max="47" width="11.33203125" style="2" bestFit="1" customWidth="1"/>
    <col min="48" max="48" width="15.33203125" style="2" bestFit="1" customWidth="1"/>
    <col min="49" max="49" width="21.109375" style="2" bestFit="1" customWidth="1"/>
    <col min="50" max="50" width="23.88671875" style="2" bestFit="1" customWidth="1"/>
    <col min="51" max="51" width="14.44140625" style="2" bestFit="1" customWidth="1"/>
    <col min="52" max="52" width="11.109375" style="3" bestFit="1" customWidth="1"/>
    <col min="53" max="53" width="15" style="2" bestFit="1" customWidth="1"/>
    <col min="54" max="54" width="11.6640625" style="3" bestFit="1" customWidth="1"/>
    <col min="55" max="55" width="23.5546875" style="2" bestFit="1" customWidth="1"/>
    <col min="56" max="56" width="22.109375" style="2" bestFit="1" customWidth="1"/>
    <col min="57" max="57" width="21" style="2" bestFit="1" customWidth="1"/>
    <col min="58" max="58" width="15.6640625" style="3" bestFit="1" customWidth="1"/>
    <col min="59" max="59" width="10.44140625" style="2" bestFit="1" customWidth="1"/>
    <col min="60" max="60" width="13.6640625" style="2" bestFit="1" customWidth="1"/>
    <col min="61" max="61" width="18" style="2" bestFit="1" customWidth="1"/>
    <col min="62" max="62" width="19.6640625" style="2" bestFit="1" customWidth="1"/>
    <col min="63" max="63" width="13.88671875" style="2" bestFit="1" customWidth="1"/>
    <col min="64" max="64" width="15.6640625" style="2" bestFit="1" customWidth="1"/>
    <col min="65" max="65" width="28.5546875" style="2" bestFit="1" customWidth="1"/>
    <col min="66" max="66" width="20.33203125" style="2" bestFit="1" customWidth="1"/>
    <col min="67" max="67" width="16" style="2" bestFit="1" customWidth="1"/>
    <col min="68" max="68" width="13.6640625" style="2" bestFit="1" customWidth="1"/>
    <col min="69" max="69" width="28.109375" style="2" bestFit="1" customWidth="1"/>
    <col min="70" max="70" width="15.88671875" style="2" bestFit="1" customWidth="1"/>
    <col min="71" max="71" width="26.33203125" style="2" bestFit="1" customWidth="1"/>
    <col min="72" max="72" width="13.109375" style="2" bestFit="1" customWidth="1"/>
    <col min="73" max="73" width="15" style="2" bestFit="1" customWidth="1"/>
    <col min="74" max="74" width="9" style="2" bestFit="1" customWidth="1"/>
    <col min="75" max="75" width="18" style="2" bestFit="1" customWidth="1"/>
    <col min="76" max="76" width="14.33203125" style="2" bestFit="1" customWidth="1"/>
    <col min="77" max="77" width="15.6640625" style="2" bestFit="1" customWidth="1"/>
    <col min="78" max="78" width="18.6640625" style="2" bestFit="1" customWidth="1"/>
    <col min="79" max="79" width="16.109375" style="2" bestFit="1" customWidth="1"/>
    <col min="80" max="80" width="23.5546875" style="2" bestFit="1" customWidth="1"/>
    <col min="81" max="81" width="23.88671875" style="2" bestFit="1" customWidth="1"/>
    <col min="82" max="82" width="22.88671875" style="2" bestFit="1" customWidth="1"/>
    <col min="83" max="83" width="11.6640625" style="2" bestFit="1" customWidth="1"/>
    <col min="84" max="84" width="11.88671875" style="2" bestFit="1" customWidth="1"/>
    <col min="85" max="85" width="15.109375" style="2" bestFit="1" customWidth="1"/>
    <col min="86" max="86" width="15.33203125" style="2" bestFit="1" customWidth="1"/>
    <col min="87" max="87" width="19.5546875" style="2" bestFit="1" customWidth="1"/>
    <col min="88" max="88" width="21.5546875" style="2" bestFit="1" customWidth="1"/>
    <col min="89" max="89" width="18.88671875" style="2" bestFit="1" customWidth="1"/>
    <col min="90" max="90" width="8.6640625" style="2" bestFit="1" customWidth="1"/>
    <col min="91" max="91" width="8.88671875" style="2" bestFit="1" customWidth="1"/>
    <col min="92" max="92" width="13.109375" style="2" bestFit="1" customWidth="1"/>
    <col min="93" max="93" width="9.5546875" style="2" bestFit="1" customWidth="1"/>
    <col min="94" max="94" width="9.6640625" style="2" bestFit="1" customWidth="1"/>
    <col min="95" max="95" width="14" style="2" bestFit="1" customWidth="1"/>
    <col min="96" max="96" width="17" style="2" bestFit="1" customWidth="1"/>
    <col min="97" max="97" width="17.33203125" style="2" bestFit="1" customWidth="1"/>
    <col min="98" max="98" width="21.5546875" style="2" bestFit="1" customWidth="1"/>
    <col min="99" max="99" width="17.6640625" style="2" bestFit="1" customWidth="1"/>
    <col min="100" max="100" width="14.5546875" style="2" bestFit="1" customWidth="1"/>
    <col min="101" max="101" width="15.6640625" style="2" bestFit="1" customWidth="1"/>
    <col min="102" max="102" width="19.109375" style="2" bestFit="1" customWidth="1"/>
    <col min="103" max="103" width="12.44140625" style="2" bestFit="1" customWidth="1"/>
    <col min="104" max="105" width="14.88671875" style="2" bestFit="1" customWidth="1"/>
    <col min="106" max="106" width="14.44140625" style="2" bestFit="1" customWidth="1"/>
    <col min="107" max="107" width="23.109375" style="2" bestFit="1" customWidth="1"/>
    <col min="108" max="108" width="26" style="2" bestFit="1" customWidth="1"/>
    <col min="109" max="109" width="19.44140625" style="2" bestFit="1" customWidth="1"/>
    <col min="110" max="110" width="21.5546875" style="2" bestFit="1" customWidth="1"/>
    <col min="111" max="111" width="25.88671875" style="2" bestFit="1" customWidth="1"/>
    <col min="112" max="112" width="18.5546875" style="2" bestFit="1" customWidth="1"/>
    <col min="113" max="113" width="16.33203125" style="2" bestFit="1" customWidth="1"/>
    <col min="114" max="114" width="15.44140625" style="2" bestFit="1" customWidth="1"/>
    <col min="115" max="115" width="17.33203125" style="2" bestFit="1" customWidth="1"/>
    <col min="116" max="116" width="17.44140625" style="2" bestFit="1" customWidth="1"/>
    <col min="117" max="117" width="21.6640625" style="2" bestFit="1" customWidth="1"/>
    <col min="118" max="118" width="17.33203125" style="2" bestFit="1" customWidth="1"/>
    <col min="119" max="119" width="17.44140625" style="2" bestFit="1" customWidth="1"/>
    <col min="120" max="120" width="21.6640625" style="2" bestFit="1" customWidth="1"/>
    <col min="121" max="121" width="13.44140625" style="2" bestFit="1" customWidth="1"/>
    <col min="122" max="219" width="12" style="2" customWidth="1"/>
    <col min="220" max="220" width="17.109375" style="2" customWidth="1"/>
    <col min="221" max="260" width="13.88671875" style="2"/>
  </cols>
  <sheetData>
    <row r="1" spans="1:58" x14ac:dyDescent="0.3">
      <c r="A1" s="8"/>
      <c r="C1" s="8"/>
      <c r="D1" s="8"/>
      <c r="E1" s="8"/>
      <c r="F1" s="15"/>
      <c r="G1" s="12"/>
      <c r="H1" s="12"/>
      <c r="I1" s="12"/>
      <c r="J1" s="12"/>
      <c r="K1" s="12"/>
      <c r="L1" s="12"/>
      <c r="M1" s="12"/>
      <c r="N1" s="12"/>
      <c r="O1" s="11"/>
      <c r="P1" s="11"/>
      <c r="AM1" s="11"/>
      <c r="AZ1" s="11"/>
      <c r="BB1" s="11"/>
      <c r="BF1" s="11"/>
    </row>
    <row r="2" spans="1:58" ht="18.600000000000001" x14ac:dyDescent="0.4">
      <c r="C2" s="7" t="s">
        <v>26</v>
      </c>
      <c r="D2" s="8" t="s">
        <v>27</v>
      </c>
      <c r="J2" s="38" t="s">
        <v>4840</v>
      </c>
      <c r="K2" s="38"/>
      <c r="L2" s="38"/>
      <c r="M2" s="38"/>
      <c r="N2" s="38"/>
    </row>
    <row r="3" spans="1:58" ht="16.2" x14ac:dyDescent="0.35">
      <c r="C3" s="1" t="s">
        <v>28</v>
      </c>
      <c r="D3" s="21" t="s">
        <v>29</v>
      </c>
    </row>
    <row r="4" spans="1:58" ht="15" x14ac:dyDescent="0.35">
      <c r="C4" s="1" t="s">
        <v>30</v>
      </c>
      <c r="D4" s="22">
        <v>46022</v>
      </c>
    </row>
    <row r="5" spans="1:58" x14ac:dyDescent="0.3">
      <c r="C5" s="1"/>
    </row>
    <row r="6" spans="1:58" ht="41.4" x14ac:dyDescent="0.3">
      <c r="C6" s="56" t="s">
        <v>31</v>
      </c>
      <c r="D6" s="52" t="s">
        <v>32</v>
      </c>
      <c r="E6" s="9" t="s">
        <v>33</v>
      </c>
      <c r="F6" s="17" t="s">
        <v>34</v>
      </c>
      <c r="G6" s="14" t="s">
        <v>35</v>
      </c>
      <c r="H6" s="14" t="s">
        <v>36</v>
      </c>
      <c r="I6" s="29" t="s">
        <v>37</v>
      </c>
      <c r="J6" s="29" t="s">
        <v>38</v>
      </c>
      <c r="K6" s="74" t="s">
        <v>5218</v>
      </c>
      <c r="L6" s="74" t="s">
        <v>5219</v>
      </c>
      <c r="M6" s="74" t="s">
        <v>5220</v>
      </c>
      <c r="N6" s="74" t="s">
        <v>5221</v>
      </c>
      <c r="O6" s="33" t="s">
        <v>39</v>
      </c>
    </row>
    <row r="7" spans="1:58" x14ac:dyDescent="0.3">
      <c r="C7" s="57"/>
      <c r="D7" s="53"/>
      <c r="E7" s="4"/>
      <c r="F7" s="18"/>
      <c r="G7" s="23"/>
      <c r="H7" s="23"/>
      <c r="I7" s="30"/>
      <c r="J7" s="30"/>
      <c r="K7" s="30"/>
      <c r="L7" s="30"/>
      <c r="M7" s="30"/>
      <c r="N7" s="30"/>
      <c r="O7" s="34"/>
    </row>
    <row r="8" spans="1:58" x14ac:dyDescent="0.3">
      <c r="A8" s="10"/>
      <c r="B8" s="28"/>
      <c r="C8" s="58" t="s">
        <v>0</v>
      </c>
      <c r="D8" s="54"/>
      <c r="E8" s="6"/>
      <c r="F8" s="19"/>
      <c r="G8" s="24"/>
      <c r="H8" s="24"/>
      <c r="I8" s="31"/>
      <c r="J8" s="31"/>
      <c r="K8" s="31"/>
      <c r="L8" s="31"/>
      <c r="M8" s="31"/>
      <c r="N8" s="31"/>
      <c r="O8" s="35"/>
    </row>
    <row r="9" spans="1:58" x14ac:dyDescent="0.3">
      <c r="C9" s="59" t="s">
        <v>1</v>
      </c>
      <c r="D9" s="54"/>
      <c r="E9" s="6"/>
      <c r="F9" s="19"/>
      <c r="G9" s="24"/>
      <c r="H9" s="24"/>
      <c r="I9" s="31"/>
      <c r="J9" s="31"/>
      <c r="K9" s="31"/>
      <c r="L9" s="31"/>
      <c r="M9" s="31"/>
      <c r="N9" s="31"/>
      <c r="O9" s="35"/>
    </row>
    <row r="10" spans="1:58" x14ac:dyDescent="0.3">
      <c r="B10" s="8" t="s">
        <v>40</v>
      </c>
      <c r="C10" s="57" t="s">
        <v>41</v>
      </c>
      <c r="D10" s="54" t="s">
        <v>42</v>
      </c>
      <c r="E10" s="6" t="s">
        <v>43</v>
      </c>
      <c r="F10" s="19">
        <v>5389800</v>
      </c>
      <c r="G10" s="24">
        <v>53423.7</v>
      </c>
      <c r="H10" s="24">
        <v>9.36</v>
      </c>
      <c r="I10" s="31"/>
      <c r="J10" s="31"/>
      <c r="K10" s="31">
        <v>80.099999999999994</v>
      </c>
      <c r="L10" s="31">
        <v>100</v>
      </c>
      <c r="M10" s="78" t="s">
        <v>5224</v>
      </c>
      <c r="N10" s="78" t="s">
        <v>5224</v>
      </c>
      <c r="O10" s="35"/>
    </row>
    <row r="11" spans="1:58" x14ac:dyDescent="0.3">
      <c r="B11" s="8" t="s">
        <v>44</v>
      </c>
      <c r="C11" s="57" t="s">
        <v>45</v>
      </c>
      <c r="D11" s="54" t="s">
        <v>46</v>
      </c>
      <c r="E11" s="6" t="s">
        <v>43</v>
      </c>
      <c r="F11" s="19">
        <v>3390000</v>
      </c>
      <c r="G11" s="24">
        <v>45524.31</v>
      </c>
      <c r="H11" s="24">
        <v>7.98</v>
      </c>
      <c r="I11" s="31"/>
      <c r="J11" s="31"/>
      <c r="K11" s="31">
        <v>76.7</v>
      </c>
      <c r="L11" s="31">
        <v>100</v>
      </c>
      <c r="M11" s="78" t="s">
        <v>5225</v>
      </c>
      <c r="N11" s="78" t="s">
        <v>5226</v>
      </c>
      <c r="O11" s="35"/>
    </row>
    <row r="12" spans="1:58" x14ac:dyDescent="0.3">
      <c r="B12" s="8" t="s">
        <v>47</v>
      </c>
      <c r="C12" s="57" t="s">
        <v>48</v>
      </c>
      <c r="D12" s="54" t="s">
        <v>49</v>
      </c>
      <c r="E12" s="6" t="s">
        <v>43</v>
      </c>
      <c r="F12" s="19">
        <v>2290000</v>
      </c>
      <c r="G12" s="24">
        <v>29069.26</v>
      </c>
      <c r="H12" s="24">
        <v>5.09</v>
      </c>
      <c r="I12" s="31"/>
      <c r="J12" s="31"/>
      <c r="K12" s="31">
        <v>81.7</v>
      </c>
      <c r="L12" s="31">
        <v>98.3</v>
      </c>
      <c r="M12" s="78" t="s">
        <v>5227</v>
      </c>
      <c r="N12" s="78" t="s">
        <v>5227</v>
      </c>
      <c r="O12" s="35"/>
    </row>
    <row r="13" spans="1:58" x14ac:dyDescent="0.3">
      <c r="B13" s="8" t="s">
        <v>50</v>
      </c>
      <c r="C13" s="57" t="s">
        <v>51</v>
      </c>
      <c r="D13" s="54" t="s">
        <v>52</v>
      </c>
      <c r="E13" s="6" t="s">
        <v>53</v>
      </c>
      <c r="F13" s="19">
        <v>1756277</v>
      </c>
      <c r="G13" s="24">
        <v>28370.9</v>
      </c>
      <c r="H13" s="24">
        <v>4.97</v>
      </c>
      <c r="I13" s="31"/>
      <c r="J13" s="31"/>
      <c r="K13" s="31">
        <v>80.900000000000006</v>
      </c>
      <c r="L13" s="31">
        <v>100</v>
      </c>
      <c r="M13" s="78" t="s">
        <v>5228</v>
      </c>
      <c r="N13" s="78" t="s">
        <v>5228</v>
      </c>
      <c r="O13" s="35"/>
    </row>
    <row r="14" spans="1:58" x14ac:dyDescent="0.3">
      <c r="B14" s="8" t="s">
        <v>54</v>
      </c>
      <c r="C14" s="57" t="s">
        <v>55</v>
      </c>
      <c r="D14" s="54" t="s">
        <v>56</v>
      </c>
      <c r="E14" s="6" t="s">
        <v>57</v>
      </c>
      <c r="F14" s="19">
        <v>653709</v>
      </c>
      <c r="G14" s="24">
        <v>26694.21</v>
      </c>
      <c r="H14" s="24">
        <v>4.68</v>
      </c>
      <c r="I14" s="31"/>
      <c r="J14" s="31"/>
      <c r="K14" s="31">
        <v>71.3</v>
      </c>
      <c r="L14" s="31">
        <v>79.599999999999994</v>
      </c>
      <c r="M14" s="78" t="s">
        <v>5229</v>
      </c>
      <c r="N14" s="78" t="s">
        <v>5229</v>
      </c>
      <c r="O14" s="35"/>
    </row>
    <row r="15" spans="1:58" x14ac:dyDescent="0.3">
      <c r="B15" s="8" t="s">
        <v>58</v>
      </c>
      <c r="C15" s="57" t="s">
        <v>59</v>
      </c>
      <c r="D15" s="54" t="s">
        <v>60</v>
      </c>
      <c r="E15" s="6" t="s">
        <v>61</v>
      </c>
      <c r="F15" s="19">
        <v>154000</v>
      </c>
      <c r="G15" s="24">
        <v>25713.38</v>
      </c>
      <c r="H15" s="24">
        <v>4.51</v>
      </c>
      <c r="I15" s="31"/>
      <c r="J15" s="31"/>
      <c r="K15" s="31">
        <v>76.599999999999994</v>
      </c>
      <c r="L15" s="31">
        <v>100</v>
      </c>
      <c r="M15" s="78" t="s">
        <v>5230</v>
      </c>
      <c r="N15" s="78" t="s">
        <v>5230</v>
      </c>
      <c r="O15" s="35"/>
    </row>
    <row r="16" spans="1:58" x14ac:dyDescent="0.3">
      <c r="B16" s="8" t="s">
        <v>62</v>
      </c>
      <c r="C16" s="57" t="s">
        <v>63</v>
      </c>
      <c r="D16" s="54" t="s">
        <v>64</v>
      </c>
      <c r="E16" s="6" t="s">
        <v>43</v>
      </c>
      <c r="F16" s="19">
        <v>2580000</v>
      </c>
      <c r="G16" s="24">
        <v>25340.76</v>
      </c>
      <c r="H16" s="24">
        <v>4.4400000000000004</v>
      </c>
      <c r="I16" s="31"/>
      <c r="J16" s="31"/>
      <c r="K16" s="31">
        <v>71.2</v>
      </c>
      <c r="L16" s="31">
        <v>100</v>
      </c>
      <c r="M16" s="78" t="s">
        <v>5231</v>
      </c>
      <c r="N16" s="78" t="s">
        <v>5231</v>
      </c>
      <c r="O16" s="35"/>
    </row>
    <row r="17" spans="2:15" x14ac:dyDescent="0.3">
      <c r="B17" s="8" t="s">
        <v>65</v>
      </c>
      <c r="C17" s="57" t="s">
        <v>66</v>
      </c>
      <c r="D17" s="54" t="s">
        <v>67</v>
      </c>
      <c r="E17" s="6" t="s">
        <v>43</v>
      </c>
      <c r="F17" s="19">
        <v>1033000</v>
      </c>
      <c r="G17" s="24">
        <v>22737.360000000001</v>
      </c>
      <c r="H17" s="24">
        <v>3.98</v>
      </c>
      <c r="I17" s="31"/>
      <c r="J17" s="31"/>
      <c r="K17" s="31">
        <v>79.099999999999994</v>
      </c>
      <c r="L17" s="31">
        <v>100</v>
      </c>
      <c r="M17" s="78" t="s">
        <v>5232</v>
      </c>
      <c r="N17" s="78" t="s">
        <v>5232</v>
      </c>
      <c r="O17" s="35"/>
    </row>
    <row r="18" spans="2:15" x14ac:dyDescent="0.3">
      <c r="B18" s="8" t="s">
        <v>68</v>
      </c>
      <c r="C18" s="57" t="s">
        <v>69</v>
      </c>
      <c r="D18" s="54" t="s">
        <v>70</v>
      </c>
      <c r="E18" s="6" t="s">
        <v>71</v>
      </c>
      <c r="F18" s="19">
        <v>163000</v>
      </c>
      <c r="G18" s="24">
        <v>19207.919999999998</v>
      </c>
      <c r="H18" s="24">
        <v>3.37</v>
      </c>
      <c r="I18" s="31"/>
      <c r="J18" s="31"/>
      <c r="K18" s="31">
        <v>71.099999999999994</v>
      </c>
      <c r="L18" s="31">
        <v>100</v>
      </c>
      <c r="M18" s="78" t="s">
        <v>5233</v>
      </c>
      <c r="N18" s="31" t="s">
        <v>5234</v>
      </c>
      <c r="O18" s="35"/>
    </row>
    <row r="19" spans="2:15" x14ac:dyDescent="0.3">
      <c r="B19" s="8" t="s">
        <v>72</v>
      </c>
      <c r="C19" s="57" t="s">
        <v>73</v>
      </c>
      <c r="D19" s="54" t="s">
        <v>74</v>
      </c>
      <c r="E19" s="6" t="s">
        <v>75</v>
      </c>
      <c r="F19" s="19">
        <v>600000</v>
      </c>
      <c r="G19" s="24">
        <v>16617</v>
      </c>
      <c r="H19" s="24">
        <v>2.91</v>
      </c>
      <c r="I19" s="31"/>
      <c r="J19" s="31"/>
      <c r="K19" s="31">
        <v>74.099999999999994</v>
      </c>
      <c r="L19" s="31">
        <v>100</v>
      </c>
      <c r="M19" s="78" t="s">
        <v>5235</v>
      </c>
      <c r="N19" s="78" t="s">
        <v>5235</v>
      </c>
      <c r="O19" s="35"/>
    </row>
    <row r="20" spans="2:15" x14ac:dyDescent="0.3">
      <c r="B20" s="8" t="s">
        <v>76</v>
      </c>
      <c r="C20" s="57" t="s">
        <v>77</v>
      </c>
      <c r="D20" s="54" t="s">
        <v>78</v>
      </c>
      <c r="E20" s="6" t="s">
        <v>53</v>
      </c>
      <c r="F20" s="19">
        <v>270000</v>
      </c>
      <c r="G20" s="24">
        <v>16371.45</v>
      </c>
      <c r="H20" s="24">
        <v>2.87</v>
      </c>
      <c r="I20" s="31"/>
      <c r="J20" s="31"/>
      <c r="K20" s="31">
        <v>78.900000000000006</v>
      </c>
      <c r="L20" s="31">
        <v>100</v>
      </c>
      <c r="M20" s="78" t="s">
        <v>5236</v>
      </c>
      <c r="N20" s="78" t="s">
        <v>5236</v>
      </c>
      <c r="O20" s="35"/>
    </row>
    <row r="21" spans="2:15" x14ac:dyDescent="0.3">
      <c r="B21" s="8" t="s">
        <v>79</v>
      </c>
      <c r="C21" s="57" t="s">
        <v>80</v>
      </c>
      <c r="D21" s="54" t="s">
        <v>81</v>
      </c>
      <c r="E21" s="6" t="s">
        <v>82</v>
      </c>
      <c r="F21" s="19">
        <v>1005000</v>
      </c>
      <c r="G21" s="24">
        <v>15782.52</v>
      </c>
      <c r="H21" s="24">
        <v>2.77</v>
      </c>
      <c r="I21" s="31"/>
      <c r="J21" s="31"/>
      <c r="K21" s="31">
        <v>68</v>
      </c>
      <c r="L21" s="31">
        <v>100</v>
      </c>
      <c r="M21" s="78" t="s">
        <v>5237</v>
      </c>
      <c r="N21" s="78" t="s">
        <v>5237</v>
      </c>
      <c r="O21" s="35"/>
    </row>
    <row r="22" spans="2:15" x14ac:dyDescent="0.3">
      <c r="B22" s="8" t="s">
        <v>83</v>
      </c>
      <c r="C22" s="57" t="s">
        <v>84</v>
      </c>
      <c r="D22" s="54" t="s">
        <v>85</v>
      </c>
      <c r="E22" s="6" t="s">
        <v>86</v>
      </c>
      <c r="F22" s="19">
        <v>1682000</v>
      </c>
      <c r="G22" s="24">
        <v>14914.29</v>
      </c>
      <c r="H22" s="24">
        <v>2.61</v>
      </c>
      <c r="I22" s="31"/>
      <c r="J22" s="31"/>
      <c r="K22" s="31">
        <v>68.400000000000006</v>
      </c>
      <c r="L22" s="31">
        <v>100</v>
      </c>
      <c r="M22" s="78" t="s">
        <v>5238</v>
      </c>
      <c r="N22" s="78" t="s">
        <v>5238</v>
      </c>
      <c r="O22" s="35"/>
    </row>
    <row r="23" spans="2:15" x14ac:dyDescent="0.3">
      <c r="B23" s="8" t="s">
        <v>87</v>
      </c>
      <c r="C23" s="57" t="s">
        <v>88</v>
      </c>
      <c r="D23" s="54" t="s">
        <v>89</v>
      </c>
      <c r="E23" s="6" t="s">
        <v>90</v>
      </c>
      <c r="F23" s="19">
        <v>1500000</v>
      </c>
      <c r="G23" s="24">
        <v>14802</v>
      </c>
      <c r="H23" s="24">
        <v>2.59</v>
      </c>
      <c r="I23" s="31"/>
      <c r="J23" s="31"/>
      <c r="K23" s="31">
        <v>78.7</v>
      </c>
      <c r="L23" s="31">
        <v>100</v>
      </c>
      <c r="M23" s="78" t="s">
        <v>5226</v>
      </c>
      <c r="N23" s="78" t="s">
        <v>5226</v>
      </c>
      <c r="O23" s="35"/>
    </row>
    <row r="24" spans="2:15" x14ac:dyDescent="0.3">
      <c r="B24" s="8" t="s">
        <v>91</v>
      </c>
      <c r="C24" s="57" t="s">
        <v>92</v>
      </c>
      <c r="D24" s="54" t="s">
        <v>93</v>
      </c>
      <c r="E24" s="6" t="s">
        <v>61</v>
      </c>
      <c r="F24" s="19">
        <v>389000</v>
      </c>
      <c r="G24" s="24">
        <v>14470.02</v>
      </c>
      <c r="H24" s="24">
        <v>2.54</v>
      </c>
      <c r="I24" s="31"/>
      <c r="J24" s="31"/>
      <c r="K24" s="31">
        <v>73.3</v>
      </c>
      <c r="L24" s="31">
        <v>63</v>
      </c>
      <c r="M24" s="78" t="s">
        <v>5239</v>
      </c>
      <c r="N24" s="31" t="s">
        <v>5234</v>
      </c>
      <c r="O24" s="35"/>
    </row>
    <row r="25" spans="2:15" x14ac:dyDescent="0.3">
      <c r="B25" s="8" t="s">
        <v>94</v>
      </c>
      <c r="C25" s="57" t="s">
        <v>95</v>
      </c>
      <c r="D25" s="54" t="s">
        <v>96</v>
      </c>
      <c r="E25" s="6" t="s">
        <v>61</v>
      </c>
      <c r="F25" s="19">
        <v>150800</v>
      </c>
      <c r="G25" s="24">
        <v>11027.25</v>
      </c>
      <c r="H25" s="24">
        <v>1.93</v>
      </c>
      <c r="I25" s="31"/>
      <c r="J25" s="31"/>
      <c r="K25" s="31">
        <v>73.599999999999994</v>
      </c>
      <c r="L25" s="31">
        <v>100</v>
      </c>
      <c r="M25" s="78" t="s">
        <v>5240</v>
      </c>
      <c r="N25" s="78" t="s">
        <v>5240</v>
      </c>
      <c r="O25" s="35"/>
    </row>
    <row r="26" spans="2:15" x14ac:dyDescent="0.3">
      <c r="B26" s="8" t="s">
        <v>97</v>
      </c>
      <c r="C26" s="57" t="s">
        <v>98</v>
      </c>
      <c r="D26" s="54" t="s">
        <v>99</v>
      </c>
      <c r="E26" s="6" t="s">
        <v>100</v>
      </c>
      <c r="F26" s="19">
        <v>183000</v>
      </c>
      <c r="G26" s="24">
        <v>9461.1</v>
      </c>
      <c r="H26" s="24">
        <v>1.66</v>
      </c>
      <c r="I26" s="31"/>
      <c r="J26" s="31"/>
      <c r="K26" s="31">
        <v>74.2</v>
      </c>
      <c r="L26" s="31">
        <v>81</v>
      </c>
      <c r="M26" s="78" t="s">
        <v>5241</v>
      </c>
      <c r="N26" s="78" t="s">
        <v>5241</v>
      </c>
      <c r="O26" s="35"/>
    </row>
    <row r="27" spans="2:15" x14ac:dyDescent="0.3">
      <c r="B27" s="8" t="s">
        <v>101</v>
      </c>
      <c r="C27" s="57" t="s">
        <v>102</v>
      </c>
      <c r="D27" s="54" t="s">
        <v>103</v>
      </c>
      <c r="E27" s="6" t="s">
        <v>104</v>
      </c>
      <c r="F27" s="19">
        <v>623725</v>
      </c>
      <c r="G27" s="24">
        <v>9246.1</v>
      </c>
      <c r="H27" s="24">
        <v>1.62</v>
      </c>
      <c r="I27" s="31"/>
      <c r="J27" s="31"/>
      <c r="K27" s="31">
        <v>69.400000000000006</v>
      </c>
      <c r="L27" s="31">
        <v>100</v>
      </c>
      <c r="M27" s="78" t="s">
        <v>5242</v>
      </c>
      <c r="N27" s="78" t="s">
        <v>5242</v>
      </c>
      <c r="O27" s="35"/>
    </row>
    <row r="28" spans="2:15" x14ac:dyDescent="0.3">
      <c r="B28" s="8" t="s">
        <v>105</v>
      </c>
      <c r="C28" s="57" t="s">
        <v>106</v>
      </c>
      <c r="D28" s="54" t="s">
        <v>107</v>
      </c>
      <c r="E28" s="6" t="s">
        <v>108</v>
      </c>
      <c r="F28" s="19">
        <v>1350000</v>
      </c>
      <c r="G28" s="24">
        <v>9021.3799999999992</v>
      </c>
      <c r="H28" s="24">
        <v>1.58</v>
      </c>
      <c r="I28" s="31"/>
      <c r="J28" s="31"/>
      <c r="K28" s="31">
        <v>78.900000000000006</v>
      </c>
      <c r="L28" s="31">
        <v>92</v>
      </c>
      <c r="M28" s="78" t="s">
        <v>5243</v>
      </c>
      <c r="N28" s="78" t="s">
        <v>5243</v>
      </c>
      <c r="O28" s="35"/>
    </row>
    <row r="29" spans="2:15" x14ac:dyDescent="0.3">
      <c r="B29" s="8" t="s">
        <v>109</v>
      </c>
      <c r="C29" s="57" t="s">
        <v>110</v>
      </c>
      <c r="D29" s="54" t="s">
        <v>111</v>
      </c>
      <c r="E29" s="6" t="s">
        <v>112</v>
      </c>
      <c r="F29" s="19">
        <v>1204792</v>
      </c>
      <c r="G29" s="24">
        <v>8901.61</v>
      </c>
      <c r="H29" s="24">
        <v>1.56</v>
      </c>
      <c r="I29" s="31"/>
      <c r="J29" s="31"/>
      <c r="K29" s="31">
        <v>76.599999999999994</v>
      </c>
      <c r="L29" s="31">
        <v>100</v>
      </c>
      <c r="M29" s="78" t="s">
        <v>5244</v>
      </c>
      <c r="N29" s="78" t="s">
        <v>5244</v>
      </c>
      <c r="O29" s="35"/>
    </row>
    <row r="30" spans="2:15" x14ac:dyDescent="0.3">
      <c r="B30" s="8" t="s">
        <v>113</v>
      </c>
      <c r="C30" s="57" t="s">
        <v>114</v>
      </c>
      <c r="D30" s="54" t="s">
        <v>115</v>
      </c>
      <c r="E30" s="6" t="s">
        <v>116</v>
      </c>
      <c r="F30" s="19">
        <v>130000</v>
      </c>
      <c r="G30" s="24">
        <v>8310.25</v>
      </c>
      <c r="H30" s="24">
        <v>1.46</v>
      </c>
      <c r="I30" s="31"/>
      <c r="J30" s="31"/>
      <c r="K30" s="31">
        <v>74.3</v>
      </c>
      <c r="L30" s="31">
        <v>100</v>
      </c>
      <c r="M30" s="78" t="s">
        <v>5245</v>
      </c>
      <c r="N30" s="78" t="s">
        <v>5245</v>
      </c>
      <c r="O30" s="35"/>
    </row>
    <row r="31" spans="2:15" x14ac:dyDescent="0.3">
      <c r="B31" s="8" t="s">
        <v>117</v>
      </c>
      <c r="C31" s="57" t="s">
        <v>118</v>
      </c>
      <c r="D31" s="54" t="s">
        <v>119</v>
      </c>
      <c r="E31" s="6" t="s">
        <v>120</v>
      </c>
      <c r="F31" s="19">
        <v>276000</v>
      </c>
      <c r="G31" s="24">
        <v>8288.56</v>
      </c>
      <c r="H31" s="24">
        <v>1.45</v>
      </c>
      <c r="I31" s="31"/>
      <c r="J31" s="31"/>
      <c r="K31" s="31">
        <v>69.2</v>
      </c>
      <c r="L31" s="75" t="s">
        <v>5265</v>
      </c>
      <c r="M31" s="78" t="s">
        <v>5246</v>
      </c>
      <c r="N31" s="78" t="s">
        <v>5246</v>
      </c>
      <c r="O31" s="35"/>
    </row>
    <row r="32" spans="2:15" x14ac:dyDescent="0.3">
      <c r="B32" s="8" t="s">
        <v>121</v>
      </c>
      <c r="C32" s="57" t="s">
        <v>122</v>
      </c>
      <c r="D32" s="54" t="s">
        <v>123</v>
      </c>
      <c r="E32" s="6" t="s">
        <v>124</v>
      </c>
      <c r="F32" s="19">
        <v>135000</v>
      </c>
      <c r="G32" s="24">
        <v>8141.85</v>
      </c>
      <c r="H32" s="24">
        <v>1.43</v>
      </c>
      <c r="I32" s="31"/>
      <c r="J32" s="31"/>
      <c r="K32" s="31">
        <v>64.2</v>
      </c>
      <c r="L32" s="31">
        <v>100</v>
      </c>
      <c r="M32" s="78" t="s">
        <v>5247</v>
      </c>
      <c r="N32" s="78" t="s">
        <v>5247</v>
      </c>
      <c r="O32" s="35"/>
    </row>
    <row r="33" spans="2:15" x14ac:dyDescent="0.3">
      <c r="B33" s="8" t="s">
        <v>125</v>
      </c>
      <c r="C33" s="57" t="s">
        <v>126</v>
      </c>
      <c r="D33" s="54" t="s">
        <v>127</v>
      </c>
      <c r="E33" s="6" t="s">
        <v>128</v>
      </c>
      <c r="F33" s="19">
        <v>22400</v>
      </c>
      <c r="G33" s="24">
        <v>8074.08</v>
      </c>
      <c r="H33" s="24">
        <v>1.41</v>
      </c>
      <c r="I33" s="31"/>
      <c r="J33" s="31"/>
      <c r="K33" s="31">
        <v>76.400000000000006</v>
      </c>
      <c r="L33" s="31">
        <v>99.3</v>
      </c>
      <c r="M33" s="78" t="s">
        <v>5248</v>
      </c>
      <c r="N33" s="78" t="s">
        <v>5248</v>
      </c>
      <c r="O33" s="35"/>
    </row>
    <row r="34" spans="2:15" x14ac:dyDescent="0.3">
      <c r="B34" s="8" t="s">
        <v>129</v>
      </c>
      <c r="C34" s="57" t="s">
        <v>130</v>
      </c>
      <c r="D34" s="54" t="s">
        <v>131</v>
      </c>
      <c r="E34" s="6" t="s">
        <v>100</v>
      </c>
      <c r="F34" s="19">
        <v>250000</v>
      </c>
      <c r="G34" s="24">
        <v>7658.25</v>
      </c>
      <c r="H34" s="24">
        <v>1.34</v>
      </c>
      <c r="I34" s="31"/>
      <c r="J34" s="31"/>
      <c r="K34" s="31">
        <v>61.5</v>
      </c>
      <c r="L34" s="31">
        <v>80</v>
      </c>
      <c r="M34" s="78" t="s">
        <v>5249</v>
      </c>
      <c r="N34" s="78" t="s">
        <v>5249</v>
      </c>
      <c r="O34" s="35"/>
    </row>
    <row r="35" spans="2:15" x14ac:dyDescent="0.3">
      <c r="B35" s="8" t="s">
        <v>132</v>
      </c>
      <c r="C35" s="57" t="s">
        <v>133</v>
      </c>
      <c r="D35" s="54" t="s">
        <v>134</v>
      </c>
      <c r="E35" s="6" t="s">
        <v>135</v>
      </c>
      <c r="F35" s="19">
        <v>165000</v>
      </c>
      <c r="G35" s="24">
        <v>7362.63</v>
      </c>
      <c r="H35" s="24">
        <v>1.29</v>
      </c>
      <c r="I35" s="31"/>
      <c r="J35" s="31"/>
      <c r="K35" s="31">
        <v>74.099999999999994</v>
      </c>
      <c r="L35" s="31">
        <v>74</v>
      </c>
      <c r="M35" s="78" t="s">
        <v>5250</v>
      </c>
      <c r="N35" s="78" t="s">
        <v>5250</v>
      </c>
      <c r="O35" s="35"/>
    </row>
    <row r="36" spans="2:15" x14ac:dyDescent="0.3">
      <c r="B36" s="8" t="s">
        <v>136</v>
      </c>
      <c r="C36" s="57" t="s">
        <v>137</v>
      </c>
      <c r="D36" s="54" t="s">
        <v>138</v>
      </c>
      <c r="E36" s="6" t="s">
        <v>100</v>
      </c>
      <c r="F36" s="19">
        <v>240435</v>
      </c>
      <c r="G36" s="24">
        <v>7267.39</v>
      </c>
      <c r="H36" s="24">
        <v>1.27</v>
      </c>
      <c r="I36" s="31"/>
      <c r="J36" s="31"/>
      <c r="K36" s="31">
        <v>70.400000000000006</v>
      </c>
      <c r="L36" s="31">
        <v>80</v>
      </c>
      <c r="M36" s="78" t="s">
        <v>5251</v>
      </c>
      <c r="N36" s="78" t="s">
        <v>5251</v>
      </c>
      <c r="O36" s="35"/>
    </row>
    <row r="37" spans="2:15" x14ac:dyDescent="0.3">
      <c r="B37" s="8" t="s">
        <v>139</v>
      </c>
      <c r="C37" s="57" t="s">
        <v>140</v>
      </c>
      <c r="D37" s="54" t="s">
        <v>141</v>
      </c>
      <c r="E37" s="6" t="s">
        <v>142</v>
      </c>
      <c r="F37" s="19">
        <v>432000</v>
      </c>
      <c r="G37" s="24">
        <v>7216.99</v>
      </c>
      <c r="H37" s="24">
        <v>1.26</v>
      </c>
      <c r="I37" s="31"/>
      <c r="J37" s="31"/>
      <c r="K37" s="31">
        <v>68.8</v>
      </c>
      <c r="L37" s="31">
        <v>95.8</v>
      </c>
      <c r="M37" s="78" t="s">
        <v>5252</v>
      </c>
      <c r="N37" s="78" t="s">
        <v>5252</v>
      </c>
      <c r="O37" s="35"/>
    </row>
    <row r="38" spans="2:15" x14ac:dyDescent="0.3">
      <c r="B38" s="8" t="s">
        <v>143</v>
      </c>
      <c r="C38" s="57" t="s">
        <v>144</v>
      </c>
      <c r="D38" s="54" t="s">
        <v>145</v>
      </c>
      <c r="E38" s="6" t="s">
        <v>146</v>
      </c>
      <c r="F38" s="19">
        <v>185000</v>
      </c>
      <c r="G38" s="24">
        <v>7176.15</v>
      </c>
      <c r="H38" s="24">
        <v>1.26</v>
      </c>
      <c r="I38" s="31"/>
      <c r="J38" s="31"/>
      <c r="K38" s="31">
        <v>72.2</v>
      </c>
      <c r="L38" s="31">
        <v>100</v>
      </c>
      <c r="M38" s="78" t="s">
        <v>5253</v>
      </c>
      <c r="N38" s="78" t="s">
        <v>5253</v>
      </c>
      <c r="O38" s="35"/>
    </row>
    <row r="39" spans="2:15" x14ac:dyDescent="0.3">
      <c r="B39" s="8" t="s">
        <v>147</v>
      </c>
      <c r="C39" s="57" t="s">
        <v>148</v>
      </c>
      <c r="D39" s="54" t="s">
        <v>149</v>
      </c>
      <c r="E39" s="6" t="s">
        <v>142</v>
      </c>
      <c r="F39" s="19">
        <v>345000</v>
      </c>
      <c r="G39" s="24">
        <v>6915.18</v>
      </c>
      <c r="H39" s="24">
        <v>1.21</v>
      </c>
      <c r="I39" s="31"/>
      <c r="J39" s="31"/>
      <c r="K39" s="31">
        <v>74.8</v>
      </c>
      <c r="L39" s="31">
        <v>100</v>
      </c>
      <c r="M39" s="78" t="s">
        <v>5254</v>
      </c>
      <c r="N39" s="78" t="s">
        <v>5254</v>
      </c>
      <c r="O39" s="35"/>
    </row>
    <row r="40" spans="2:15" x14ac:dyDescent="0.3">
      <c r="B40" s="8" t="s">
        <v>150</v>
      </c>
      <c r="C40" s="57" t="s">
        <v>151</v>
      </c>
      <c r="D40" s="54" t="s">
        <v>152</v>
      </c>
      <c r="E40" s="6" t="s">
        <v>146</v>
      </c>
      <c r="F40" s="19">
        <v>1400000</v>
      </c>
      <c r="G40" s="24">
        <v>6711.6</v>
      </c>
      <c r="H40" s="24">
        <v>1.18</v>
      </c>
      <c r="I40" s="31"/>
      <c r="J40" s="31"/>
      <c r="K40" s="31">
        <v>75.7</v>
      </c>
      <c r="L40" s="31">
        <v>100</v>
      </c>
      <c r="M40" s="78" t="s">
        <v>5255</v>
      </c>
      <c r="N40" s="78" t="s">
        <v>5255</v>
      </c>
      <c r="O40" s="35"/>
    </row>
    <row r="41" spans="2:15" x14ac:dyDescent="0.3">
      <c r="B41" s="8" t="s">
        <v>153</v>
      </c>
      <c r="C41" s="57" t="s">
        <v>154</v>
      </c>
      <c r="D41" s="54" t="s">
        <v>155</v>
      </c>
      <c r="E41" s="6" t="s">
        <v>75</v>
      </c>
      <c r="F41" s="19">
        <v>675000</v>
      </c>
      <c r="G41" s="24">
        <v>6537.38</v>
      </c>
      <c r="H41" s="24">
        <v>1.1499999999999999</v>
      </c>
      <c r="I41" s="31"/>
      <c r="J41" s="31"/>
      <c r="K41" s="31">
        <v>67.2</v>
      </c>
      <c r="L41" s="75" t="s">
        <v>5265</v>
      </c>
      <c r="M41" s="78" t="s">
        <v>5256</v>
      </c>
      <c r="N41" s="78" t="s">
        <v>5256</v>
      </c>
      <c r="O41" s="35"/>
    </row>
    <row r="42" spans="2:15" x14ac:dyDescent="0.3">
      <c r="B42" s="8" t="s">
        <v>156</v>
      </c>
      <c r="C42" s="57" t="s">
        <v>157</v>
      </c>
      <c r="D42" s="54" t="s">
        <v>158</v>
      </c>
      <c r="E42" s="6" t="s">
        <v>159</v>
      </c>
      <c r="F42" s="19">
        <v>2457530</v>
      </c>
      <c r="G42" s="24">
        <v>6516.14</v>
      </c>
      <c r="H42" s="24">
        <v>1.1399999999999999</v>
      </c>
      <c r="I42" s="31"/>
      <c r="J42" s="31"/>
      <c r="K42" s="31">
        <v>65.900000000000006</v>
      </c>
      <c r="L42" s="31">
        <v>77</v>
      </c>
      <c r="M42" s="78" t="s">
        <v>5257</v>
      </c>
      <c r="N42" s="78" t="s">
        <v>5257</v>
      </c>
      <c r="O42" s="35"/>
    </row>
    <row r="43" spans="2:15" x14ac:dyDescent="0.3">
      <c r="B43" s="8" t="s">
        <v>160</v>
      </c>
      <c r="C43" s="57" t="s">
        <v>161</v>
      </c>
      <c r="D43" s="54" t="s">
        <v>162</v>
      </c>
      <c r="E43" s="6" t="s">
        <v>112</v>
      </c>
      <c r="F43" s="19">
        <v>1136255</v>
      </c>
      <c r="G43" s="24">
        <v>6347.12</v>
      </c>
      <c r="H43" s="24">
        <v>1.1100000000000001</v>
      </c>
      <c r="I43" s="31"/>
      <c r="J43" s="31"/>
      <c r="K43" s="31">
        <v>63</v>
      </c>
      <c r="L43" s="75" t="s">
        <v>5265</v>
      </c>
      <c r="M43" s="78" t="s">
        <v>5258</v>
      </c>
      <c r="N43" s="78" t="s">
        <v>5258</v>
      </c>
      <c r="O43" s="35"/>
    </row>
    <row r="44" spans="2:15" x14ac:dyDescent="0.3">
      <c r="B44" s="8" t="s">
        <v>163</v>
      </c>
      <c r="C44" s="57" t="s">
        <v>164</v>
      </c>
      <c r="D44" s="54" t="s">
        <v>165</v>
      </c>
      <c r="E44" s="6" t="s">
        <v>166</v>
      </c>
      <c r="F44" s="19">
        <v>410000</v>
      </c>
      <c r="G44" s="24">
        <v>6078.66</v>
      </c>
      <c r="H44" s="24">
        <v>1.07</v>
      </c>
      <c r="I44" s="31"/>
      <c r="J44" s="31"/>
      <c r="K44" s="31">
        <v>72.400000000000006</v>
      </c>
      <c r="L44" s="75" t="s">
        <v>5265</v>
      </c>
      <c r="M44" s="78" t="s">
        <v>5259</v>
      </c>
      <c r="N44" s="78" t="s">
        <v>5242</v>
      </c>
      <c r="O44" s="35"/>
    </row>
    <row r="45" spans="2:15" x14ac:dyDescent="0.3">
      <c r="B45" s="8" t="s">
        <v>167</v>
      </c>
      <c r="C45" s="57" t="s">
        <v>168</v>
      </c>
      <c r="D45" s="54" t="s">
        <v>169</v>
      </c>
      <c r="E45" s="6" t="s">
        <v>75</v>
      </c>
      <c r="F45" s="19">
        <v>1100000</v>
      </c>
      <c r="G45" s="24">
        <v>5902.05</v>
      </c>
      <c r="H45" s="24">
        <v>1.03</v>
      </c>
      <c r="I45" s="31"/>
      <c r="J45" s="31"/>
      <c r="K45" s="31">
        <v>65.599999999999994</v>
      </c>
      <c r="L45" s="31">
        <v>100</v>
      </c>
      <c r="M45" s="78" t="s">
        <v>5260</v>
      </c>
      <c r="N45" s="78" t="s">
        <v>5260</v>
      </c>
      <c r="O45" s="35"/>
    </row>
    <row r="46" spans="2:15" x14ac:dyDescent="0.3">
      <c r="B46" s="8" t="s">
        <v>170</v>
      </c>
      <c r="C46" s="57" t="s">
        <v>171</v>
      </c>
      <c r="D46" s="54" t="s">
        <v>172</v>
      </c>
      <c r="E46" s="6" t="s">
        <v>75</v>
      </c>
      <c r="F46" s="19">
        <v>420000</v>
      </c>
      <c r="G46" s="24">
        <v>5717.04</v>
      </c>
      <c r="H46" s="24">
        <v>1</v>
      </c>
      <c r="I46" s="31"/>
      <c r="J46" s="31"/>
      <c r="K46" s="31">
        <v>73</v>
      </c>
      <c r="L46" s="31">
        <v>82</v>
      </c>
      <c r="M46" s="78" t="s">
        <v>5261</v>
      </c>
      <c r="N46" s="78" t="s">
        <v>5261</v>
      </c>
      <c r="O46" s="35"/>
    </row>
    <row r="47" spans="2:15" x14ac:dyDescent="0.3">
      <c r="B47" s="8" t="s">
        <v>173</v>
      </c>
      <c r="C47" s="57" t="s">
        <v>174</v>
      </c>
      <c r="D47" s="54" t="s">
        <v>175</v>
      </c>
      <c r="E47" s="6" t="s">
        <v>176</v>
      </c>
      <c r="F47" s="19">
        <v>17000</v>
      </c>
      <c r="G47" s="24">
        <v>5576.85</v>
      </c>
      <c r="H47" s="24">
        <v>0.98</v>
      </c>
      <c r="I47" s="31"/>
      <c r="J47" s="31"/>
      <c r="K47" s="31">
        <v>66.5</v>
      </c>
      <c r="L47" s="75" t="s">
        <v>5265</v>
      </c>
      <c r="M47" s="78" t="s">
        <v>5262</v>
      </c>
      <c r="N47" s="78" t="s">
        <v>5262</v>
      </c>
      <c r="O47" s="35"/>
    </row>
    <row r="48" spans="2:15" x14ac:dyDescent="0.3">
      <c r="B48" s="8" t="s">
        <v>177</v>
      </c>
      <c r="C48" s="57" t="s">
        <v>178</v>
      </c>
      <c r="D48" s="54" t="s">
        <v>179</v>
      </c>
      <c r="E48" s="6" t="s">
        <v>180</v>
      </c>
      <c r="F48" s="19">
        <v>233000</v>
      </c>
      <c r="G48" s="24">
        <v>5396.05</v>
      </c>
      <c r="H48" s="24">
        <v>0.95</v>
      </c>
      <c r="I48" s="31"/>
      <c r="J48" s="31"/>
      <c r="K48" s="31">
        <v>77.2</v>
      </c>
      <c r="L48" s="31">
        <v>100</v>
      </c>
      <c r="M48" s="78" t="s">
        <v>5263</v>
      </c>
      <c r="N48" s="78" t="s">
        <v>5263</v>
      </c>
      <c r="O48" s="35"/>
    </row>
    <row r="49" spans="1:15" x14ac:dyDescent="0.3">
      <c r="B49" s="8" t="s">
        <v>181</v>
      </c>
      <c r="C49" s="57" t="s">
        <v>182</v>
      </c>
      <c r="D49" s="54" t="s">
        <v>183</v>
      </c>
      <c r="E49" s="6" t="s">
        <v>184</v>
      </c>
      <c r="F49" s="19">
        <v>205666</v>
      </c>
      <c r="G49" s="24">
        <v>4269.01</v>
      </c>
      <c r="H49" s="24">
        <v>0.75</v>
      </c>
      <c r="I49" s="31"/>
      <c r="J49" s="31"/>
      <c r="K49" s="31">
        <v>75.599999999999994</v>
      </c>
      <c r="L49" s="31">
        <v>94</v>
      </c>
      <c r="M49" s="78" t="s">
        <v>5264</v>
      </c>
      <c r="N49" s="78" t="s">
        <v>5264</v>
      </c>
      <c r="O49" s="35"/>
    </row>
    <row r="50" spans="1:15" x14ac:dyDescent="0.3">
      <c r="B50" s="8" t="s">
        <v>185</v>
      </c>
      <c r="C50" s="57" t="s">
        <v>186</v>
      </c>
      <c r="D50" s="54" t="s">
        <v>187</v>
      </c>
      <c r="E50" s="6" t="s">
        <v>124</v>
      </c>
      <c r="F50" s="19">
        <v>233000</v>
      </c>
      <c r="G50" s="24">
        <v>93.67</v>
      </c>
      <c r="H50" s="24">
        <v>0.02</v>
      </c>
      <c r="I50" s="31"/>
      <c r="J50" s="31"/>
      <c r="K50" s="75" t="s">
        <v>5265</v>
      </c>
      <c r="L50" s="75" t="s">
        <v>5265</v>
      </c>
      <c r="M50" s="75" t="s">
        <v>5265</v>
      </c>
      <c r="N50" s="75" t="s">
        <v>5265</v>
      </c>
      <c r="O50" s="35" t="s">
        <v>5134</v>
      </c>
    </row>
    <row r="51" spans="1:15" x14ac:dyDescent="0.3">
      <c r="C51" s="58" t="s">
        <v>188</v>
      </c>
      <c r="D51" s="54"/>
      <c r="E51" s="6"/>
      <c r="F51" s="19"/>
      <c r="G51" s="25">
        <v>552253.42000000004</v>
      </c>
      <c r="H51" s="25">
        <v>96.78</v>
      </c>
      <c r="I51" s="31"/>
      <c r="J51" s="31"/>
      <c r="K51" s="31"/>
      <c r="L51" s="31"/>
      <c r="M51" s="31"/>
      <c r="N51" s="75"/>
      <c r="O51" s="35"/>
    </row>
    <row r="52" spans="1:15" x14ac:dyDescent="0.3">
      <c r="C52" s="57"/>
      <c r="D52" s="54"/>
      <c r="E52" s="6"/>
      <c r="F52" s="19"/>
      <c r="G52" s="24"/>
      <c r="H52" s="24"/>
      <c r="I52" s="31"/>
      <c r="J52" s="31"/>
      <c r="K52" s="31"/>
      <c r="L52" s="31"/>
      <c r="M52" s="31"/>
      <c r="N52" s="31"/>
      <c r="O52" s="35"/>
    </row>
    <row r="53" spans="1:15" x14ac:dyDescent="0.3">
      <c r="C53" s="59" t="s">
        <v>3</v>
      </c>
      <c r="D53" s="54"/>
      <c r="E53" s="6"/>
      <c r="F53" s="19"/>
      <c r="G53" s="24"/>
      <c r="H53" s="24"/>
      <c r="I53" s="31"/>
      <c r="J53" s="31"/>
      <c r="K53" s="31"/>
      <c r="L53" s="31"/>
      <c r="M53" s="31"/>
      <c r="N53" s="31"/>
      <c r="O53" s="35"/>
    </row>
    <row r="54" spans="1:15" x14ac:dyDescent="0.3">
      <c r="B54" s="8" t="s">
        <v>189</v>
      </c>
      <c r="C54" s="57" t="s">
        <v>190</v>
      </c>
      <c r="D54" s="54" t="s">
        <v>191</v>
      </c>
      <c r="E54" s="6" t="s">
        <v>192</v>
      </c>
      <c r="F54" s="19">
        <v>27000</v>
      </c>
      <c r="G54" s="61">
        <v>0</v>
      </c>
      <c r="H54" s="24" t="s">
        <v>5132</v>
      </c>
      <c r="I54" s="31"/>
      <c r="J54" s="31"/>
      <c r="K54" s="75" t="s">
        <v>5265</v>
      </c>
      <c r="L54" s="75" t="s">
        <v>5265</v>
      </c>
      <c r="M54" s="75" t="s">
        <v>5265</v>
      </c>
      <c r="N54" s="75" t="s">
        <v>5265</v>
      </c>
      <c r="O54" s="35" t="s">
        <v>5141</v>
      </c>
    </row>
    <row r="55" spans="1:15" x14ac:dyDescent="0.3">
      <c r="B55" s="8" t="s">
        <v>193</v>
      </c>
      <c r="C55" s="57" t="s">
        <v>194</v>
      </c>
      <c r="D55" s="54" t="s">
        <v>195</v>
      </c>
      <c r="E55" s="6" t="s">
        <v>135</v>
      </c>
      <c r="F55" s="19">
        <v>80000</v>
      </c>
      <c r="G55" s="61">
        <v>0</v>
      </c>
      <c r="H55" s="24" t="s">
        <v>5132</v>
      </c>
      <c r="I55" s="31"/>
      <c r="J55" s="31"/>
      <c r="K55" s="75" t="s">
        <v>5265</v>
      </c>
      <c r="L55" s="75" t="s">
        <v>5265</v>
      </c>
      <c r="M55" s="75" t="s">
        <v>5265</v>
      </c>
      <c r="N55" s="75" t="s">
        <v>5265</v>
      </c>
      <c r="O55" s="35" t="s">
        <v>5141</v>
      </c>
    </row>
    <row r="56" spans="1:15" x14ac:dyDescent="0.3">
      <c r="C56" s="58" t="s">
        <v>188</v>
      </c>
      <c r="D56" s="54"/>
      <c r="E56" s="6"/>
      <c r="F56" s="19"/>
      <c r="G56" s="62">
        <v>0</v>
      </c>
      <c r="H56" s="25" t="s">
        <v>5132</v>
      </c>
      <c r="I56" s="31"/>
      <c r="J56" s="31"/>
      <c r="K56" s="31"/>
      <c r="L56" s="31"/>
      <c r="M56" s="31"/>
      <c r="N56" s="31"/>
      <c r="O56" s="35"/>
    </row>
    <row r="57" spans="1:15" x14ac:dyDescent="0.3">
      <c r="C57" s="57"/>
      <c r="D57" s="54"/>
      <c r="E57" s="6"/>
      <c r="F57" s="19"/>
      <c r="G57" s="24"/>
      <c r="H57" s="24"/>
      <c r="I57" s="31"/>
      <c r="J57" s="31"/>
      <c r="K57" s="31"/>
      <c r="L57" s="31"/>
      <c r="M57" s="31"/>
      <c r="N57" s="31"/>
      <c r="O57" s="35"/>
    </row>
    <row r="58" spans="1:15" x14ac:dyDescent="0.3">
      <c r="C58" s="58" t="s">
        <v>4</v>
      </c>
      <c r="D58" s="54"/>
      <c r="E58" s="6"/>
      <c r="F58" s="19"/>
      <c r="G58" s="24" t="s">
        <v>2</v>
      </c>
      <c r="H58" s="24" t="s">
        <v>2</v>
      </c>
      <c r="I58" s="31"/>
      <c r="J58" s="31"/>
      <c r="K58" s="31"/>
      <c r="L58" s="31"/>
      <c r="M58" s="31"/>
      <c r="N58" s="31"/>
      <c r="O58" s="35"/>
    </row>
    <row r="59" spans="1:15" x14ac:dyDescent="0.3">
      <c r="C59" s="57"/>
      <c r="D59" s="54"/>
      <c r="E59" s="6"/>
      <c r="F59" s="19"/>
      <c r="G59" s="24"/>
      <c r="H59" s="24"/>
      <c r="I59" s="31"/>
      <c r="J59" s="31"/>
      <c r="K59" s="31"/>
      <c r="L59" s="31"/>
      <c r="M59" s="31"/>
      <c r="N59" s="31"/>
      <c r="O59" s="35"/>
    </row>
    <row r="60" spans="1:15" x14ac:dyDescent="0.3">
      <c r="A60" s="10"/>
      <c r="B60" s="28"/>
      <c r="C60" s="58" t="s">
        <v>5</v>
      </c>
      <c r="D60" s="54"/>
      <c r="E60" s="6"/>
      <c r="F60" s="19"/>
      <c r="G60" s="24"/>
      <c r="H60" s="24"/>
      <c r="I60" s="31"/>
      <c r="J60" s="31"/>
      <c r="K60" s="31"/>
      <c r="L60" s="31"/>
      <c r="M60" s="31"/>
      <c r="N60" s="31"/>
      <c r="O60" s="35"/>
    </row>
    <row r="61" spans="1:15" x14ac:dyDescent="0.3">
      <c r="C61" s="59" t="s">
        <v>6</v>
      </c>
      <c r="D61" s="54"/>
      <c r="E61" s="6"/>
      <c r="F61" s="19"/>
      <c r="G61" s="24"/>
      <c r="H61" s="24"/>
      <c r="I61" s="31"/>
      <c r="J61" s="31"/>
      <c r="K61" s="31"/>
      <c r="L61" s="31"/>
      <c r="M61" s="31"/>
      <c r="N61" s="31"/>
      <c r="O61" s="35"/>
    </row>
    <row r="62" spans="1:15" x14ac:dyDescent="0.3">
      <c r="B62" s="8" t="s">
        <v>196</v>
      </c>
      <c r="C62" s="57" t="s">
        <v>92</v>
      </c>
      <c r="D62" s="54" t="s">
        <v>197</v>
      </c>
      <c r="E62" s="6" t="s">
        <v>198</v>
      </c>
      <c r="F62" s="19">
        <v>1720000</v>
      </c>
      <c r="G62" s="24">
        <v>175.2</v>
      </c>
      <c r="H62" s="24">
        <v>0.03</v>
      </c>
      <c r="I62" s="31">
        <v>6.1050000000000004</v>
      </c>
      <c r="J62" s="31"/>
      <c r="K62" s="31">
        <v>73.3</v>
      </c>
      <c r="L62" s="31">
        <v>63</v>
      </c>
      <c r="M62" s="78" t="s">
        <v>5239</v>
      </c>
      <c r="N62" s="78" t="s">
        <v>5239</v>
      </c>
      <c r="O62" s="35" t="s">
        <v>5133</v>
      </c>
    </row>
    <row r="63" spans="1:15" x14ac:dyDescent="0.3">
      <c r="C63" s="58" t="s">
        <v>188</v>
      </c>
      <c r="D63" s="54"/>
      <c r="E63" s="6"/>
      <c r="F63" s="19"/>
      <c r="G63" s="25">
        <v>175.2</v>
      </c>
      <c r="H63" s="25">
        <v>0.03</v>
      </c>
      <c r="I63" s="31"/>
      <c r="J63" s="31"/>
      <c r="K63" s="31"/>
      <c r="L63" s="31"/>
      <c r="M63" s="31"/>
      <c r="N63" s="31"/>
      <c r="O63" s="35"/>
    </row>
    <row r="64" spans="1:15" x14ac:dyDescent="0.3">
      <c r="C64" s="57"/>
      <c r="D64" s="54"/>
      <c r="E64" s="6"/>
      <c r="F64" s="19"/>
      <c r="G64" s="24"/>
      <c r="H64" s="24"/>
      <c r="I64" s="31"/>
      <c r="J64" s="31"/>
      <c r="K64" s="31"/>
      <c r="L64" s="31"/>
      <c r="M64" s="31"/>
      <c r="N64" s="31"/>
      <c r="O64" s="35"/>
    </row>
    <row r="65" spans="1:15" x14ac:dyDescent="0.3">
      <c r="C65" s="58" t="s">
        <v>7</v>
      </c>
      <c r="D65" s="54"/>
      <c r="E65" s="6"/>
      <c r="F65" s="19"/>
      <c r="G65" s="24" t="s">
        <v>2</v>
      </c>
      <c r="H65" s="24" t="s">
        <v>2</v>
      </c>
      <c r="I65" s="31"/>
      <c r="J65" s="31"/>
      <c r="K65" s="31"/>
      <c r="L65" s="31"/>
      <c r="M65" s="31"/>
      <c r="N65" s="31"/>
      <c r="O65" s="35"/>
    </row>
    <row r="66" spans="1:15" x14ac:dyDescent="0.3">
      <c r="C66" s="57"/>
      <c r="D66" s="54"/>
      <c r="E66" s="6"/>
      <c r="F66" s="19"/>
      <c r="G66" s="24"/>
      <c r="H66" s="24"/>
      <c r="I66" s="31"/>
      <c r="J66" s="31"/>
      <c r="K66" s="31"/>
      <c r="L66" s="31"/>
      <c r="M66" s="31"/>
      <c r="N66" s="31"/>
      <c r="O66" s="35"/>
    </row>
    <row r="67" spans="1:15" x14ac:dyDescent="0.3">
      <c r="C67" s="58" t="s">
        <v>8</v>
      </c>
      <c r="D67" s="54"/>
      <c r="E67" s="6"/>
      <c r="F67" s="19"/>
      <c r="G67" s="24" t="s">
        <v>2</v>
      </c>
      <c r="H67" s="24" t="s">
        <v>2</v>
      </c>
      <c r="I67" s="31"/>
      <c r="J67" s="31"/>
      <c r="K67" s="31"/>
      <c r="L67" s="31"/>
      <c r="M67" s="31"/>
      <c r="N67" s="31"/>
      <c r="O67" s="35"/>
    </row>
    <row r="68" spans="1:15" x14ac:dyDescent="0.3">
      <c r="C68" s="57"/>
      <c r="D68" s="54"/>
      <c r="E68" s="6"/>
      <c r="F68" s="19"/>
      <c r="G68" s="24"/>
      <c r="H68" s="24"/>
      <c r="I68" s="31"/>
      <c r="J68" s="31"/>
      <c r="K68" s="31"/>
      <c r="L68" s="31"/>
      <c r="M68" s="31"/>
      <c r="N68" s="31"/>
      <c r="O68" s="35"/>
    </row>
    <row r="69" spans="1:15" x14ac:dyDescent="0.3">
      <c r="C69" s="58" t="s">
        <v>9</v>
      </c>
      <c r="D69" s="54"/>
      <c r="E69" s="6"/>
      <c r="F69" s="19"/>
      <c r="G69" s="24" t="s">
        <v>2</v>
      </c>
      <c r="H69" s="24" t="s">
        <v>2</v>
      </c>
      <c r="I69" s="31"/>
      <c r="J69" s="31"/>
      <c r="K69" s="31"/>
      <c r="L69" s="31"/>
      <c r="M69" s="31"/>
      <c r="N69" s="31"/>
      <c r="O69" s="35"/>
    </row>
    <row r="70" spans="1:15" x14ac:dyDescent="0.3">
      <c r="C70" s="57"/>
      <c r="D70" s="54"/>
      <c r="E70" s="6"/>
      <c r="F70" s="19"/>
      <c r="G70" s="24"/>
      <c r="H70" s="24"/>
      <c r="I70" s="31"/>
      <c r="J70" s="31"/>
      <c r="K70" s="31"/>
      <c r="L70" s="31"/>
      <c r="M70" s="31"/>
      <c r="N70" s="31"/>
      <c r="O70" s="35"/>
    </row>
    <row r="71" spans="1:15" x14ac:dyDescent="0.3">
      <c r="C71" s="58" t="s">
        <v>10</v>
      </c>
      <c r="D71" s="54"/>
      <c r="E71" s="6"/>
      <c r="F71" s="19"/>
      <c r="G71" s="24" t="s">
        <v>2</v>
      </c>
      <c r="H71" s="24" t="s">
        <v>2</v>
      </c>
      <c r="I71" s="31"/>
      <c r="J71" s="31"/>
      <c r="K71" s="31"/>
      <c r="L71" s="31"/>
      <c r="M71" s="31"/>
      <c r="N71" s="31"/>
      <c r="O71" s="35"/>
    </row>
    <row r="72" spans="1:15" x14ac:dyDescent="0.3">
      <c r="C72" s="57"/>
      <c r="D72" s="54"/>
      <c r="E72" s="6"/>
      <c r="F72" s="19"/>
      <c r="G72" s="24"/>
      <c r="H72" s="24"/>
      <c r="I72" s="31"/>
      <c r="J72" s="31"/>
      <c r="K72" s="31"/>
      <c r="L72" s="31"/>
      <c r="M72" s="31"/>
      <c r="N72" s="31"/>
      <c r="O72" s="35"/>
    </row>
    <row r="73" spans="1:15" x14ac:dyDescent="0.3">
      <c r="A73" s="10"/>
      <c r="B73" s="28"/>
      <c r="C73" s="58" t="s">
        <v>11</v>
      </c>
      <c r="D73" s="54"/>
      <c r="E73" s="6"/>
      <c r="F73" s="19"/>
      <c r="G73" s="24"/>
      <c r="H73" s="24"/>
      <c r="I73" s="31"/>
      <c r="J73" s="31"/>
      <c r="K73" s="31"/>
      <c r="L73" s="31"/>
      <c r="M73" s="31"/>
      <c r="N73" s="31"/>
      <c r="O73" s="35"/>
    </row>
    <row r="74" spans="1:15" x14ac:dyDescent="0.3">
      <c r="A74" s="28"/>
      <c r="B74" s="28"/>
      <c r="C74" s="58" t="s">
        <v>13</v>
      </c>
      <c r="D74" s="54"/>
      <c r="E74" s="6"/>
      <c r="F74" s="19"/>
      <c r="G74" s="24" t="s">
        <v>2</v>
      </c>
      <c r="H74" s="24" t="s">
        <v>2</v>
      </c>
      <c r="I74" s="31"/>
      <c r="J74" s="31"/>
      <c r="K74" s="31"/>
      <c r="L74" s="31"/>
      <c r="M74" s="31"/>
      <c r="N74" s="31"/>
      <c r="O74" s="35"/>
    </row>
    <row r="75" spans="1:15" x14ac:dyDescent="0.3">
      <c r="A75" s="28"/>
      <c r="B75" s="28"/>
      <c r="C75" s="58"/>
      <c r="D75" s="54"/>
      <c r="E75" s="6"/>
      <c r="F75" s="19"/>
      <c r="G75" s="24"/>
      <c r="H75" s="24"/>
      <c r="I75" s="31"/>
      <c r="J75" s="31"/>
      <c r="K75" s="31"/>
      <c r="L75" s="31"/>
      <c r="M75" s="31"/>
      <c r="N75" s="31"/>
      <c r="O75" s="35"/>
    </row>
    <row r="76" spans="1:15" x14ac:dyDescent="0.3">
      <c r="A76" s="28"/>
      <c r="B76" s="28"/>
      <c r="C76" s="58" t="s">
        <v>14</v>
      </c>
      <c r="D76" s="54"/>
      <c r="E76" s="6"/>
      <c r="F76" s="19"/>
      <c r="G76" s="24" t="s">
        <v>2</v>
      </c>
      <c r="H76" s="24" t="s">
        <v>2</v>
      </c>
      <c r="I76" s="31"/>
      <c r="J76" s="31"/>
      <c r="K76" s="31"/>
      <c r="L76" s="31"/>
      <c r="M76" s="31"/>
      <c r="N76" s="31"/>
      <c r="O76" s="35"/>
    </row>
    <row r="77" spans="1:15" x14ac:dyDescent="0.3">
      <c r="A77" s="28"/>
      <c r="B77" s="28"/>
      <c r="C77" s="58"/>
      <c r="D77" s="54"/>
      <c r="E77" s="6"/>
      <c r="F77" s="19"/>
      <c r="G77" s="24"/>
      <c r="H77" s="24"/>
      <c r="I77" s="31"/>
      <c r="J77" s="31"/>
      <c r="K77" s="31"/>
      <c r="L77" s="31"/>
      <c r="M77" s="31"/>
      <c r="N77" s="31"/>
      <c r="O77" s="35"/>
    </row>
    <row r="78" spans="1:15" x14ac:dyDescent="0.3">
      <c r="C78" s="59" t="s">
        <v>15</v>
      </c>
      <c r="D78" s="54"/>
      <c r="E78" s="6"/>
      <c r="F78" s="19"/>
      <c r="G78" s="24"/>
      <c r="H78" s="24"/>
      <c r="I78" s="31"/>
      <c r="J78" s="31"/>
      <c r="K78" s="31"/>
      <c r="L78" s="31"/>
      <c r="M78" s="31"/>
      <c r="N78" s="31"/>
      <c r="O78" s="35"/>
    </row>
    <row r="79" spans="1:15" x14ac:dyDescent="0.3">
      <c r="B79" s="8" t="s">
        <v>199</v>
      </c>
      <c r="C79" s="57" t="s">
        <v>200</v>
      </c>
      <c r="D79" s="54" t="s">
        <v>201</v>
      </c>
      <c r="E79" s="6" t="s">
        <v>202</v>
      </c>
      <c r="F79" s="19">
        <v>500000</v>
      </c>
      <c r="G79" s="24">
        <v>476.82</v>
      </c>
      <c r="H79" s="24">
        <v>0.08</v>
      </c>
      <c r="I79" s="31">
        <v>5.5096999999999996</v>
      </c>
      <c r="J79" s="31"/>
      <c r="K79" s="75" t="s">
        <v>5265</v>
      </c>
      <c r="L79" s="75" t="s">
        <v>5265</v>
      </c>
      <c r="M79" s="75" t="s">
        <v>5265</v>
      </c>
      <c r="N79" s="75" t="s">
        <v>5265</v>
      </c>
      <c r="O79" s="35"/>
    </row>
    <row r="80" spans="1:15" x14ac:dyDescent="0.3">
      <c r="C80" s="58" t="s">
        <v>188</v>
      </c>
      <c r="D80" s="54"/>
      <c r="E80" s="6"/>
      <c r="F80" s="19"/>
      <c r="G80" s="25">
        <v>476.82</v>
      </c>
      <c r="H80" s="25">
        <v>0.08</v>
      </c>
      <c r="I80" s="31"/>
      <c r="J80" s="31"/>
      <c r="K80" s="31"/>
      <c r="L80" s="31"/>
      <c r="M80" s="31"/>
      <c r="N80" s="31"/>
      <c r="O80" s="35"/>
    </row>
    <row r="81" spans="1:15" x14ac:dyDescent="0.3">
      <c r="C81" s="57"/>
      <c r="D81" s="54"/>
      <c r="E81" s="6"/>
      <c r="F81" s="19"/>
      <c r="G81" s="24"/>
      <c r="H81" s="24"/>
      <c r="I81" s="31"/>
      <c r="J81" s="31"/>
      <c r="K81" s="31"/>
      <c r="L81" s="31"/>
      <c r="M81" s="31"/>
      <c r="N81" s="31"/>
      <c r="O81" s="35"/>
    </row>
    <row r="82" spans="1:15" x14ac:dyDescent="0.3">
      <c r="C82" s="58" t="s">
        <v>16</v>
      </c>
      <c r="D82" s="54"/>
      <c r="E82" s="6"/>
      <c r="F82" s="19"/>
      <c r="G82" s="24" t="s">
        <v>2</v>
      </c>
      <c r="H82" s="24" t="s">
        <v>2</v>
      </c>
      <c r="I82" s="31"/>
      <c r="J82" s="31"/>
      <c r="K82" s="31"/>
      <c r="L82" s="31"/>
      <c r="M82" s="31"/>
      <c r="N82" s="31"/>
      <c r="O82" s="35"/>
    </row>
    <row r="83" spans="1:15" x14ac:dyDescent="0.3">
      <c r="C83" s="57"/>
      <c r="D83" s="54"/>
      <c r="E83" s="6"/>
      <c r="F83" s="19"/>
      <c r="G83" s="24"/>
      <c r="H83" s="24"/>
      <c r="I83" s="31"/>
      <c r="J83" s="31"/>
      <c r="K83" s="31"/>
      <c r="L83" s="31"/>
      <c r="M83" s="31"/>
      <c r="N83" s="31"/>
      <c r="O83" s="35"/>
    </row>
    <row r="84" spans="1:15" x14ac:dyDescent="0.3">
      <c r="C84" s="58" t="s">
        <v>17</v>
      </c>
      <c r="D84" s="54"/>
      <c r="E84" s="6"/>
      <c r="F84" s="19"/>
      <c r="G84" s="24" t="s">
        <v>2</v>
      </c>
      <c r="H84" s="24" t="s">
        <v>2</v>
      </c>
      <c r="I84" s="31"/>
      <c r="J84" s="31"/>
      <c r="K84" s="31"/>
      <c r="L84" s="31"/>
      <c r="M84" s="31"/>
      <c r="N84" s="31"/>
      <c r="O84" s="35"/>
    </row>
    <row r="85" spans="1:15" x14ac:dyDescent="0.3">
      <c r="C85" s="57"/>
      <c r="D85" s="54"/>
      <c r="E85" s="6"/>
      <c r="F85" s="19"/>
      <c r="G85" s="24"/>
      <c r="H85" s="24"/>
      <c r="I85" s="31"/>
      <c r="J85" s="31"/>
      <c r="K85" s="31"/>
      <c r="L85" s="31"/>
      <c r="M85" s="31"/>
      <c r="N85" s="31"/>
      <c r="O85" s="35"/>
    </row>
    <row r="86" spans="1:15" x14ac:dyDescent="0.3">
      <c r="A86" s="10"/>
      <c r="B86" s="28"/>
      <c r="C86" s="58" t="s">
        <v>18</v>
      </c>
      <c r="D86" s="54"/>
      <c r="E86" s="6"/>
      <c r="F86" s="19"/>
      <c r="G86" s="24"/>
      <c r="H86" s="24"/>
      <c r="I86" s="31"/>
      <c r="J86" s="31"/>
      <c r="K86" s="31"/>
      <c r="L86" s="31"/>
      <c r="M86" s="31"/>
      <c r="N86" s="31"/>
      <c r="O86" s="35"/>
    </row>
    <row r="87" spans="1:15" x14ac:dyDescent="0.3">
      <c r="A87" s="28"/>
      <c r="B87" s="28"/>
      <c r="C87" s="58" t="s">
        <v>19</v>
      </c>
      <c r="D87" s="54"/>
      <c r="E87" s="6"/>
      <c r="F87" s="19"/>
      <c r="G87" s="24" t="s">
        <v>2</v>
      </c>
      <c r="H87" s="24" t="s">
        <v>2</v>
      </c>
      <c r="I87" s="31"/>
      <c r="J87" s="31"/>
      <c r="K87" s="31"/>
      <c r="L87" s="31"/>
      <c r="M87" s="31"/>
      <c r="N87" s="31"/>
      <c r="O87" s="35"/>
    </row>
    <row r="88" spans="1:15" x14ac:dyDescent="0.3">
      <c r="A88" s="28"/>
      <c r="B88" s="28"/>
      <c r="C88" s="58"/>
      <c r="D88" s="54"/>
      <c r="E88" s="6"/>
      <c r="F88" s="19"/>
      <c r="G88" s="24"/>
      <c r="H88" s="24"/>
      <c r="I88" s="31"/>
      <c r="J88" s="31"/>
      <c r="K88" s="31"/>
      <c r="L88" s="31"/>
      <c r="M88" s="31"/>
      <c r="N88" s="31"/>
      <c r="O88" s="35"/>
    </row>
    <row r="89" spans="1:15" x14ac:dyDescent="0.3">
      <c r="A89" s="28"/>
      <c r="B89" s="28"/>
      <c r="C89" s="58" t="s">
        <v>20</v>
      </c>
      <c r="D89" s="54"/>
      <c r="E89" s="6"/>
      <c r="F89" s="19"/>
      <c r="G89" s="24" t="s">
        <v>2</v>
      </c>
      <c r="H89" s="24" t="s">
        <v>2</v>
      </c>
      <c r="I89" s="31"/>
      <c r="J89" s="31"/>
      <c r="K89" s="31"/>
      <c r="L89" s="31"/>
      <c r="M89" s="31"/>
      <c r="N89" s="31"/>
      <c r="O89" s="35"/>
    </row>
    <row r="90" spans="1:15" x14ac:dyDescent="0.3">
      <c r="A90" s="28"/>
      <c r="B90" s="28"/>
      <c r="C90" s="58"/>
      <c r="D90" s="54"/>
      <c r="E90" s="6"/>
      <c r="F90" s="19"/>
      <c r="G90" s="24"/>
      <c r="H90" s="24"/>
      <c r="I90" s="31"/>
      <c r="J90" s="31"/>
      <c r="K90" s="31"/>
      <c r="L90" s="31"/>
      <c r="M90" s="31"/>
      <c r="N90" s="31"/>
      <c r="O90" s="35"/>
    </row>
    <row r="91" spans="1:15" x14ac:dyDescent="0.3">
      <c r="A91" s="28"/>
      <c r="B91" s="28"/>
      <c r="C91" s="58" t="s">
        <v>21</v>
      </c>
      <c r="D91" s="54"/>
      <c r="E91" s="6"/>
      <c r="F91" s="19"/>
      <c r="G91" s="24" t="s">
        <v>2</v>
      </c>
      <c r="H91" s="24" t="s">
        <v>2</v>
      </c>
      <c r="I91" s="31"/>
      <c r="J91" s="31"/>
      <c r="K91" s="31"/>
      <c r="L91" s="31"/>
      <c r="M91" s="31"/>
      <c r="N91" s="31"/>
      <c r="O91" s="35"/>
    </row>
    <row r="92" spans="1:15" x14ac:dyDescent="0.3">
      <c r="A92" s="28"/>
      <c r="B92" s="28"/>
      <c r="C92" s="58"/>
      <c r="D92" s="54"/>
      <c r="E92" s="6"/>
      <c r="F92" s="19"/>
      <c r="G92" s="24"/>
      <c r="H92" s="24"/>
      <c r="I92" s="31"/>
      <c r="J92" s="31"/>
      <c r="K92" s="31"/>
      <c r="L92" s="31"/>
      <c r="M92" s="31"/>
      <c r="N92" s="31"/>
      <c r="O92" s="35"/>
    </row>
    <row r="93" spans="1:15" x14ac:dyDescent="0.3">
      <c r="A93" s="28"/>
      <c r="B93" s="28"/>
      <c r="C93" s="58" t="s">
        <v>22</v>
      </c>
      <c r="D93" s="54"/>
      <c r="E93" s="6"/>
      <c r="F93" s="19"/>
      <c r="G93" s="24" t="s">
        <v>2</v>
      </c>
      <c r="H93" s="24" t="s">
        <v>2</v>
      </c>
      <c r="I93" s="31"/>
      <c r="J93" s="31"/>
      <c r="K93" s="31"/>
      <c r="L93" s="31"/>
      <c r="M93" s="31"/>
      <c r="N93" s="31"/>
      <c r="O93" s="35"/>
    </row>
    <row r="94" spans="1:15" x14ac:dyDescent="0.3">
      <c r="A94" s="28"/>
      <c r="B94" s="28"/>
      <c r="C94" s="58"/>
      <c r="D94" s="54"/>
      <c r="E94" s="6"/>
      <c r="F94" s="19"/>
      <c r="G94" s="24"/>
      <c r="H94" s="24"/>
      <c r="I94" s="31"/>
      <c r="J94" s="31"/>
      <c r="K94" s="31"/>
      <c r="L94" s="31"/>
      <c r="M94" s="31"/>
      <c r="N94" s="31"/>
      <c r="O94" s="35"/>
    </row>
    <row r="95" spans="1:15" x14ac:dyDescent="0.3">
      <c r="A95" s="28"/>
      <c r="B95" s="28"/>
      <c r="C95" s="58" t="s">
        <v>23</v>
      </c>
      <c r="D95" s="54"/>
      <c r="E95" s="6"/>
      <c r="F95" s="19"/>
      <c r="G95" s="24" t="s">
        <v>2</v>
      </c>
      <c r="H95" s="24" t="s">
        <v>2</v>
      </c>
      <c r="I95" s="31"/>
      <c r="J95" s="31"/>
      <c r="K95" s="31"/>
      <c r="L95" s="31"/>
      <c r="M95" s="31"/>
      <c r="N95" s="31"/>
      <c r="O95" s="35"/>
    </row>
    <row r="96" spans="1:15" x14ac:dyDescent="0.3">
      <c r="A96" s="28"/>
      <c r="B96" s="28"/>
      <c r="C96" s="58"/>
      <c r="D96" s="54"/>
      <c r="E96" s="6"/>
      <c r="F96" s="19"/>
      <c r="G96" s="24"/>
      <c r="H96" s="24"/>
      <c r="I96" s="31"/>
      <c r="J96" s="31"/>
      <c r="K96" s="31"/>
      <c r="L96" s="31"/>
      <c r="M96" s="31"/>
      <c r="N96" s="31"/>
      <c r="O96" s="35"/>
    </row>
    <row r="97" spans="1:58" x14ac:dyDescent="0.3">
      <c r="C97" s="59" t="s">
        <v>24</v>
      </c>
      <c r="D97" s="54"/>
      <c r="E97" s="6"/>
      <c r="F97" s="19"/>
      <c r="G97" s="24"/>
      <c r="H97" s="24"/>
      <c r="I97" s="31"/>
      <c r="J97" s="31"/>
      <c r="K97" s="31"/>
      <c r="L97" s="31"/>
      <c r="M97" s="31"/>
      <c r="N97" s="31"/>
      <c r="O97" s="35"/>
    </row>
    <row r="98" spans="1:58" x14ac:dyDescent="0.3">
      <c r="B98" s="8" t="s">
        <v>203</v>
      </c>
      <c r="C98" s="57" t="s">
        <v>204</v>
      </c>
      <c r="D98" s="54"/>
      <c r="E98" s="6"/>
      <c r="F98" s="19"/>
      <c r="G98" s="24">
        <v>18594.09</v>
      </c>
      <c r="H98" s="24">
        <v>3.26</v>
      </c>
      <c r="I98" s="31"/>
      <c r="J98" s="31"/>
      <c r="K98" s="75" t="s">
        <v>5265</v>
      </c>
      <c r="L98" s="75" t="s">
        <v>5265</v>
      </c>
      <c r="M98" s="31"/>
      <c r="N98" s="31"/>
      <c r="O98" s="35"/>
    </row>
    <row r="99" spans="1:58" x14ac:dyDescent="0.3">
      <c r="C99" s="58" t="s">
        <v>188</v>
      </c>
      <c r="D99" s="54"/>
      <c r="E99" s="6"/>
      <c r="F99" s="19"/>
      <c r="G99" s="25">
        <v>18594.09</v>
      </c>
      <c r="H99" s="25">
        <v>3.26</v>
      </c>
      <c r="I99" s="31"/>
      <c r="J99" s="31"/>
      <c r="K99" s="31"/>
      <c r="L99" s="31"/>
      <c r="M99" s="31"/>
      <c r="N99" s="31"/>
      <c r="O99" s="35"/>
    </row>
    <row r="100" spans="1:58" x14ac:dyDescent="0.3">
      <c r="C100" s="57"/>
      <c r="D100" s="54"/>
      <c r="E100" s="6"/>
      <c r="F100" s="19"/>
      <c r="G100" s="24"/>
      <c r="H100" s="24"/>
      <c r="I100" s="31"/>
      <c r="J100" s="31"/>
      <c r="K100" s="31"/>
      <c r="L100" s="31"/>
      <c r="M100" s="31"/>
      <c r="N100" s="31"/>
      <c r="O100" s="35"/>
    </row>
    <row r="101" spans="1:58" x14ac:dyDescent="0.3">
      <c r="A101" s="10"/>
      <c r="B101" s="28"/>
      <c r="C101" s="58" t="s">
        <v>25</v>
      </c>
      <c r="D101" s="54"/>
      <c r="E101" s="6"/>
      <c r="F101" s="19"/>
      <c r="G101" s="24"/>
      <c r="H101" s="24"/>
      <c r="I101" s="31"/>
      <c r="J101" s="31"/>
      <c r="K101" s="31"/>
      <c r="L101" s="31"/>
      <c r="M101" s="31"/>
      <c r="N101" s="31"/>
      <c r="O101" s="35"/>
    </row>
    <row r="102" spans="1:58" s="2" customFormat="1" ht="13.8" x14ac:dyDescent="0.3">
      <c r="A102" s="28"/>
      <c r="B102" s="28"/>
      <c r="C102" s="57" t="s">
        <v>5131</v>
      </c>
      <c r="D102" s="54"/>
      <c r="E102" s="6"/>
      <c r="F102" s="19"/>
      <c r="G102" s="24" t="s">
        <v>2</v>
      </c>
      <c r="H102" s="24" t="s">
        <v>2</v>
      </c>
      <c r="I102" s="31"/>
      <c r="J102" s="31"/>
      <c r="K102" s="75" t="s">
        <v>5265</v>
      </c>
      <c r="L102" s="75" t="s">
        <v>5265</v>
      </c>
      <c r="M102" s="31"/>
      <c r="N102" s="31"/>
      <c r="O102" s="35"/>
      <c r="P102" s="3"/>
      <c r="AM102" s="3"/>
      <c r="AZ102" s="3"/>
      <c r="BB102" s="3"/>
      <c r="BF102" s="3"/>
    </row>
    <row r="103" spans="1:58" x14ac:dyDescent="0.3">
      <c r="B103" s="8"/>
      <c r="C103" s="57" t="s">
        <v>205</v>
      </c>
      <c r="D103" s="54"/>
      <c r="E103" s="6"/>
      <c r="F103" s="19"/>
      <c r="G103" s="24">
        <v>-832.85</v>
      </c>
      <c r="H103" s="24">
        <v>-0.15</v>
      </c>
      <c r="I103" s="31"/>
      <c r="J103" s="31"/>
      <c r="K103" s="75" t="s">
        <v>5265</v>
      </c>
      <c r="L103" s="75" t="s">
        <v>5265</v>
      </c>
      <c r="M103" s="31"/>
      <c r="N103" s="31"/>
      <c r="O103" s="35"/>
    </row>
    <row r="104" spans="1:58" x14ac:dyDescent="0.3">
      <c r="C104" s="58" t="s">
        <v>188</v>
      </c>
      <c r="D104" s="54"/>
      <c r="E104" s="6"/>
      <c r="F104" s="19"/>
      <c r="G104" s="25">
        <v>-832.85</v>
      </c>
      <c r="H104" s="25">
        <v>-0.15</v>
      </c>
      <c r="I104" s="31"/>
      <c r="J104" s="31"/>
      <c r="K104" s="31"/>
      <c r="L104" s="31"/>
      <c r="M104" s="31"/>
      <c r="N104" s="31"/>
      <c r="O104" s="35"/>
    </row>
    <row r="105" spans="1:58" x14ac:dyDescent="0.3">
      <c r="C105" s="57"/>
      <c r="D105" s="54"/>
      <c r="E105" s="6"/>
      <c r="F105" s="19"/>
      <c r="G105" s="24"/>
      <c r="H105" s="24"/>
      <c r="I105" s="31"/>
      <c r="J105" s="31"/>
      <c r="K105" s="31"/>
      <c r="L105" s="31"/>
      <c r="M105" s="31"/>
      <c r="N105" s="31"/>
      <c r="O105" s="35"/>
    </row>
    <row r="106" spans="1:58" ht="41.4" x14ac:dyDescent="0.3">
      <c r="C106" s="60" t="s">
        <v>206</v>
      </c>
      <c r="D106" s="55"/>
      <c r="E106" s="5"/>
      <c r="F106" s="20"/>
      <c r="G106" s="26">
        <v>570666.68000000005</v>
      </c>
      <c r="H106" s="26">
        <v>100</v>
      </c>
      <c r="I106" s="32"/>
      <c r="J106" s="32"/>
      <c r="K106" s="76">
        <f>SUMPRODUCT(K4:K104,H4:H104)/100</f>
        <v>72.212399999999988</v>
      </c>
      <c r="L106" s="76">
        <f>SUMPRODUCT(L4:L104,H4:H104)/100</f>
        <v>87.188659999999999</v>
      </c>
      <c r="M106" s="32"/>
      <c r="N106" s="32"/>
      <c r="O106" s="77" t="s">
        <v>5266</v>
      </c>
    </row>
    <row r="109" spans="1:58" x14ac:dyDescent="0.3">
      <c r="C109" s="1" t="s">
        <v>207</v>
      </c>
    </row>
    <row r="110" spans="1:58" x14ac:dyDescent="0.3">
      <c r="C110" s="37" t="s">
        <v>208</v>
      </c>
      <c r="D110" s="37"/>
      <c r="E110" s="37"/>
      <c r="F110" s="37"/>
      <c r="G110" s="37"/>
      <c r="H110" s="37"/>
      <c r="I110" s="37"/>
      <c r="J110" s="37"/>
      <c r="K110" s="37"/>
      <c r="L110" s="37"/>
      <c r="M110" s="37"/>
      <c r="N110" s="37"/>
      <c r="O110" s="37"/>
    </row>
    <row r="111" spans="1:58" x14ac:dyDescent="0.3">
      <c r="C111" s="2" t="s">
        <v>209</v>
      </c>
    </row>
    <row r="112" spans="1:58" x14ac:dyDescent="0.3">
      <c r="C112" s="2" t="s">
        <v>210</v>
      </c>
    </row>
    <row r="113" spans="3:268" ht="30" customHeight="1" x14ac:dyDescent="0.3">
      <c r="C113" s="81" t="s">
        <v>211</v>
      </c>
      <c r="D113" s="82"/>
      <c r="E113" s="82"/>
      <c r="F113" s="82"/>
      <c r="G113" s="82"/>
      <c r="H113" s="82"/>
      <c r="I113" s="82"/>
      <c r="J113" s="82"/>
      <c r="K113" s="82"/>
      <c r="L113" s="82"/>
      <c r="M113" s="82"/>
      <c r="N113" s="82"/>
      <c r="O113" s="82"/>
    </row>
    <row r="114" spans="3:268" x14ac:dyDescent="0.3">
      <c r="C114" s="2" t="s">
        <v>212</v>
      </c>
    </row>
    <row r="115" spans="3:268" ht="70.5" customHeight="1" x14ac:dyDescent="0.3">
      <c r="C115" s="81" t="s">
        <v>5222</v>
      </c>
      <c r="D115" s="81"/>
      <c r="E115" s="81"/>
      <c r="F115" s="81"/>
      <c r="G115" s="81"/>
      <c r="H115" s="81"/>
      <c r="I115" s="81"/>
      <c r="J115" s="81"/>
      <c r="K115" s="81"/>
      <c r="L115" s="81"/>
      <c r="M115" s="81"/>
      <c r="N115" s="81"/>
      <c r="O115" s="81"/>
      <c r="P115" s="81"/>
      <c r="Q115" s="81"/>
      <c r="R115" s="81"/>
      <c r="S115" s="81"/>
      <c r="T115" s="81"/>
      <c r="U115" s="81"/>
      <c r="V115" s="81"/>
      <c r="W115" s="81"/>
      <c r="X115" s="3"/>
      <c r="AM115" s="2"/>
      <c r="AU115" s="3"/>
      <c r="AZ115" s="2"/>
      <c r="BB115" s="2"/>
      <c r="BF115" s="2"/>
      <c r="BH115" s="3"/>
      <c r="BJ115" s="3"/>
      <c r="BN115" s="3"/>
      <c r="JA115" s="2"/>
      <c r="JB115" s="2"/>
      <c r="JC115" s="2"/>
      <c r="JD115" s="2"/>
      <c r="JE115" s="2"/>
      <c r="JF115" s="2"/>
      <c r="JG115" s="2"/>
      <c r="JH115" s="2"/>
    </row>
    <row r="116" spans="3:268" x14ac:dyDescent="0.3">
      <c r="C116" s="81" t="s">
        <v>5223</v>
      </c>
      <c r="D116" s="81"/>
      <c r="E116" s="81"/>
      <c r="F116" s="81"/>
      <c r="G116" s="81"/>
      <c r="H116" s="81"/>
      <c r="I116" s="81"/>
      <c r="J116" s="81"/>
      <c r="K116" s="81"/>
      <c r="L116" s="81"/>
      <c r="M116" s="81"/>
      <c r="N116" s="81"/>
      <c r="O116" s="81"/>
      <c r="P116" s="81"/>
      <c r="Q116" s="81"/>
      <c r="R116" s="81"/>
      <c r="S116" s="81"/>
      <c r="T116" s="81"/>
      <c r="U116" s="81"/>
      <c r="V116" s="81"/>
      <c r="W116" s="81"/>
      <c r="X116" s="3"/>
      <c r="AM116" s="2"/>
      <c r="AU116" s="3"/>
      <c r="AZ116" s="2"/>
      <c r="BB116" s="2"/>
      <c r="BF116" s="2"/>
      <c r="BH116" s="3"/>
      <c r="BJ116" s="3"/>
      <c r="BN116" s="3"/>
      <c r="JA116" s="2"/>
      <c r="JB116" s="2"/>
      <c r="JC116" s="2"/>
      <c r="JD116" s="2"/>
      <c r="JE116" s="2"/>
      <c r="JF116" s="2"/>
      <c r="JG116" s="2"/>
      <c r="JH116" s="2"/>
    </row>
    <row r="118" spans="3:268" x14ac:dyDescent="0.3">
      <c r="C118" s="1" t="s">
        <v>5272</v>
      </c>
      <c r="E118" s="79" t="s">
        <v>5273</v>
      </c>
    </row>
    <row r="119" spans="3:268" x14ac:dyDescent="0.3">
      <c r="E119" s="2" t="s">
        <v>5274</v>
      </c>
    </row>
  </sheetData>
  <mergeCells count="3">
    <mergeCell ref="C113:O113"/>
    <mergeCell ref="C115:W115"/>
    <mergeCell ref="C116:W116"/>
  </mergeCells>
  <hyperlinks>
    <hyperlink ref="J2" location="'Index'!A1" display="'Index'!A1" xr:uid="{198BF28E-B443-4B24-A935-99D2B2276A68}"/>
    <hyperlink ref="M10" r:id="rId1" xr:uid="{9B96C017-3D9B-41B3-8A1F-E6137AC21B72}"/>
    <hyperlink ref="M11" r:id="rId2" xr:uid="{2A107AAF-D89F-4D1F-9B93-A8668AA7FB7E}"/>
    <hyperlink ref="M12" r:id="rId3" xr:uid="{E6BBD6CB-DB70-4335-AC76-0DF2B314DAA0}"/>
    <hyperlink ref="M13" r:id="rId4" xr:uid="{3AC0AC39-BCFE-47F2-BDF0-C317E8E85811}"/>
    <hyperlink ref="M14" r:id="rId5" xr:uid="{554DC025-B8CB-40A5-85D0-E981FC704AE9}"/>
    <hyperlink ref="M15" r:id="rId6" xr:uid="{35BA98C9-2376-4643-9682-84EB60AD4A7F}"/>
    <hyperlink ref="M16" r:id="rId7" xr:uid="{F5C675BD-BA6D-4AE9-83DB-06CBF8B8B480}"/>
    <hyperlink ref="M17" r:id="rId8" xr:uid="{AD2EF09B-A7BB-48F5-ACEC-796FCCDB9F44}"/>
    <hyperlink ref="M18" r:id="rId9" xr:uid="{44136A83-D002-4255-9480-53FF438236C4}"/>
    <hyperlink ref="M19" r:id="rId10" xr:uid="{DA25D430-860B-460D-9CDE-1A6891F481CD}"/>
    <hyperlink ref="M20" r:id="rId11" xr:uid="{399AA70C-4665-4E55-8257-3C2BB6E9373D}"/>
    <hyperlink ref="M21" r:id="rId12" xr:uid="{77AD4088-835A-4CEE-B251-4307FCFDABE0}"/>
    <hyperlink ref="M22" r:id="rId13" xr:uid="{58526AC0-9BCA-4C10-914F-7B95C4213DC3}"/>
    <hyperlink ref="M23" r:id="rId14" xr:uid="{F32F0B13-1D33-437C-9756-2EE20F742026}"/>
    <hyperlink ref="M24" r:id="rId15" xr:uid="{25EF3936-2460-4A11-A825-7FCE4507907E}"/>
    <hyperlink ref="M25" r:id="rId16" xr:uid="{BEE6A91E-A2C7-4FBD-9755-E8E03DF213B2}"/>
    <hyperlink ref="M26" r:id="rId17" xr:uid="{58C7AD3F-A449-4960-9613-55810DF0A9D4}"/>
    <hyperlink ref="M27" r:id="rId18" xr:uid="{215A5D85-0B41-4015-9970-43E39B236F52}"/>
    <hyperlink ref="M28" r:id="rId19" xr:uid="{20BE45A5-CEC1-4D6B-BF7E-8FA99901EA81}"/>
    <hyperlink ref="M29" r:id="rId20" xr:uid="{70B1A3E4-29E6-4804-B664-F484BC8EDCEE}"/>
    <hyperlink ref="M30" r:id="rId21" xr:uid="{506EAB6E-41D2-414C-A1D6-E95FCA793FCC}"/>
    <hyperlink ref="M31" r:id="rId22" xr:uid="{B1E869FD-9C5A-43A2-8169-D01E7747E03D}"/>
    <hyperlink ref="M32" r:id="rId23" xr:uid="{0B62FCCC-65E6-498D-ACB3-FEC65B03F951}"/>
    <hyperlink ref="M33" r:id="rId24" xr:uid="{BF43DA2A-6665-4537-827F-666613600865}"/>
    <hyperlink ref="M34" r:id="rId25" xr:uid="{0DF8DB71-03B7-40DC-9B19-19E481BE68D2}"/>
    <hyperlink ref="M35" r:id="rId26" xr:uid="{1D75BB9D-7254-4BE8-A528-452A9DC1CBF5}"/>
    <hyperlink ref="M36" r:id="rId27" xr:uid="{C9882A21-8598-4D38-99BA-330B76AF32B9}"/>
    <hyperlink ref="M37" r:id="rId28" xr:uid="{3A8D77B2-FB93-4647-9084-258D22919F20}"/>
    <hyperlink ref="M38" r:id="rId29" xr:uid="{1809D189-A8F2-4BB3-9A36-49012F0CAFE4}"/>
    <hyperlink ref="M39" r:id="rId30" xr:uid="{7FEC28F8-1EA6-4A9F-AEA9-6082B23F86B0}"/>
    <hyperlink ref="M40" r:id="rId31" xr:uid="{1878CB7B-1956-4468-A1BC-579069E1D4DF}"/>
    <hyperlink ref="M41" r:id="rId32" xr:uid="{5B47081A-C6A5-401D-93DF-341BF6FB91DC}"/>
    <hyperlink ref="M42" r:id="rId33" xr:uid="{8E05104B-EA98-46BA-81F7-57E1D60DD9C8}"/>
    <hyperlink ref="M43" r:id="rId34" xr:uid="{43B33F79-EB0E-4BC4-B9DA-77BE6B342B6E}"/>
    <hyperlink ref="M44" r:id="rId35" xr:uid="{E53D7D02-3D9B-4E58-81A2-8030394C262A}"/>
    <hyperlink ref="M45" r:id="rId36" xr:uid="{64887916-881D-46F4-A921-BC0EE1AAA987}"/>
    <hyperlink ref="M46" r:id="rId37" xr:uid="{67762209-362D-42A6-97DC-90FDE3DCCFB3}"/>
    <hyperlink ref="M47" r:id="rId38" xr:uid="{76A53B94-98A2-44EC-A2D5-2AE0B6A1D977}"/>
    <hyperlink ref="M48" r:id="rId39" xr:uid="{4F490AB8-822A-4651-BC22-1DD6B0F08B4C}"/>
    <hyperlink ref="M49" r:id="rId40" xr:uid="{697A8189-6AED-440E-88DF-73F251ED54E2}"/>
    <hyperlink ref="N10" r:id="rId41" xr:uid="{1C473FD3-2BBA-4F49-8045-7DF468B9779C}"/>
    <hyperlink ref="N11" r:id="rId42" xr:uid="{E37A449E-CEEA-4AF7-994F-B08180334FAD}"/>
    <hyperlink ref="N12" r:id="rId43" xr:uid="{EC0F2314-D14C-47C0-80F3-8EBDDEB7A2F5}"/>
    <hyperlink ref="N13" r:id="rId44" xr:uid="{7C0594E3-57CA-4D14-8C75-D497CCDA1DAC}"/>
    <hyperlink ref="N14" r:id="rId45" xr:uid="{30426D68-96B8-4F7B-BA92-F992C7354F4B}"/>
    <hyperlink ref="N15" r:id="rId46" xr:uid="{6D1A813A-EEC3-4A50-8308-7BEEF3928BD3}"/>
    <hyperlink ref="N16" r:id="rId47" xr:uid="{3A8DD18F-3210-4BB0-A1A1-2F790E4A6DD1}"/>
    <hyperlink ref="N17" r:id="rId48" xr:uid="{5D776B73-4141-48C8-9547-2006320985EE}"/>
    <hyperlink ref="N19" r:id="rId49" xr:uid="{4B5F0C7E-1440-4025-AADA-B09990674676}"/>
    <hyperlink ref="N20" r:id="rId50" xr:uid="{6BA46676-B5B2-4B79-82FC-E0ACD89C7C59}"/>
    <hyperlink ref="N21" r:id="rId51" xr:uid="{B2B2497E-432F-4F76-81D6-D2D87A47F5F5}"/>
    <hyperlink ref="N22" r:id="rId52" xr:uid="{9658D8C4-580D-43CD-B98E-ABA31C846486}"/>
    <hyperlink ref="N23" r:id="rId53" xr:uid="{B8C9BD5B-7EF9-4C66-BBAF-0C6715BCBBFA}"/>
    <hyperlink ref="N25" r:id="rId54" xr:uid="{22EE2445-E36B-4D4A-824F-54896080620B}"/>
    <hyperlink ref="N26" r:id="rId55" xr:uid="{8CAA3E72-B94B-472D-A58A-9D02FDF0AD0D}"/>
    <hyperlink ref="N27" r:id="rId56" xr:uid="{9FD722DF-C358-4DED-B519-E80304624FE6}"/>
    <hyperlink ref="N28" r:id="rId57" xr:uid="{710E399D-6E59-4197-8FBF-12BDAA1E7010}"/>
    <hyperlink ref="N29" r:id="rId58" xr:uid="{FBB1860F-8375-4ED9-83BB-C4537F046F3E}"/>
    <hyperlink ref="N30" r:id="rId59" xr:uid="{766A41F1-EDF1-4B57-9229-546E13CDBE8D}"/>
    <hyperlink ref="N31" r:id="rId60" xr:uid="{9F4669CB-D444-431F-9A3C-21B073D068BF}"/>
    <hyperlink ref="N32" r:id="rId61" xr:uid="{59E1D3AD-08AC-4483-948A-095E55461B70}"/>
    <hyperlink ref="N33" r:id="rId62" xr:uid="{491808AE-8B1F-4139-9694-4A95FB853494}"/>
    <hyperlink ref="N34" r:id="rId63" xr:uid="{6735A2EB-B2C5-401C-9548-3A2B1A28F3FA}"/>
    <hyperlink ref="N35" r:id="rId64" xr:uid="{67BC2BB9-F480-4F7F-B3E4-B1649B04AB67}"/>
    <hyperlink ref="N36" r:id="rId65" xr:uid="{188F635D-210C-41F1-9294-924D9EF6819C}"/>
    <hyperlink ref="N37" r:id="rId66" xr:uid="{B9999F92-D101-4A53-97B4-7E96985F2855}"/>
    <hyperlink ref="N38" r:id="rId67" xr:uid="{57340068-9A9C-451F-B33A-2B66F8530BBF}"/>
    <hyperlink ref="N39" r:id="rId68" xr:uid="{F805A84E-F3EC-467F-B0B2-A19B2A0A2387}"/>
    <hyperlink ref="N40" r:id="rId69" xr:uid="{B11343E8-7B48-4884-AA02-92440702C172}"/>
    <hyperlink ref="N41" r:id="rId70" xr:uid="{015BE62E-11B1-429B-BE81-57E6A7BC346A}"/>
    <hyperlink ref="N42" r:id="rId71" xr:uid="{B1D2724A-9BA6-43B0-91A9-2E05AE5DF3FA}"/>
    <hyperlink ref="N43" r:id="rId72" xr:uid="{E892BEF5-6574-425E-A40A-19B95FFD24FD}"/>
    <hyperlink ref="N44" r:id="rId73" xr:uid="{406AFFBA-43B9-48B9-B105-BBF2C43A9699}"/>
    <hyperlink ref="N45" r:id="rId74" xr:uid="{E8EABF33-1D6E-4F76-8B69-A8762F2F0AA1}"/>
    <hyperlink ref="N46" r:id="rId75" xr:uid="{0D71E3C6-3E09-426A-84A9-19CE864AA616}"/>
    <hyperlink ref="N47" r:id="rId76" xr:uid="{E8F33C5E-A39A-40EE-9A7C-50AE0C3B9DE3}"/>
    <hyperlink ref="N48" r:id="rId77" xr:uid="{9A082131-82FB-4384-8B97-3F3A990C113D}"/>
    <hyperlink ref="N49" r:id="rId78" xr:uid="{D4C7D874-9FF7-4827-B424-7FE4D17D2BFA}"/>
    <hyperlink ref="M62" r:id="rId79" xr:uid="{786144E0-B318-443D-82D5-F09A802D6E27}"/>
    <hyperlink ref="N62" r:id="rId80" xr:uid="{4F70BBC0-C2AE-4460-9E65-C57E3902BAA5}"/>
  </hyperlinks>
  <pageMargins left="0.7" right="0.7" top="0.75" bottom="0.75" header="0.3" footer="0.3"/>
  <pageSetup orientation="portrait" horizontalDpi="4294967293" r:id="rId81"/>
  <drawing r:id="rId8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0242-E383-41AD-A2EC-BF462912FDA1}">
  <sheetPr codeName="Sheet1"/>
  <dimension ref="A1:IV105"/>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1904</v>
      </c>
      <c r="J2" s="38" t="s">
        <v>4840</v>
      </c>
    </row>
    <row r="3" spans="1:54" ht="16.2" x14ac:dyDescent="0.35">
      <c r="C3" s="1" t="s">
        <v>28</v>
      </c>
      <c r="D3" s="21" t="s">
        <v>1905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28000000</v>
      </c>
      <c r="G10" s="24">
        <v>277536</v>
      </c>
      <c r="H10" s="24">
        <v>6.43</v>
      </c>
      <c r="I10" s="31"/>
      <c r="J10" s="31"/>
      <c r="K10" s="35"/>
    </row>
    <row r="11" spans="1:54" x14ac:dyDescent="0.3">
      <c r="B11" s="8" t="s">
        <v>325</v>
      </c>
      <c r="C11" s="57" t="s">
        <v>326</v>
      </c>
      <c r="D11" s="54" t="s">
        <v>327</v>
      </c>
      <c r="E11" s="6" t="s">
        <v>90</v>
      </c>
      <c r="F11" s="19">
        <v>7000000</v>
      </c>
      <c r="G11" s="24">
        <v>266819</v>
      </c>
      <c r="H11" s="24">
        <v>6.18</v>
      </c>
      <c r="I11" s="31"/>
      <c r="J11" s="31"/>
      <c r="K11" s="35"/>
    </row>
    <row r="12" spans="1:54" x14ac:dyDescent="0.3">
      <c r="B12" s="8" t="s">
        <v>62</v>
      </c>
      <c r="C12" s="57" t="s">
        <v>63</v>
      </c>
      <c r="D12" s="54" t="s">
        <v>64</v>
      </c>
      <c r="E12" s="6" t="s">
        <v>43</v>
      </c>
      <c r="F12" s="19">
        <v>23000000</v>
      </c>
      <c r="G12" s="24">
        <v>225906</v>
      </c>
      <c r="H12" s="24">
        <v>5.23</v>
      </c>
      <c r="I12" s="31"/>
      <c r="J12" s="31"/>
      <c r="K12" s="35"/>
    </row>
    <row r="13" spans="1:54" x14ac:dyDescent="0.3">
      <c r="B13" s="8" t="s">
        <v>1906</v>
      </c>
      <c r="C13" s="57" t="s">
        <v>419</v>
      </c>
      <c r="D13" s="54" t="s">
        <v>1907</v>
      </c>
      <c r="E13" s="6" t="s">
        <v>254</v>
      </c>
      <c r="F13" s="19">
        <v>13000000</v>
      </c>
      <c r="G13" s="24">
        <v>219836.5</v>
      </c>
      <c r="H13" s="24">
        <v>5.09</v>
      </c>
      <c r="I13" s="31"/>
      <c r="J13" s="31"/>
      <c r="K13" s="35" t="s">
        <v>1908</v>
      </c>
    </row>
    <row r="14" spans="1:54" x14ac:dyDescent="0.3">
      <c r="B14" s="8" t="s">
        <v>624</v>
      </c>
      <c r="C14" s="57" t="s">
        <v>625</v>
      </c>
      <c r="D14" s="54" t="s">
        <v>626</v>
      </c>
      <c r="E14" s="6" t="s">
        <v>90</v>
      </c>
      <c r="F14" s="19">
        <v>10000000</v>
      </c>
      <c r="G14" s="24">
        <v>203990</v>
      </c>
      <c r="H14" s="24">
        <v>4.72</v>
      </c>
      <c r="I14" s="31"/>
      <c r="J14" s="31"/>
      <c r="K14" s="35"/>
    </row>
    <row r="15" spans="1:54" x14ac:dyDescent="0.3">
      <c r="B15" s="8" t="s">
        <v>65</v>
      </c>
      <c r="C15" s="57" t="s">
        <v>66</v>
      </c>
      <c r="D15" s="54" t="s">
        <v>67</v>
      </c>
      <c r="E15" s="6" t="s">
        <v>43</v>
      </c>
      <c r="F15" s="19">
        <v>9000000</v>
      </c>
      <c r="G15" s="24">
        <v>198099</v>
      </c>
      <c r="H15" s="24">
        <v>4.59</v>
      </c>
      <c r="I15" s="31"/>
      <c r="J15" s="31"/>
      <c r="K15" s="35"/>
    </row>
    <row r="16" spans="1:54" x14ac:dyDescent="0.3">
      <c r="B16" s="8" t="s">
        <v>87</v>
      </c>
      <c r="C16" s="57" t="s">
        <v>88</v>
      </c>
      <c r="D16" s="54" t="s">
        <v>89</v>
      </c>
      <c r="E16" s="6" t="s">
        <v>90</v>
      </c>
      <c r="F16" s="19">
        <v>17900000</v>
      </c>
      <c r="G16" s="24">
        <v>176637.2</v>
      </c>
      <c r="H16" s="24">
        <v>4.09</v>
      </c>
      <c r="I16" s="31"/>
      <c r="J16" s="31"/>
      <c r="K16" s="35"/>
    </row>
    <row r="17" spans="2:11" x14ac:dyDescent="0.3">
      <c r="B17" s="8" t="s">
        <v>587</v>
      </c>
      <c r="C17" s="57" t="s">
        <v>588</v>
      </c>
      <c r="D17" s="54" t="s">
        <v>589</v>
      </c>
      <c r="E17" s="6" t="s">
        <v>250</v>
      </c>
      <c r="F17" s="19">
        <v>110000000</v>
      </c>
      <c r="G17" s="24">
        <v>157289</v>
      </c>
      <c r="H17" s="24">
        <v>3.64</v>
      </c>
      <c r="I17" s="31"/>
      <c r="J17" s="31"/>
      <c r="K17" s="35"/>
    </row>
    <row r="18" spans="2:11" x14ac:dyDescent="0.3">
      <c r="B18" s="8" t="s">
        <v>581</v>
      </c>
      <c r="C18" s="57" t="s">
        <v>582</v>
      </c>
      <c r="D18" s="54" t="s">
        <v>583</v>
      </c>
      <c r="E18" s="6" t="s">
        <v>250</v>
      </c>
      <c r="F18" s="19">
        <v>15171443</v>
      </c>
      <c r="G18" s="24">
        <v>155863.82</v>
      </c>
      <c r="H18" s="24">
        <v>3.61</v>
      </c>
      <c r="I18" s="31"/>
      <c r="J18" s="31"/>
      <c r="K18" s="35"/>
    </row>
    <row r="19" spans="2:11" x14ac:dyDescent="0.3">
      <c r="B19" s="8" t="s">
        <v>72</v>
      </c>
      <c r="C19" s="57" t="s">
        <v>73</v>
      </c>
      <c r="D19" s="54" t="s">
        <v>74</v>
      </c>
      <c r="E19" s="6" t="s">
        <v>75</v>
      </c>
      <c r="F19" s="19">
        <v>5300000</v>
      </c>
      <c r="G19" s="24">
        <v>146783.5</v>
      </c>
      <c r="H19" s="24">
        <v>3.4</v>
      </c>
      <c r="I19" s="31"/>
      <c r="J19" s="31"/>
      <c r="K19" s="35"/>
    </row>
    <row r="20" spans="2:11" x14ac:dyDescent="0.3">
      <c r="B20" s="8" t="s">
        <v>578</v>
      </c>
      <c r="C20" s="57" t="s">
        <v>579</v>
      </c>
      <c r="D20" s="54" t="s">
        <v>580</v>
      </c>
      <c r="E20" s="6" t="s">
        <v>104</v>
      </c>
      <c r="F20" s="19">
        <v>1100000</v>
      </c>
      <c r="G20" s="24">
        <v>134772</v>
      </c>
      <c r="H20" s="24">
        <v>3.12</v>
      </c>
      <c r="I20" s="31"/>
      <c r="J20" s="31"/>
      <c r="K20" s="35"/>
    </row>
    <row r="21" spans="2:11" x14ac:dyDescent="0.3">
      <c r="B21" s="8" t="s">
        <v>94</v>
      </c>
      <c r="C21" s="57" t="s">
        <v>95</v>
      </c>
      <c r="D21" s="54" t="s">
        <v>96</v>
      </c>
      <c r="E21" s="6" t="s">
        <v>61</v>
      </c>
      <c r="F21" s="19">
        <v>1700000</v>
      </c>
      <c r="G21" s="24">
        <v>124312.5</v>
      </c>
      <c r="H21" s="24">
        <v>2.88</v>
      </c>
      <c r="I21" s="31"/>
      <c r="J21" s="31"/>
      <c r="K21" s="35"/>
    </row>
    <row r="22" spans="2:11" x14ac:dyDescent="0.3">
      <c r="B22" s="8" t="s">
        <v>160</v>
      </c>
      <c r="C22" s="57" t="s">
        <v>161</v>
      </c>
      <c r="D22" s="54" t="s">
        <v>162</v>
      </c>
      <c r="E22" s="6" t="s">
        <v>112</v>
      </c>
      <c r="F22" s="19">
        <v>21000000</v>
      </c>
      <c r="G22" s="24">
        <v>117306</v>
      </c>
      <c r="H22" s="24">
        <v>2.72</v>
      </c>
      <c r="I22" s="31"/>
      <c r="J22" s="31"/>
      <c r="K22" s="35"/>
    </row>
    <row r="23" spans="2:11" x14ac:dyDescent="0.3">
      <c r="B23" s="8" t="s">
        <v>618</v>
      </c>
      <c r="C23" s="57" t="s">
        <v>619</v>
      </c>
      <c r="D23" s="54" t="s">
        <v>620</v>
      </c>
      <c r="E23" s="6" t="s">
        <v>184</v>
      </c>
      <c r="F23" s="19">
        <v>900000</v>
      </c>
      <c r="G23" s="24">
        <v>116739</v>
      </c>
      <c r="H23" s="24">
        <v>2.7</v>
      </c>
      <c r="I23" s="31"/>
      <c r="J23" s="31"/>
      <c r="K23" s="35"/>
    </row>
    <row r="24" spans="2:11" x14ac:dyDescent="0.3">
      <c r="B24" s="8" t="s">
        <v>113</v>
      </c>
      <c r="C24" s="57" t="s">
        <v>114</v>
      </c>
      <c r="D24" s="54" t="s">
        <v>115</v>
      </c>
      <c r="E24" s="6" t="s">
        <v>116</v>
      </c>
      <c r="F24" s="19">
        <v>1770000</v>
      </c>
      <c r="G24" s="24">
        <v>113147.25</v>
      </c>
      <c r="H24" s="24">
        <v>2.62</v>
      </c>
      <c r="I24" s="31"/>
      <c r="J24" s="31"/>
      <c r="K24" s="35"/>
    </row>
    <row r="25" spans="2:11" x14ac:dyDescent="0.3">
      <c r="B25" s="8" t="s">
        <v>597</v>
      </c>
      <c r="C25" s="57" t="s">
        <v>598</v>
      </c>
      <c r="D25" s="54" t="s">
        <v>599</v>
      </c>
      <c r="E25" s="6" t="s">
        <v>159</v>
      </c>
      <c r="F25" s="19">
        <v>70000000</v>
      </c>
      <c r="G25" s="24">
        <v>95459</v>
      </c>
      <c r="H25" s="24">
        <v>2.21</v>
      </c>
      <c r="I25" s="31"/>
      <c r="J25" s="31"/>
      <c r="K25" s="35"/>
    </row>
    <row r="26" spans="2:11" x14ac:dyDescent="0.3">
      <c r="B26" s="8" t="s">
        <v>550</v>
      </c>
      <c r="C26" s="57" t="s">
        <v>551</v>
      </c>
      <c r="D26" s="54" t="s">
        <v>552</v>
      </c>
      <c r="E26" s="6" t="s">
        <v>146</v>
      </c>
      <c r="F26" s="19">
        <v>79500000</v>
      </c>
      <c r="G26" s="24">
        <v>95352.3</v>
      </c>
      <c r="H26" s="24">
        <v>2.21</v>
      </c>
      <c r="I26" s="31"/>
      <c r="J26" s="31"/>
      <c r="K26" s="35"/>
    </row>
    <row r="27" spans="2:11" x14ac:dyDescent="0.3">
      <c r="B27" s="8" t="s">
        <v>247</v>
      </c>
      <c r="C27" s="57" t="s">
        <v>248</v>
      </c>
      <c r="D27" s="54" t="s">
        <v>249</v>
      </c>
      <c r="E27" s="6" t="s">
        <v>250</v>
      </c>
      <c r="F27" s="19">
        <v>7000000</v>
      </c>
      <c r="G27" s="24">
        <v>91469</v>
      </c>
      <c r="H27" s="24">
        <v>2.12</v>
      </c>
      <c r="I27" s="31"/>
      <c r="J27" s="31"/>
      <c r="K27" s="35"/>
    </row>
    <row r="28" spans="2:11" x14ac:dyDescent="0.3">
      <c r="B28" s="8" t="s">
        <v>612</v>
      </c>
      <c r="C28" s="57" t="s">
        <v>613</v>
      </c>
      <c r="D28" s="54" t="s">
        <v>614</v>
      </c>
      <c r="E28" s="6" t="s">
        <v>159</v>
      </c>
      <c r="F28" s="19">
        <v>50000000</v>
      </c>
      <c r="G28" s="24">
        <v>90110</v>
      </c>
      <c r="H28" s="24">
        <v>2.09</v>
      </c>
      <c r="I28" s="31"/>
      <c r="J28" s="31"/>
      <c r="K28" s="35"/>
    </row>
    <row r="29" spans="2:11" x14ac:dyDescent="0.3">
      <c r="B29" s="8" t="s">
        <v>337</v>
      </c>
      <c r="C29" s="57" t="s">
        <v>338</v>
      </c>
      <c r="D29" s="54" t="s">
        <v>339</v>
      </c>
      <c r="E29" s="6" t="s">
        <v>124</v>
      </c>
      <c r="F29" s="19">
        <v>9200000</v>
      </c>
      <c r="G29" s="24">
        <v>89902.399999999994</v>
      </c>
      <c r="H29" s="24">
        <v>2.08</v>
      </c>
      <c r="I29" s="31"/>
      <c r="J29" s="31"/>
      <c r="K29" s="35"/>
    </row>
    <row r="30" spans="2:11" x14ac:dyDescent="0.3">
      <c r="B30" s="8" t="s">
        <v>150</v>
      </c>
      <c r="C30" s="57" t="s">
        <v>151</v>
      </c>
      <c r="D30" s="54" t="s">
        <v>152</v>
      </c>
      <c r="E30" s="6" t="s">
        <v>146</v>
      </c>
      <c r="F30" s="19">
        <v>17000000</v>
      </c>
      <c r="G30" s="24">
        <v>81498</v>
      </c>
      <c r="H30" s="24">
        <v>1.89</v>
      </c>
      <c r="I30" s="31"/>
      <c r="J30" s="31"/>
      <c r="K30" s="35"/>
    </row>
    <row r="31" spans="2:11" x14ac:dyDescent="0.3">
      <c r="B31" s="8" t="s">
        <v>603</v>
      </c>
      <c r="C31" s="57" t="s">
        <v>604</v>
      </c>
      <c r="D31" s="54" t="s">
        <v>605</v>
      </c>
      <c r="E31" s="6" t="s">
        <v>159</v>
      </c>
      <c r="F31" s="19">
        <v>17734337</v>
      </c>
      <c r="G31" s="24">
        <v>79928.66</v>
      </c>
      <c r="H31" s="24">
        <v>1.85</v>
      </c>
      <c r="I31" s="31"/>
      <c r="J31" s="31"/>
      <c r="K31" s="35"/>
    </row>
    <row r="32" spans="2:11" x14ac:dyDescent="0.3">
      <c r="B32" s="8" t="s">
        <v>136</v>
      </c>
      <c r="C32" s="57" t="s">
        <v>137</v>
      </c>
      <c r="D32" s="54" t="s">
        <v>138</v>
      </c>
      <c r="E32" s="6" t="s">
        <v>100</v>
      </c>
      <c r="F32" s="19">
        <v>2300000</v>
      </c>
      <c r="G32" s="24">
        <v>69519.8</v>
      </c>
      <c r="H32" s="24">
        <v>1.61</v>
      </c>
      <c r="I32" s="31"/>
      <c r="J32" s="31"/>
      <c r="K32" s="35"/>
    </row>
    <row r="33" spans="2:11" x14ac:dyDescent="0.3">
      <c r="B33" s="8" t="s">
        <v>283</v>
      </c>
      <c r="C33" s="57" t="s">
        <v>284</v>
      </c>
      <c r="D33" s="54" t="s">
        <v>285</v>
      </c>
      <c r="E33" s="6" t="s">
        <v>146</v>
      </c>
      <c r="F33" s="19">
        <v>430000</v>
      </c>
      <c r="G33" s="24">
        <v>63975.4</v>
      </c>
      <c r="H33" s="24">
        <v>1.48</v>
      </c>
      <c r="I33" s="31"/>
      <c r="J33" s="31"/>
      <c r="K33" s="35"/>
    </row>
    <row r="34" spans="2:11" x14ac:dyDescent="0.3">
      <c r="B34" s="8" t="s">
        <v>638</v>
      </c>
      <c r="C34" s="57" t="s">
        <v>639</v>
      </c>
      <c r="D34" s="54" t="s">
        <v>640</v>
      </c>
      <c r="E34" s="6" t="s">
        <v>159</v>
      </c>
      <c r="F34" s="19">
        <v>19000000</v>
      </c>
      <c r="G34" s="24">
        <v>54511</v>
      </c>
      <c r="H34" s="24">
        <v>1.26</v>
      </c>
      <c r="I34" s="31"/>
      <c r="J34" s="31"/>
      <c r="K34" s="35"/>
    </row>
    <row r="35" spans="2:11" x14ac:dyDescent="0.3">
      <c r="C35" s="58" t="s">
        <v>188</v>
      </c>
      <c r="D35" s="54"/>
      <c r="E35" s="6"/>
      <c r="F35" s="19"/>
      <c r="G35" s="25">
        <v>3446762.3299999996</v>
      </c>
      <c r="H35" s="25">
        <v>79.820000000000007</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9" t="s">
        <v>4</v>
      </c>
      <c r="D39" s="54"/>
      <c r="E39" s="6"/>
      <c r="F39" s="19"/>
      <c r="G39" s="24"/>
      <c r="H39" s="24"/>
      <c r="I39" s="31"/>
      <c r="J39" s="31"/>
      <c r="K39" s="35"/>
    </row>
    <row r="40" spans="2:11" x14ac:dyDescent="0.3">
      <c r="B40" s="8" t="s">
        <v>970</v>
      </c>
      <c r="C40" s="57" t="s">
        <v>971</v>
      </c>
      <c r="D40" s="54" t="s">
        <v>972</v>
      </c>
      <c r="E40" s="6" t="s">
        <v>53</v>
      </c>
      <c r="F40" s="19">
        <v>1300000</v>
      </c>
      <c r="G40" s="24">
        <v>365883.67</v>
      </c>
      <c r="H40" s="24">
        <v>8.4700000000000006</v>
      </c>
      <c r="I40" s="31"/>
      <c r="J40" s="31"/>
      <c r="K40" s="35"/>
    </row>
    <row r="41" spans="2:11" x14ac:dyDescent="0.3">
      <c r="B41" s="8" t="s">
        <v>398</v>
      </c>
      <c r="C41" s="57" t="s">
        <v>399</v>
      </c>
      <c r="D41" s="54" t="s">
        <v>400</v>
      </c>
      <c r="E41" s="6" t="s">
        <v>135</v>
      </c>
      <c r="F41" s="19">
        <v>1001069</v>
      </c>
      <c r="G41" s="24">
        <v>184424.63</v>
      </c>
      <c r="H41" s="24">
        <v>4.2699999999999996</v>
      </c>
      <c r="I41" s="31"/>
      <c r="J41" s="31"/>
      <c r="K41" s="35"/>
    </row>
    <row r="42" spans="2:11" x14ac:dyDescent="0.3">
      <c r="C42" s="58" t="s">
        <v>188</v>
      </c>
      <c r="D42" s="54"/>
      <c r="E42" s="6"/>
      <c r="F42" s="19"/>
      <c r="G42" s="25">
        <v>550308.30000000005</v>
      </c>
      <c r="H42" s="25">
        <v>12.74</v>
      </c>
      <c r="I42" s="31"/>
      <c r="J42" s="31"/>
      <c r="K42" s="35"/>
    </row>
    <row r="43" spans="2:11" x14ac:dyDescent="0.3">
      <c r="C43" s="58"/>
      <c r="D43" s="54"/>
      <c r="E43" s="6"/>
      <c r="F43" s="19"/>
      <c r="G43" s="64"/>
      <c r="H43" s="64"/>
      <c r="I43" s="31"/>
      <c r="J43" s="31"/>
      <c r="K43" s="35"/>
    </row>
    <row r="44" spans="2:11" x14ac:dyDescent="0.3">
      <c r="C44" s="59" t="s">
        <v>5148</v>
      </c>
      <c r="D44" s="54"/>
      <c r="E44" s="6"/>
      <c r="F44" s="19"/>
      <c r="G44" s="24"/>
      <c r="H44" s="24"/>
      <c r="I44" s="31"/>
      <c r="J44" s="31"/>
      <c r="K44" s="35"/>
    </row>
    <row r="45" spans="2:11" x14ac:dyDescent="0.3">
      <c r="B45" s="8" t="s">
        <v>630</v>
      </c>
      <c r="C45" s="57" t="s">
        <v>551</v>
      </c>
      <c r="D45" s="54" t="s">
        <v>631</v>
      </c>
      <c r="E45" s="6" t="s">
        <v>146</v>
      </c>
      <c r="F45" s="19">
        <v>36300</v>
      </c>
      <c r="G45" s="24">
        <v>34153.57</v>
      </c>
      <c r="H45" s="24">
        <v>0.79</v>
      </c>
      <c r="I45" s="31">
        <v>7.2450000000000001</v>
      </c>
      <c r="J45" s="31"/>
      <c r="K45" s="35" t="s">
        <v>662</v>
      </c>
    </row>
    <row r="46" spans="2:11" x14ac:dyDescent="0.3">
      <c r="C46" s="58" t="s">
        <v>188</v>
      </c>
      <c r="D46" s="54"/>
      <c r="E46" s="6"/>
      <c r="F46" s="19"/>
      <c r="G46" s="25">
        <f>+G45</f>
        <v>34153.57</v>
      </c>
      <c r="H46" s="25">
        <f>+H45</f>
        <v>0.79</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1:11" x14ac:dyDescent="0.3">
      <c r="C49" s="57"/>
      <c r="D49" s="54"/>
      <c r="E49" s="6"/>
      <c r="F49" s="19"/>
      <c r="G49" s="24"/>
      <c r="H49" s="24"/>
      <c r="I49" s="31"/>
      <c r="J49" s="31"/>
      <c r="K49" s="35"/>
    </row>
    <row r="50" spans="1:11" x14ac:dyDescent="0.3">
      <c r="C50" s="58" t="s">
        <v>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199</v>
      </c>
      <c r="C66" s="57" t="s">
        <v>200</v>
      </c>
      <c r="D66" s="54" t="s">
        <v>201</v>
      </c>
      <c r="E66" s="6" t="s">
        <v>202</v>
      </c>
      <c r="F66" s="19">
        <v>7500000</v>
      </c>
      <c r="G66" s="24">
        <v>7152.35</v>
      </c>
      <c r="H66" s="24">
        <v>0.17</v>
      </c>
      <c r="I66" s="31">
        <v>5.5096999999999996</v>
      </c>
      <c r="J66" s="31"/>
      <c r="K66" s="35"/>
    </row>
    <row r="67" spans="1:11" x14ac:dyDescent="0.3">
      <c r="C67" s="58" t="s">
        <v>188</v>
      </c>
      <c r="D67" s="54"/>
      <c r="E67" s="6"/>
      <c r="F67" s="19"/>
      <c r="G67" s="25">
        <v>7152.35</v>
      </c>
      <c r="H67" s="25">
        <v>0.17</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203</v>
      </c>
      <c r="C85" s="57" t="s">
        <v>204</v>
      </c>
      <c r="D85" s="54"/>
      <c r="E85" s="6"/>
      <c r="F85" s="19"/>
      <c r="G85" s="24">
        <v>264855.11</v>
      </c>
      <c r="H85" s="24">
        <v>6.13</v>
      </c>
      <c r="I85" s="31"/>
      <c r="J85" s="31"/>
      <c r="K85" s="35"/>
    </row>
    <row r="86" spans="1:54" x14ac:dyDescent="0.3">
      <c r="C86" s="58" t="s">
        <v>188</v>
      </c>
      <c r="D86" s="54"/>
      <c r="E86" s="6"/>
      <c r="F86" s="19"/>
      <c r="G86" s="25">
        <v>264855.11</v>
      </c>
      <c r="H86" s="25">
        <v>6.13</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5131</v>
      </c>
      <c r="D89" s="54"/>
      <c r="E89" s="6"/>
      <c r="F89" s="19"/>
      <c r="G89" s="24">
        <v>1520</v>
      </c>
      <c r="H89" s="24">
        <v>0.04</v>
      </c>
      <c r="I89" s="31"/>
      <c r="J89" s="31"/>
      <c r="K89" s="35"/>
      <c r="L89" s="3"/>
      <c r="AI89" s="3"/>
      <c r="AV89" s="3"/>
      <c r="AX89" s="3"/>
      <c r="BB89" s="3"/>
    </row>
    <row r="90" spans="1:54" x14ac:dyDescent="0.3">
      <c r="B90" s="8"/>
      <c r="C90" s="57" t="s">
        <v>205</v>
      </c>
      <c r="D90" s="54"/>
      <c r="E90" s="6"/>
      <c r="F90" s="19"/>
      <c r="G90" s="24">
        <v>12550.49</v>
      </c>
      <c r="H90" s="24">
        <v>0.31000000000000005</v>
      </c>
      <c r="I90" s="31"/>
      <c r="J90" s="31"/>
      <c r="K90" s="35"/>
    </row>
    <row r="91" spans="1:54" x14ac:dyDescent="0.3">
      <c r="C91" s="58" t="s">
        <v>188</v>
      </c>
      <c r="D91" s="54"/>
      <c r="E91" s="6"/>
      <c r="F91" s="19"/>
      <c r="G91" s="25">
        <v>14070.49</v>
      </c>
      <c r="H91" s="25">
        <v>0.35000000000000003</v>
      </c>
      <c r="I91" s="31"/>
      <c r="J91" s="31"/>
      <c r="K91" s="35"/>
    </row>
    <row r="92" spans="1:54" x14ac:dyDescent="0.3">
      <c r="C92" s="57"/>
      <c r="D92" s="54"/>
      <c r="E92" s="6"/>
      <c r="F92" s="19"/>
      <c r="G92" s="24"/>
      <c r="H92" s="24"/>
      <c r="I92" s="31"/>
      <c r="J92" s="31"/>
      <c r="K92" s="35"/>
    </row>
    <row r="93" spans="1:54" x14ac:dyDescent="0.3">
      <c r="C93" s="60" t="s">
        <v>206</v>
      </c>
      <c r="D93" s="55"/>
      <c r="E93" s="5"/>
      <c r="F93" s="20"/>
      <c r="G93" s="26">
        <v>4317302.1500000004</v>
      </c>
      <c r="H93" s="26">
        <v>99.999999999999986</v>
      </c>
      <c r="I93" s="32"/>
      <c r="J93" s="32"/>
      <c r="K93" s="36"/>
    </row>
    <row r="96" spans="1:54" x14ac:dyDescent="0.3">
      <c r="C96" s="1" t="s">
        <v>207</v>
      </c>
    </row>
    <row r="97" spans="3:11" x14ac:dyDescent="0.3">
      <c r="C97" s="37" t="s">
        <v>208</v>
      </c>
      <c r="D97" s="37"/>
      <c r="E97" s="37"/>
      <c r="F97" s="37"/>
      <c r="G97" s="37"/>
      <c r="H97" s="37"/>
      <c r="I97" s="37"/>
      <c r="J97" s="37"/>
      <c r="K97" s="37"/>
    </row>
    <row r="98" spans="3:11" x14ac:dyDescent="0.3">
      <c r="C98" s="2" t="s">
        <v>209</v>
      </c>
    </row>
    <row r="99" spans="3:11" x14ac:dyDescent="0.3">
      <c r="C99" s="2" t="s">
        <v>210</v>
      </c>
    </row>
    <row r="100" spans="3:11" ht="30" customHeight="1" x14ac:dyDescent="0.3">
      <c r="C100" s="81" t="s">
        <v>211</v>
      </c>
      <c r="D100" s="82"/>
      <c r="E100" s="82"/>
      <c r="F100" s="82"/>
      <c r="G100" s="82"/>
      <c r="H100" s="82"/>
      <c r="I100" s="82"/>
      <c r="J100" s="82"/>
      <c r="K100" s="82"/>
    </row>
    <row r="101" spans="3:11" x14ac:dyDescent="0.3">
      <c r="C101" s="2" t="s">
        <v>212</v>
      </c>
    </row>
    <row r="102" spans="3:11" x14ac:dyDescent="0.3">
      <c r="C102" s="2" t="s">
        <v>5183</v>
      </c>
    </row>
    <row r="104" spans="3:11" x14ac:dyDescent="0.3">
      <c r="C104" s="1" t="s">
        <v>5272</v>
      </c>
      <c r="E104" s="79" t="s">
        <v>5273</v>
      </c>
    </row>
    <row r="105" spans="3:11" x14ac:dyDescent="0.3">
      <c r="E105" s="2" t="s">
        <v>5276</v>
      </c>
    </row>
  </sheetData>
  <mergeCells count="1">
    <mergeCell ref="C100:K100"/>
  </mergeCells>
  <hyperlinks>
    <hyperlink ref="J2" location="'Index'!A1" display="'Index'!A1" xr:uid="{FA50E4D6-44FA-4468-B8ED-5416190F6ED3}"/>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4FB13-1BA9-469E-80BD-0205B426C693}">
  <sheetPr codeName="Sheet1"/>
  <dimension ref="A1:IV171"/>
  <sheetViews>
    <sheetView showGridLines="0" zoomScale="90" zoomScaleNormal="90" workbookViewId="0">
      <pane ySplit="6" topLeftCell="A1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1909</v>
      </c>
      <c r="J2" s="38" t="s">
        <v>4840</v>
      </c>
    </row>
    <row r="3" spans="1:54" ht="16.2" x14ac:dyDescent="0.35">
      <c r="C3" s="1" t="s">
        <v>28</v>
      </c>
      <c r="D3" s="21" t="s">
        <v>1910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75</v>
      </c>
      <c r="F10" s="19">
        <v>744000</v>
      </c>
      <c r="G10" s="24">
        <v>20605.080000000002</v>
      </c>
      <c r="H10" s="24">
        <v>2.09</v>
      </c>
      <c r="I10" s="31"/>
      <c r="J10" s="31"/>
      <c r="K10" s="35"/>
    </row>
    <row r="11" spans="1:54" x14ac:dyDescent="0.3">
      <c r="B11" s="8" t="s">
        <v>1911</v>
      </c>
      <c r="C11" s="57" t="s">
        <v>1912</v>
      </c>
      <c r="D11" s="54" t="s">
        <v>5135</v>
      </c>
      <c r="E11" s="6" t="s">
        <v>120</v>
      </c>
      <c r="F11" s="19">
        <v>357348</v>
      </c>
      <c r="G11" s="24">
        <v>15497.4</v>
      </c>
      <c r="H11" s="24">
        <v>1.57</v>
      </c>
      <c r="I11" s="31"/>
      <c r="J11" s="31"/>
      <c r="K11" s="35" t="s">
        <v>5136</v>
      </c>
    </row>
    <row r="12" spans="1:54" x14ac:dyDescent="0.3">
      <c r="B12" s="8" t="s">
        <v>271</v>
      </c>
      <c r="C12" s="57" t="s">
        <v>272</v>
      </c>
      <c r="D12" s="54" t="s">
        <v>273</v>
      </c>
      <c r="E12" s="6" t="s">
        <v>116</v>
      </c>
      <c r="F12" s="19">
        <v>3800000</v>
      </c>
      <c r="G12" s="24">
        <v>14968.2</v>
      </c>
      <c r="H12" s="24">
        <v>1.52</v>
      </c>
      <c r="I12" s="31"/>
      <c r="J12" s="31"/>
      <c r="K12" s="35"/>
    </row>
    <row r="13" spans="1:54" x14ac:dyDescent="0.3">
      <c r="B13" s="8" t="s">
        <v>79</v>
      </c>
      <c r="C13" s="57" t="s">
        <v>80</v>
      </c>
      <c r="D13" s="54" t="s">
        <v>81</v>
      </c>
      <c r="E13" s="6" t="s">
        <v>82</v>
      </c>
      <c r="F13" s="19">
        <v>920000</v>
      </c>
      <c r="G13" s="24">
        <v>14447.68</v>
      </c>
      <c r="H13" s="24">
        <v>1.47</v>
      </c>
      <c r="I13" s="31"/>
      <c r="J13" s="31"/>
      <c r="K13" s="35"/>
    </row>
    <row r="14" spans="1:54" x14ac:dyDescent="0.3">
      <c r="B14" s="8" t="s">
        <v>624</v>
      </c>
      <c r="C14" s="57" t="s">
        <v>625</v>
      </c>
      <c r="D14" s="54" t="s">
        <v>626</v>
      </c>
      <c r="E14" s="6" t="s">
        <v>90</v>
      </c>
      <c r="F14" s="19">
        <v>650000</v>
      </c>
      <c r="G14" s="24">
        <v>13259.35</v>
      </c>
      <c r="H14" s="24">
        <v>1.35</v>
      </c>
      <c r="I14" s="31"/>
      <c r="J14" s="31"/>
      <c r="K14" s="35"/>
    </row>
    <row r="15" spans="1:54" x14ac:dyDescent="0.3">
      <c r="B15" s="8" t="s">
        <v>47</v>
      </c>
      <c r="C15" s="57" t="s">
        <v>48</v>
      </c>
      <c r="D15" s="54" t="s">
        <v>49</v>
      </c>
      <c r="E15" s="6" t="s">
        <v>43</v>
      </c>
      <c r="F15" s="19">
        <v>1010000</v>
      </c>
      <c r="G15" s="24">
        <v>12820.94</v>
      </c>
      <c r="H15" s="24">
        <v>1.3</v>
      </c>
      <c r="I15" s="31"/>
      <c r="J15" s="31"/>
      <c r="K15" s="35"/>
    </row>
    <row r="16" spans="1:54" x14ac:dyDescent="0.3">
      <c r="B16" s="8" t="s">
        <v>1131</v>
      </c>
      <c r="C16" s="57" t="s">
        <v>1132</v>
      </c>
      <c r="D16" s="54" t="s">
        <v>1133</v>
      </c>
      <c r="E16" s="6" t="s">
        <v>108</v>
      </c>
      <c r="F16" s="19">
        <v>1650000</v>
      </c>
      <c r="G16" s="24">
        <v>12372.53</v>
      </c>
      <c r="H16" s="24">
        <v>1.26</v>
      </c>
      <c r="I16" s="31"/>
      <c r="J16" s="31"/>
      <c r="K16" s="35"/>
    </row>
    <row r="17" spans="2:11" x14ac:dyDescent="0.3">
      <c r="B17" s="8" t="s">
        <v>525</v>
      </c>
      <c r="C17" s="57" t="s">
        <v>526</v>
      </c>
      <c r="D17" s="54" t="s">
        <v>527</v>
      </c>
      <c r="E17" s="6" t="s">
        <v>104</v>
      </c>
      <c r="F17" s="19">
        <v>1030000</v>
      </c>
      <c r="G17" s="24">
        <v>8859.0300000000007</v>
      </c>
      <c r="H17" s="24">
        <v>0.9</v>
      </c>
      <c r="I17" s="31"/>
      <c r="J17" s="31"/>
      <c r="K17" s="35"/>
    </row>
    <row r="18" spans="2:11" x14ac:dyDescent="0.3">
      <c r="B18" s="8" t="s">
        <v>465</v>
      </c>
      <c r="C18" s="57" t="s">
        <v>466</v>
      </c>
      <c r="D18" s="54" t="s">
        <v>467</v>
      </c>
      <c r="E18" s="6" t="s">
        <v>120</v>
      </c>
      <c r="F18" s="19">
        <v>481630</v>
      </c>
      <c r="G18" s="24">
        <v>7533.17</v>
      </c>
      <c r="H18" s="24">
        <v>0.76</v>
      </c>
      <c r="I18" s="31"/>
      <c r="J18" s="31"/>
      <c r="K18" s="35"/>
    </row>
    <row r="19" spans="2:11" x14ac:dyDescent="0.3">
      <c r="B19" s="8" t="s">
        <v>337</v>
      </c>
      <c r="C19" s="57" t="s">
        <v>338</v>
      </c>
      <c r="D19" s="54" t="s">
        <v>339</v>
      </c>
      <c r="E19" s="6" t="s">
        <v>124</v>
      </c>
      <c r="F19" s="19">
        <v>765778</v>
      </c>
      <c r="G19" s="24">
        <v>7483.18</v>
      </c>
      <c r="H19" s="24">
        <v>0.76</v>
      </c>
      <c r="I19" s="31"/>
      <c r="J19" s="31"/>
      <c r="K19" s="35"/>
    </row>
    <row r="20" spans="2:11" x14ac:dyDescent="0.3">
      <c r="B20" s="8" t="s">
        <v>1913</v>
      </c>
      <c r="C20" s="57" t="s">
        <v>1914</v>
      </c>
      <c r="D20" s="54" t="s">
        <v>1915</v>
      </c>
      <c r="E20" s="6" t="s">
        <v>120</v>
      </c>
      <c r="F20" s="19">
        <v>1160283</v>
      </c>
      <c r="G20" s="24">
        <v>7445.54</v>
      </c>
      <c r="H20" s="24">
        <v>0.76</v>
      </c>
      <c r="I20" s="31"/>
      <c r="J20" s="31"/>
      <c r="K20" s="35"/>
    </row>
    <row r="21" spans="2:11" x14ac:dyDescent="0.3">
      <c r="B21" s="8" t="s">
        <v>1916</v>
      </c>
      <c r="C21" s="57" t="s">
        <v>1917</v>
      </c>
      <c r="D21" s="54" t="s">
        <v>1918</v>
      </c>
      <c r="E21" s="6" t="s">
        <v>225</v>
      </c>
      <c r="F21" s="19">
        <v>180602</v>
      </c>
      <c r="G21" s="24">
        <v>6718.03</v>
      </c>
      <c r="H21" s="24">
        <v>0.68</v>
      </c>
      <c r="I21" s="31"/>
      <c r="J21" s="31"/>
      <c r="K21" s="35"/>
    </row>
    <row r="22" spans="2:11" x14ac:dyDescent="0.3">
      <c r="B22" s="8" t="s">
        <v>1919</v>
      </c>
      <c r="C22" s="57" t="s">
        <v>1920</v>
      </c>
      <c r="D22" s="54" t="s">
        <v>1921</v>
      </c>
      <c r="E22" s="6" t="s">
        <v>108</v>
      </c>
      <c r="F22" s="19">
        <v>400000</v>
      </c>
      <c r="G22" s="24">
        <v>6687.2</v>
      </c>
      <c r="H22" s="24">
        <v>0.68</v>
      </c>
      <c r="I22" s="31"/>
      <c r="J22" s="31"/>
      <c r="K22" s="35"/>
    </row>
    <row r="23" spans="2:11" x14ac:dyDescent="0.3">
      <c r="B23" s="8" t="s">
        <v>1922</v>
      </c>
      <c r="C23" s="57" t="s">
        <v>1923</v>
      </c>
      <c r="D23" s="54" t="s">
        <v>1924</v>
      </c>
      <c r="E23" s="6" t="s">
        <v>124</v>
      </c>
      <c r="F23" s="19">
        <v>740000</v>
      </c>
      <c r="G23" s="24">
        <v>6156.43</v>
      </c>
      <c r="H23" s="24">
        <v>0.62</v>
      </c>
      <c r="I23" s="31"/>
      <c r="J23" s="31"/>
      <c r="K23" s="35"/>
    </row>
    <row r="24" spans="2:11" x14ac:dyDescent="0.3">
      <c r="B24" s="8" t="s">
        <v>1925</v>
      </c>
      <c r="C24" s="57" t="s">
        <v>1926</v>
      </c>
      <c r="D24" s="54" t="s">
        <v>1927</v>
      </c>
      <c r="E24" s="6" t="s">
        <v>221</v>
      </c>
      <c r="F24" s="19">
        <v>407000</v>
      </c>
      <c r="G24" s="24">
        <v>5875.45</v>
      </c>
      <c r="H24" s="24">
        <v>0.6</v>
      </c>
      <c r="I24" s="31"/>
      <c r="J24" s="31"/>
      <c r="K24" s="35"/>
    </row>
    <row r="25" spans="2:11" x14ac:dyDescent="0.3">
      <c r="B25" s="8" t="s">
        <v>316</v>
      </c>
      <c r="C25" s="57" t="s">
        <v>317</v>
      </c>
      <c r="D25" s="54" t="s">
        <v>318</v>
      </c>
      <c r="E25" s="6" t="s">
        <v>57</v>
      </c>
      <c r="F25" s="19">
        <v>550000</v>
      </c>
      <c r="G25" s="24">
        <v>5492.85</v>
      </c>
      <c r="H25" s="24">
        <v>0.56000000000000005</v>
      </c>
      <c r="I25" s="31"/>
      <c r="J25" s="31"/>
      <c r="K25" s="35"/>
    </row>
    <row r="26" spans="2:11" x14ac:dyDescent="0.3">
      <c r="B26" s="8" t="s">
        <v>264</v>
      </c>
      <c r="C26" s="57" t="s">
        <v>265</v>
      </c>
      <c r="D26" s="54" t="s">
        <v>266</v>
      </c>
      <c r="E26" s="6" t="s">
        <v>116</v>
      </c>
      <c r="F26" s="19">
        <v>318846</v>
      </c>
      <c r="G26" s="24">
        <v>5490.53</v>
      </c>
      <c r="H26" s="24">
        <v>0.56000000000000005</v>
      </c>
      <c r="I26" s="31"/>
      <c r="J26" s="31"/>
      <c r="K26" s="35"/>
    </row>
    <row r="27" spans="2:11" x14ac:dyDescent="0.3">
      <c r="B27" s="8" t="s">
        <v>258</v>
      </c>
      <c r="C27" s="57" t="s">
        <v>259</v>
      </c>
      <c r="D27" s="54" t="s">
        <v>260</v>
      </c>
      <c r="E27" s="6" t="s">
        <v>221</v>
      </c>
      <c r="F27" s="19">
        <v>200000</v>
      </c>
      <c r="G27" s="24">
        <v>5322.2</v>
      </c>
      <c r="H27" s="24">
        <v>0.54</v>
      </c>
      <c r="I27" s="31"/>
      <c r="J27" s="31"/>
      <c r="K27" s="35"/>
    </row>
    <row r="28" spans="2:11" x14ac:dyDescent="0.3">
      <c r="B28" s="8" t="s">
        <v>229</v>
      </c>
      <c r="C28" s="57" t="s">
        <v>230</v>
      </c>
      <c r="D28" s="54" t="s">
        <v>231</v>
      </c>
      <c r="E28" s="6" t="s">
        <v>71</v>
      </c>
      <c r="F28" s="19">
        <v>20000</v>
      </c>
      <c r="G28" s="24">
        <v>5315</v>
      </c>
      <c r="H28" s="24">
        <v>0.54</v>
      </c>
      <c r="I28" s="31"/>
      <c r="J28" s="31"/>
      <c r="K28" s="35"/>
    </row>
    <row r="29" spans="2:11" x14ac:dyDescent="0.3">
      <c r="B29" s="8" t="s">
        <v>261</v>
      </c>
      <c r="C29" s="57" t="s">
        <v>262</v>
      </c>
      <c r="D29" s="54" t="s">
        <v>263</v>
      </c>
      <c r="E29" s="6" t="s">
        <v>184</v>
      </c>
      <c r="F29" s="19">
        <v>398000</v>
      </c>
      <c r="G29" s="24">
        <v>4864.3599999999997</v>
      </c>
      <c r="H29" s="24">
        <v>0.49</v>
      </c>
      <c r="I29" s="31"/>
      <c r="J29" s="31"/>
      <c r="K29" s="35"/>
    </row>
    <row r="30" spans="2:11" x14ac:dyDescent="0.3">
      <c r="B30" s="8" t="s">
        <v>358</v>
      </c>
      <c r="C30" s="57" t="s">
        <v>359</v>
      </c>
      <c r="D30" s="54" t="s">
        <v>360</v>
      </c>
      <c r="E30" s="6" t="s">
        <v>221</v>
      </c>
      <c r="F30" s="19">
        <v>205000</v>
      </c>
      <c r="G30" s="24">
        <v>4805.2</v>
      </c>
      <c r="H30" s="24">
        <v>0.49</v>
      </c>
      <c r="I30" s="31"/>
      <c r="J30" s="31"/>
      <c r="K30" s="35"/>
    </row>
    <row r="31" spans="2:11" x14ac:dyDescent="0.3">
      <c r="B31" s="8" t="s">
        <v>160</v>
      </c>
      <c r="C31" s="57" t="s">
        <v>161</v>
      </c>
      <c r="D31" s="54" t="s">
        <v>162</v>
      </c>
      <c r="E31" s="6" t="s">
        <v>112</v>
      </c>
      <c r="F31" s="19">
        <v>830000</v>
      </c>
      <c r="G31" s="24">
        <v>4636.38</v>
      </c>
      <c r="H31" s="24">
        <v>0.47</v>
      </c>
      <c r="I31" s="31"/>
      <c r="J31" s="31"/>
      <c r="K31" s="35"/>
    </row>
    <row r="32" spans="2:11" x14ac:dyDescent="0.3">
      <c r="B32" s="8" t="s">
        <v>1928</v>
      </c>
      <c r="C32" s="57" t="s">
        <v>1929</v>
      </c>
      <c r="D32" s="54" t="s">
        <v>1930</v>
      </c>
      <c r="E32" s="6" t="s">
        <v>120</v>
      </c>
      <c r="F32" s="19">
        <v>2476176</v>
      </c>
      <c r="G32" s="24">
        <v>4308.79</v>
      </c>
      <c r="H32" s="24">
        <v>0.44</v>
      </c>
      <c r="I32" s="31"/>
      <c r="J32" s="31"/>
      <c r="K32" s="35"/>
    </row>
    <row r="33" spans="2:11" x14ac:dyDescent="0.3">
      <c r="B33" s="8" t="s">
        <v>1155</v>
      </c>
      <c r="C33" s="57" t="s">
        <v>1156</v>
      </c>
      <c r="D33" s="54" t="s">
        <v>1157</v>
      </c>
      <c r="E33" s="6" t="s">
        <v>112</v>
      </c>
      <c r="F33" s="19">
        <v>796174</v>
      </c>
      <c r="G33" s="24">
        <v>4181.51</v>
      </c>
      <c r="H33" s="24">
        <v>0.42</v>
      </c>
      <c r="I33" s="31"/>
      <c r="J33" s="31"/>
      <c r="K33" s="35"/>
    </row>
    <row r="34" spans="2:11" x14ac:dyDescent="0.3">
      <c r="B34" s="8" t="s">
        <v>1059</v>
      </c>
      <c r="C34" s="57" t="s">
        <v>1060</v>
      </c>
      <c r="D34" s="54" t="s">
        <v>1061</v>
      </c>
      <c r="E34" s="6" t="s">
        <v>120</v>
      </c>
      <c r="F34" s="19">
        <v>470000</v>
      </c>
      <c r="G34" s="24">
        <v>4022.73</v>
      </c>
      <c r="H34" s="24">
        <v>0.41</v>
      </c>
      <c r="I34" s="31"/>
      <c r="J34" s="31"/>
      <c r="K34" s="35"/>
    </row>
    <row r="35" spans="2:11" x14ac:dyDescent="0.3">
      <c r="B35" s="8" t="s">
        <v>1931</v>
      </c>
      <c r="C35" s="57" t="s">
        <v>1932</v>
      </c>
      <c r="D35" s="54" t="s">
        <v>1933</v>
      </c>
      <c r="E35" s="6" t="s">
        <v>90</v>
      </c>
      <c r="F35" s="19">
        <v>1371296</v>
      </c>
      <c r="G35" s="24">
        <v>3827.29</v>
      </c>
      <c r="H35" s="24">
        <v>0.39</v>
      </c>
      <c r="I35" s="31"/>
      <c r="J35" s="31"/>
      <c r="K35" s="35"/>
    </row>
    <row r="36" spans="2:11" x14ac:dyDescent="0.3">
      <c r="B36" s="8" t="s">
        <v>1934</v>
      </c>
      <c r="C36" s="57" t="s">
        <v>1935</v>
      </c>
      <c r="D36" s="54" t="s">
        <v>1936</v>
      </c>
      <c r="E36" s="6" t="s">
        <v>57</v>
      </c>
      <c r="F36" s="19">
        <v>754823</v>
      </c>
      <c r="G36" s="24">
        <v>2920.41</v>
      </c>
      <c r="H36" s="24">
        <v>0.3</v>
      </c>
      <c r="I36" s="31"/>
      <c r="J36" s="31"/>
      <c r="K36" s="35"/>
    </row>
    <row r="37" spans="2:11" x14ac:dyDescent="0.3">
      <c r="B37" s="8" t="s">
        <v>1937</v>
      </c>
      <c r="C37" s="57" t="s">
        <v>1938</v>
      </c>
      <c r="D37" s="54" t="s">
        <v>1939</v>
      </c>
      <c r="E37" s="6" t="s">
        <v>57</v>
      </c>
      <c r="F37" s="19">
        <v>1062000</v>
      </c>
      <c r="G37" s="24">
        <v>2672.84</v>
      </c>
      <c r="H37" s="24">
        <v>0.27</v>
      </c>
      <c r="I37" s="31"/>
      <c r="J37" s="31"/>
      <c r="K37" s="35"/>
    </row>
    <row r="38" spans="2:11" x14ac:dyDescent="0.3">
      <c r="B38" s="8" t="s">
        <v>1940</v>
      </c>
      <c r="C38" s="57" t="s">
        <v>1941</v>
      </c>
      <c r="D38" s="54" t="s">
        <v>1942</v>
      </c>
      <c r="E38" s="6" t="s">
        <v>112</v>
      </c>
      <c r="F38" s="19">
        <v>3800000</v>
      </c>
      <c r="G38" s="24">
        <v>2397.8000000000002</v>
      </c>
      <c r="H38" s="24">
        <v>0.24</v>
      </c>
      <c r="I38" s="31"/>
      <c r="J38" s="31"/>
      <c r="K38" s="35"/>
    </row>
    <row r="39" spans="2:11" x14ac:dyDescent="0.3">
      <c r="B39" s="8" t="s">
        <v>328</v>
      </c>
      <c r="C39" s="57" t="s">
        <v>329</v>
      </c>
      <c r="D39" s="54" t="s">
        <v>330</v>
      </c>
      <c r="E39" s="6" t="s">
        <v>71</v>
      </c>
      <c r="F39" s="19">
        <v>650000</v>
      </c>
      <c r="G39" s="24">
        <v>2313.6799999999998</v>
      </c>
      <c r="H39" s="24">
        <v>0.23</v>
      </c>
      <c r="I39" s="31"/>
      <c r="J39" s="31"/>
      <c r="K39" s="35"/>
    </row>
    <row r="40" spans="2:11" x14ac:dyDescent="0.3">
      <c r="B40" s="8" t="s">
        <v>280</v>
      </c>
      <c r="C40" s="57" t="s">
        <v>281</v>
      </c>
      <c r="D40" s="54" t="s">
        <v>282</v>
      </c>
      <c r="E40" s="6" t="s">
        <v>146</v>
      </c>
      <c r="F40" s="19">
        <v>200000</v>
      </c>
      <c r="G40" s="24">
        <v>1869.3</v>
      </c>
      <c r="H40" s="24">
        <v>0.19</v>
      </c>
      <c r="I40" s="31"/>
      <c r="J40" s="31"/>
      <c r="K40" s="35"/>
    </row>
    <row r="41" spans="2:11" x14ac:dyDescent="0.3">
      <c r="B41" s="8" t="s">
        <v>370</v>
      </c>
      <c r="C41" s="57" t="s">
        <v>371</v>
      </c>
      <c r="D41" s="54" t="s">
        <v>372</v>
      </c>
      <c r="E41" s="6" t="s">
        <v>75</v>
      </c>
      <c r="F41" s="19">
        <v>318337</v>
      </c>
      <c r="G41" s="24">
        <v>1860.84</v>
      </c>
      <c r="H41" s="24">
        <v>0.19</v>
      </c>
      <c r="I41" s="31"/>
      <c r="J41" s="31"/>
      <c r="K41" s="35"/>
    </row>
    <row r="42" spans="2:11" x14ac:dyDescent="0.3">
      <c r="B42" s="8" t="s">
        <v>532</v>
      </c>
      <c r="C42" s="57" t="s">
        <v>533</v>
      </c>
      <c r="D42" s="54" t="s">
        <v>534</v>
      </c>
      <c r="E42" s="6" t="s">
        <v>128</v>
      </c>
      <c r="F42" s="19">
        <v>215000</v>
      </c>
      <c r="G42" s="24">
        <v>1499.73</v>
      </c>
      <c r="H42" s="24">
        <v>0.15</v>
      </c>
      <c r="I42" s="31"/>
      <c r="J42" s="31"/>
      <c r="K42" s="35"/>
    </row>
    <row r="43" spans="2:11" x14ac:dyDescent="0.3">
      <c r="B43" s="8" t="s">
        <v>373</v>
      </c>
      <c r="C43" s="57" t="s">
        <v>374</v>
      </c>
      <c r="D43" s="54" t="s">
        <v>375</v>
      </c>
      <c r="E43" s="6" t="s">
        <v>128</v>
      </c>
      <c r="F43" s="19">
        <v>110000</v>
      </c>
      <c r="G43" s="24">
        <v>935.61</v>
      </c>
      <c r="H43" s="24">
        <v>0.09</v>
      </c>
      <c r="I43" s="31"/>
      <c r="J43" s="31"/>
      <c r="K43" s="35"/>
    </row>
    <row r="44" spans="2:11" x14ac:dyDescent="0.3">
      <c r="B44" s="8" t="s">
        <v>437</v>
      </c>
      <c r="C44" s="57" t="s">
        <v>438</v>
      </c>
      <c r="D44" s="54" t="s">
        <v>439</v>
      </c>
      <c r="E44" s="6" t="s">
        <v>159</v>
      </c>
      <c r="F44" s="19">
        <v>158933</v>
      </c>
      <c r="G44" s="24">
        <v>613.88</v>
      </c>
      <c r="H44" s="24">
        <v>0.06</v>
      </c>
      <c r="I44" s="31"/>
      <c r="J44" s="31"/>
      <c r="K44" s="35"/>
    </row>
    <row r="45" spans="2:11" x14ac:dyDescent="0.3">
      <c r="B45" s="8" t="s">
        <v>505</v>
      </c>
      <c r="C45" s="57" t="s">
        <v>506</v>
      </c>
      <c r="D45" s="54" t="s">
        <v>507</v>
      </c>
      <c r="E45" s="6" t="s">
        <v>104</v>
      </c>
      <c r="F45" s="19">
        <v>197483</v>
      </c>
      <c r="G45" s="24">
        <v>515.83000000000004</v>
      </c>
      <c r="H45" s="24">
        <v>0.05</v>
      </c>
      <c r="I45" s="31"/>
      <c r="J45" s="31"/>
      <c r="K45" s="35"/>
    </row>
    <row r="46" spans="2:11" x14ac:dyDescent="0.3">
      <c r="B46" s="8" t="s">
        <v>1943</v>
      </c>
      <c r="C46" s="57" t="s">
        <v>1944</v>
      </c>
      <c r="D46" s="54" t="s">
        <v>1945</v>
      </c>
      <c r="E46" s="6" t="s">
        <v>1946</v>
      </c>
      <c r="F46" s="19">
        <v>110463</v>
      </c>
      <c r="G46" s="24">
        <v>284.5</v>
      </c>
      <c r="H46" s="24">
        <v>0.03</v>
      </c>
      <c r="I46" s="31"/>
      <c r="J46" s="31"/>
      <c r="K46" s="35"/>
    </row>
    <row r="47" spans="2:11" x14ac:dyDescent="0.3">
      <c r="B47" s="8" t="s">
        <v>1947</v>
      </c>
      <c r="C47" s="57" t="s">
        <v>1948</v>
      </c>
      <c r="D47" s="54" t="s">
        <v>1949</v>
      </c>
      <c r="E47" s="6" t="s">
        <v>225</v>
      </c>
      <c r="F47" s="19">
        <v>25788</v>
      </c>
      <c r="G47" s="24">
        <v>153.13</v>
      </c>
      <c r="H47" s="24">
        <v>0.02</v>
      </c>
      <c r="I47" s="31"/>
      <c r="J47" s="31"/>
      <c r="K47" s="35"/>
    </row>
    <row r="48" spans="2:11" x14ac:dyDescent="0.3">
      <c r="B48" s="8" t="s">
        <v>1950</v>
      </c>
      <c r="C48" s="57" t="s">
        <v>1951</v>
      </c>
      <c r="D48" s="54" t="s">
        <v>1952</v>
      </c>
      <c r="E48" s="6" t="s">
        <v>1953</v>
      </c>
      <c r="F48" s="19">
        <v>123840</v>
      </c>
      <c r="G48" s="24">
        <v>83.22</v>
      </c>
      <c r="H48" s="24">
        <v>0.01</v>
      </c>
      <c r="I48" s="31"/>
      <c r="J48" s="31"/>
      <c r="K48" s="35"/>
    </row>
    <row r="49" spans="1:11" x14ac:dyDescent="0.3">
      <c r="B49" s="8" t="s">
        <v>1954</v>
      </c>
      <c r="C49" s="57" t="s">
        <v>1955</v>
      </c>
      <c r="D49" s="54" t="s">
        <v>1956</v>
      </c>
      <c r="E49" s="6" t="s">
        <v>531</v>
      </c>
      <c r="F49" s="19">
        <v>18335</v>
      </c>
      <c r="G49" s="24">
        <v>81.48</v>
      </c>
      <c r="H49" s="24">
        <v>0.01</v>
      </c>
      <c r="I49" s="31"/>
      <c r="J49" s="31"/>
      <c r="K49" s="35"/>
    </row>
    <row r="50" spans="1:11" x14ac:dyDescent="0.3">
      <c r="C50" s="58" t="s">
        <v>188</v>
      </c>
      <c r="D50" s="54"/>
      <c r="E50" s="6"/>
      <c r="F50" s="19"/>
      <c r="G50" s="25">
        <v>231198.3</v>
      </c>
      <c r="H50" s="25">
        <v>23.47</v>
      </c>
      <c r="I50" s="31"/>
      <c r="J50" s="31"/>
      <c r="K50" s="35"/>
    </row>
    <row r="51" spans="1:11" x14ac:dyDescent="0.3">
      <c r="C51" s="57"/>
      <c r="D51" s="54"/>
      <c r="E51" s="6"/>
      <c r="F51" s="19"/>
      <c r="G51" s="24"/>
      <c r="H51" s="24"/>
      <c r="I51" s="31"/>
      <c r="J51" s="31"/>
      <c r="K51" s="35"/>
    </row>
    <row r="52" spans="1:11" x14ac:dyDescent="0.3">
      <c r="C52" s="58" t="s">
        <v>3</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4</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A56" s="10"/>
      <c r="B56" s="28"/>
      <c r="C56" s="58" t="s">
        <v>5</v>
      </c>
      <c r="D56" s="54"/>
      <c r="E56" s="6"/>
      <c r="F56" s="19"/>
      <c r="G56" s="24"/>
      <c r="H56" s="24"/>
      <c r="I56" s="31"/>
      <c r="J56" s="31"/>
      <c r="K56" s="35"/>
    </row>
    <row r="57" spans="1:11" x14ac:dyDescent="0.3">
      <c r="C57" s="59" t="s">
        <v>6</v>
      </c>
      <c r="D57" s="54"/>
      <c r="E57" s="6"/>
      <c r="F57" s="19"/>
      <c r="G57" s="24"/>
      <c r="H57" s="24"/>
      <c r="I57" s="31"/>
      <c r="J57" s="31"/>
      <c r="K57" s="35"/>
    </row>
    <row r="58" spans="1:11" x14ac:dyDescent="0.3">
      <c r="B58" s="8" t="s">
        <v>693</v>
      </c>
      <c r="C58" s="57" t="s">
        <v>694</v>
      </c>
      <c r="D58" s="54" t="s">
        <v>695</v>
      </c>
      <c r="E58" s="6" t="s">
        <v>696</v>
      </c>
      <c r="F58" s="19">
        <v>30000</v>
      </c>
      <c r="G58" s="24">
        <v>30618.720000000001</v>
      </c>
      <c r="H58" s="24">
        <v>3.11</v>
      </c>
      <c r="I58" s="31">
        <v>7.5098000000000003</v>
      </c>
      <c r="J58" s="31"/>
      <c r="K58" s="35" t="s">
        <v>662</v>
      </c>
    </row>
    <row r="59" spans="1:11" x14ac:dyDescent="0.3">
      <c r="B59" s="8" t="s">
        <v>703</v>
      </c>
      <c r="C59" s="57" t="s">
        <v>704</v>
      </c>
      <c r="D59" s="54" t="s">
        <v>705</v>
      </c>
      <c r="E59" s="6" t="s">
        <v>670</v>
      </c>
      <c r="F59" s="19">
        <v>30000</v>
      </c>
      <c r="G59" s="24">
        <v>30331.89</v>
      </c>
      <c r="H59" s="24">
        <v>3.08</v>
      </c>
      <c r="I59" s="31">
        <v>7.85</v>
      </c>
      <c r="J59" s="31"/>
      <c r="K59" s="35" t="s">
        <v>662</v>
      </c>
    </row>
    <row r="60" spans="1:11" x14ac:dyDescent="0.3">
      <c r="B60" s="8" t="s">
        <v>1874</v>
      </c>
      <c r="C60" s="57" t="s">
        <v>1875</v>
      </c>
      <c r="D60" s="54" t="s">
        <v>1876</v>
      </c>
      <c r="E60" s="6" t="s">
        <v>749</v>
      </c>
      <c r="F60" s="19">
        <v>30000</v>
      </c>
      <c r="G60" s="24">
        <v>30114.57</v>
      </c>
      <c r="H60" s="24">
        <v>3.06</v>
      </c>
      <c r="I60" s="31">
        <v>7.4050000000000002</v>
      </c>
      <c r="J60" s="31"/>
      <c r="K60" s="35" t="s">
        <v>662</v>
      </c>
    </row>
    <row r="61" spans="1:11" x14ac:dyDescent="0.3">
      <c r="B61" s="8" t="s">
        <v>667</v>
      </c>
      <c r="C61" s="57" t="s">
        <v>668</v>
      </c>
      <c r="D61" s="54" t="s">
        <v>669</v>
      </c>
      <c r="E61" s="6" t="s">
        <v>670</v>
      </c>
      <c r="F61" s="19">
        <v>25000</v>
      </c>
      <c r="G61" s="24">
        <v>25790.05</v>
      </c>
      <c r="H61" s="24">
        <v>2.62</v>
      </c>
      <c r="I61" s="31">
        <v>8.1011000000000006</v>
      </c>
      <c r="J61" s="31"/>
      <c r="K61" s="35" t="s">
        <v>662</v>
      </c>
    </row>
    <row r="62" spans="1:11" x14ac:dyDescent="0.3">
      <c r="B62" s="8" t="s">
        <v>717</v>
      </c>
      <c r="C62" s="57" t="s">
        <v>88</v>
      </c>
      <c r="D62" s="54" t="s">
        <v>718</v>
      </c>
      <c r="E62" s="6" t="s">
        <v>666</v>
      </c>
      <c r="F62" s="19">
        <v>25000</v>
      </c>
      <c r="G62" s="24">
        <v>25332.3</v>
      </c>
      <c r="H62" s="24">
        <v>2.57</v>
      </c>
      <c r="I62" s="31">
        <v>7.59</v>
      </c>
      <c r="J62" s="31"/>
      <c r="K62" s="35" t="s">
        <v>662</v>
      </c>
    </row>
    <row r="63" spans="1:11" x14ac:dyDescent="0.3">
      <c r="B63" s="8" t="s">
        <v>700</v>
      </c>
      <c r="C63" s="57" t="s">
        <v>701</v>
      </c>
      <c r="D63" s="54" t="s">
        <v>702</v>
      </c>
      <c r="E63" s="6" t="s">
        <v>666</v>
      </c>
      <c r="F63" s="19">
        <v>22500</v>
      </c>
      <c r="G63" s="24">
        <v>22714.65</v>
      </c>
      <c r="H63" s="24">
        <v>2.31</v>
      </c>
      <c r="I63" s="31">
        <v>7.2</v>
      </c>
      <c r="J63" s="31"/>
      <c r="K63" s="35" t="s">
        <v>662</v>
      </c>
    </row>
    <row r="64" spans="1:11" x14ac:dyDescent="0.3">
      <c r="B64" s="8" t="s">
        <v>1957</v>
      </c>
      <c r="C64" s="57" t="s">
        <v>1353</v>
      </c>
      <c r="D64" s="54" t="s">
        <v>1958</v>
      </c>
      <c r="E64" s="6" t="s">
        <v>696</v>
      </c>
      <c r="F64" s="19">
        <v>20000</v>
      </c>
      <c r="G64" s="24">
        <v>20477.740000000002</v>
      </c>
      <c r="H64" s="24">
        <v>2.08</v>
      </c>
      <c r="I64" s="31">
        <v>8.5250000000000004</v>
      </c>
      <c r="J64" s="31"/>
      <c r="K64" s="35" t="s">
        <v>662</v>
      </c>
    </row>
    <row r="65" spans="2:11" x14ac:dyDescent="0.3">
      <c r="B65" s="8" t="s">
        <v>777</v>
      </c>
      <c r="C65" s="57" t="s">
        <v>744</v>
      </c>
      <c r="D65" s="54" t="s">
        <v>778</v>
      </c>
      <c r="E65" s="6" t="s">
        <v>666</v>
      </c>
      <c r="F65" s="19">
        <v>18000</v>
      </c>
      <c r="G65" s="24">
        <v>18552.009999999998</v>
      </c>
      <c r="H65" s="24">
        <v>1.88</v>
      </c>
      <c r="I65" s="31">
        <v>7.4946000000000002</v>
      </c>
      <c r="J65" s="31"/>
      <c r="K65" s="35" t="s">
        <v>662</v>
      </c>
    </row>
    <row r="66" spans="2:11" x14ac:dyDescent="0.3">
      <c r="B66" s="8" t="s">
        <v>689</v>
      </c>
      <c r="C66" s="57" t="s">
        <v>690</v>
      </c>
      <c r="D66" s="54" t="s">
        <v>691</v>
      </c>
      <c r="E66" s="6" t="s">
        <v>692</v>
      </c>
      <c r="F66" s="19">
        <v>17500</v>
      </c>
      <c r="G66" s="24">
        <v>17880.349999999999</v>
      </c>
      <c r="H66" s="24">
        <v>1.82</v>
      </c>
      <c r="I66" s="31">
        <v>10.44</v>
      </c>
      <c r="J66" s="31"/>
      <c r="K66" s="35" t="s">
        <v>662</v>
      </c>
    </row>
    <row r="67" spans="2:11" x14ac:dyDescent="0.3">
      <c r="B67" s="8" t="s">
        <v>1959</v>
      </c>
      <c r="C67" s="57" t="s">
        <v>441</v>
      </c>
      <c r="D67" s="54" t="s">
        <v>1960</v>
      </c>
      <c r="E67" s="6" t="s">
        <v>1961</v>
      </c>
      <c r="F67" s="19">
        <v>17500</v>
      </c>
      <c r="G67" s="24">
        <v>17569.439999999999</v>
      </c>
      <c r="H67" s="24">
        <v>1.78</v>
      </c>
      <c r="I67" s="31">
        <v>6.9349999999999996</v>
      </c>
      <c r="J67" s="31"/>
      <c r="K67" s="35" t="s">
        <v>662</v>
      </c>
    </row>
    <row r="68" spans="2:11" x14ac:dyDescent="0.3">
      <c r="B68" s="8" t="s">
        <v>746</v>
      </c>
      <c r="C68" s="57" t="s">
        <v>747</v>
      </c>
      <c r="D68" s="54" t="s">
        <v>748</v>
      </c>
      <c r="E68" s="6" t="s">
        <v>749</v>
      </c>
      <c r="F68" s="19">
        <v>17500</v>
      </c>
      <c r="G68" s="24">
        <v>17550.240000000002</v>
      </c>
      <c r="H68" s="24">
        <v>1.78</v>
      </c>
      <c r="I68" s="31">
        <v>8.9699000000000009</v>
      </c>
      <c r="J68" s="31"/>
      <c r="K68" s="35" t="s">
        <v>662</v>
      </c>
    </row>
    <row r="69" spans="2:11" x14ac:dyDescent="0.3">
      <c r="B69" s="8" t="s">
        <v>1962</v>
      </c>
      <c r="C69" s="57" t="s">
        <v>1963</v>
      </c>
      <c r="D69" s="54" t="s">
        <v>1964</v>
      </c>
      <c r="E69" s="6" t="s">
        <v>684</v>
      </c>
      <c r="F69" s="19">
        <v>17500</v>
      </c>
      <c r="G69" s="24">
        <v>17394.560000000001</v>
      </c>
      <c r="H69" s="24">
        <v>1.77</v>
      </c>
      <c r="I69" s="31">
        <v>7.7298</v>
      </c>
      <c r="J69" s="31"/>
      <c r="K69" s="35" t="s">
        <v>662</v>
      </c>
    </row>
    <row r="70" spans="2:11" x14ac:dyDescent="0.3">
      <c r="B70" s="8" t="s">
        <v>834</v>
      </c>
      <c r="C70" s="57" t="s">
        <v>835</v>
      </c>
      <c r="D70" s="54" t="s">
        <v>836</v>
      </c>
      <c r="E70" s="6" t="s">
        <v>670</v>
      </c>
      <c r="F70" s="19">
        <v>17000</v>
      </c>
      <c r="G70" s="24">
        <v>17133.45</v>
      </c>
      <c r="H70" s="24">
        <v>1.74</v>
      </c>
      <c r="I70" s="31">
        <v>8.2349999999999994</v>
      </c>
      <c r="J70" s="31"/>
      <c r="K70" s="35" t="s">
        <v>662</v>
      </c>
    </row>
    <row r="71" spans="2:11" x14ac:dyDescent="0.3">
      <c r="B71" s="8" t="s">
        <v>743</v>
      </c>
      <c r="C71" s="57" t="s">
        <v>744</v>
      </c>
      <c r="D71" s="54" t="s">
        <v>745</v>
      </c>
      <c r="E71" s="6" t="s">
        <v>666</v>
      </c>
      <c r="F71" s="19">
        <v>15000</v>
      </c>
      <c r="G71" s="24">
        <v>15555.69</v>
      </c>
      <c r="H71" s="24">
        <v>1.58</v>
      </c>
      <c r="I71" s="31">
        <v>7.59</v>
      </c>
      <c r="J71" s="31"/>
      <c r="K71" s="35" t="s">
        <v>662</v>
      </c>
    </row>
    <row r="72" spans="2:11" x14ac:dyDescent="0.3">
      <c r="B72" s="8" t="s">
        <v>1965</v>
      </c>
      <c r="C72" s="57" t="s">
        <v>1292</v>
      </c>
      <c r="D72" s="54" t="s">
        <v>1966</v>
      </c>
      <c r="E72" s="6" t="s">
        <v>666</v>
      </c>
      <c r="F72" s="19">
        <v>15000</v>
      </c>
      <c r="G72" s="24">
        <v>15194.19</v>
      </c>
      <c r="H72" s="24">
        <v>1.54</v>
      </c>
      <c r="I72" s="31">
        <v>7.12</v>
      </c>
      <c r="J72" s="31"/>
      <c r="K72" s="35" t="s">
        <v>662</v>
      </c>
    </row>
    <row r="73" spans="2:11" x14ac:dyDescent="0.3">
      <c r="B73" s="8" t="s">
        <v>1894</v>
      </c>
      <c r="C73" s="57" t="s">
        <v>1895</v>
      </c>
      <c r="D73" s="54" t="s">
        <v>1896</v>
      </c>
      <c r="E73" s="6" t="s">
        <v>1897</v>
      </c>
      <c r="F73" s="19">
        <v>1500</v>
      </c>
      <c r="G73" s="24">
        <v>15106.44</v>
      </c>
      <c r="H73" s="24">
        <v>1.53</v>
      </c>
      <c r="I73" s="31">
        <v>7.8830999999999998</v>
      </c>
      <c r="J73" s="31"/>
      <c r="K73" s="35" t="s">
        <v>662</v>
      </c>
    </row>
    <row r="74" spans="2:11" x14ac:dyDescent="0.3">
      <c r="B74" s="8" t="s">
        <v>1967</v>
      </c>
      <c r="C74" s="57" t="s">
        <v>1968</v>
      </c>
      <c r="D74" s="54" t="s">
        <v>1969</v>
      </c>
      <c r="E74" s="6" t="s">
        <v>666</v>
      </c>
      <c r="F74" s="19">
        <v>13500</v>
      </c>
      <c r="G74" s="24">
        <v>13544.6</v>
      </c>
      <c r="H74" s="24">
        <v>1.37</v>
      </c>
      <c r="I74" s="31">
        <v>7.0570000000000004</v>
      </c>
      <c r="J74" s="31"/>
      <c r="K74" s="35" t="s">
        <v>662</v>
      </c>
    </row>
    <row r="75" spans="2:11" x14ac:dyDescent="0.3">
      <c r="B75" s="8" t="s">
        <v>1970</v>
      </c>
      <c r="C75" s="57" t="s">
        <v>1424</v>
      </c>
      <c r="D75" s="54" t="s">
        <v>1971</v>
      </c>
      <c r="E75" s="6" t="s">
        <v>1255</v>
      </c>
      <c r="F75" s="19">
        <v>12500</v>
      </c>
      <c r="G75" s="24">
        <v>12607.2</v>
      </c>
      <c r="H75" s="24">
        <v>1.28</v>
      </c>
      <c r="I75" s="31">
        <v>7.415</v>
      </c>
      <c r="J75" s="31"/>
      <c r="K75" s="35" t="s">
        <v>662</v>
      </c>
    </row>
    <row r="76" spans="2:11" x14ac:dyDescent="0.3">
      <c r="B76" s="8" t="s">
        <v>1972</v>
      </c>
      <c r="C76" s="57" t="s">
        <v>1353</v>
      </c>
      <c r="D76" s="54" t="s">
        <v>1973</v>
      </c>
      <c r="E76" s="6" t="s">
        <v>696</v>
      </c>
      <c r="F76" s="19">
        <v>12000</v>
      </c>
      <c r="G76" s="24">
        <v>12118.6</v>
      </c>
      <c r="H76" s="24">
        <v>1.23</v>
      </c>
      <c r="I76" s="31">
        <v>8.5250000000000004</v>
      </c>
      <c r="J76" s="31"/>
      <c r="K76" s="35" t="s">
        <v>662</v>
      </c>
    </row>
    <row r="77" spans="2:11" x14ac:dyDescent="0.3">
      <c r="B77" s="8" t="s">
        <v>713</v>
      </c>
      <c r="C77" s="57" t="s">
        <v>649</v>
      </c>
      <c r="D77" s="54" t="s">
        <v>714</v>
      </c>
      <c r="E77" s="6" t="s">
        <v>677</v>
      </c>
      <c r="F77" s="19">
        <v>11200</v>
      </c>
      <c r="G77" s="24">
        <v>11071.46</v>
      </c>
      <c r="H77" s="24">
        <v>1.1200000000000001</v>
      </c>
      <c r="I77" s="31">
        <v>6.3324999999999996</v>
      </c>
      <c r="J77" s="31"/>
      <c r="K77" s="35" t="s">
        <v>662</v>
      </c>
    </row>
    <row r="78" spans="2:11" x14ac:dyDescent="0.3">
      <c r="B78" s="8" t="s">
        <v>1974</v>
      </c>
      <c r="C78" s="57" t="s">
        <v>248</v>
      </c>
      <c r="D78" s="54" t="s">
        <v>1975</v>
      </c>
      <c r="E78" s="6" t="s">
        <v>684</v>
      </c>
      <c r="F78" s="19">
        <v>10000</v>
      </c>
      <c r="G78" s="24">
        <v>10450.950000000001</v>
      </c>
      <c r="H78" s="24">
        <v>1.06</v>
      </c>
      <c r="I78" s="31">
        <v>7.6675000000000004</v>
      </c>
      <c r="J78" s="31"/>
      <c r="K78" s="35" t="s">
        <v>662</v>
      </c>
    </row>
    <row r="79" spans="2:11" x14ac:dyDescent="0.3">
      <c r="B79" s="8" t="s">
        <v>1976</v>
      </c>
      <c r="C79" s="57" t="s">
        <v>248</v>
      </c>
      <c r="D79" s="54" t="s">
        <v>1977</v>
      </c>
      <c r="E79" s="6" t="s">
        <v>684</v>
      </c>
      <c r="F79" s="19">
        <v>10000</v>
      </c>
      <c r="G79" s="24">
        <v>10450.950000000001</v>
      </c>
      <c r="H79" s="24">
        <v>1.06</v>
      </c>
      <c r="I79" s="31">
        <v>7.6675000000000004</v>
      </c>
      <c r="J79" s="31"/>
      <c r="K79" s="35" t="s">
        <v>662</v>
      </c>
    </row>
    <row r="80" spans="2:11" x14ac:dyDescent="0.3">
      <c r="B80" s="8" t="s">
        <v>1978</v>
      </c>
      <c r="C80" s="57" t="s">
        <v>1979</v>
      </c>
      <c r="D80" s="54" t="s">
        <v>1980</v>
      </c>
      <c r="E80" s="6" t="s">
        <v>666</v>
      </c>
      <c r="F80" s="19">
        <v>10000</v>
      </c>
      <c r="G80" s="24">
        <v>10244.950000000001</v>
      </c>
      <c r="H80" s="24">
        <v>1.04</v>
      </c>
      <c r="I80" s="31">
        <v>7.2350000000000003</v>
      </c>
      <c r="J80" s="31"/>
      <c r="K80" s="35" t="s">
        <v>662</v>
      </c>
    </row>
    <row r="81" spans="2:11" x14ac:dyDescent="0.3">
      <c r="B81" s="8" t="s">
        <v>733</v>
      </c>
      <c r="C81" s="57" t="s">
        <v>734</v>
      </c>
      <c r="D81" s="54" t="s">
        <v>735</v>
      </c>
      <c r="E81" s="6" t="s">
        <v>666</v>
      </c>
      <c r="F81" s="19">
        <v>10000</v>
      </c>
      <c r="G81" s="24">
        <v>10145.65</v>
      </c>
      <c r="H81" s="24">
        <v>1.03</v>
      </c>
      <c r="I81" s="31">
        <v>7.4630999999999998</v>
      </c>
      <c r="J81" s="31"/>
      <c r="K81" s="35" t="s">
        <v>662</v>
      </c>
    </row>
    <row r="82" spans="2:11" x14ac:dyDescent="0.3">
      <c r="B82" s="8" t="s">
        <v>827</v>
      </c>
      <c r="C82" s="57" t="s">
        <v>710</v>
      </c>
      <c r="D82" s="54" t="s">
        <v>828</v>
      </c>
      <c r="E82" s="6" t="s">
        <v>666</v>
      </c>
      <c r="F82" s="19">
        <v>10000</v>
      </c>
      <c r="G82" s="24">
        <v>10130.719999999999</v>
      </c>
      <c r="H82" s="24">
        <v>1.03</v>
      </c>
      <c r="I82" s="31">
        <v>6.9119000000000002</v>
      </c>
      <c r="J82" s="31"/>
      <c r="K82" s="35"/>
    </row>
    <row r="83" spans="2:11" x14ac:dyDescent="0.3">
      <c r="B83" s="8" t="s">
        <v>1981</v>
      </c>
      <c r="C83" s="57" t="s">
        <v>1982</v>
      </c>
      <c r="D83" s="54" t="s">
        <v>1983</v>
      </c>
      <c r="E83" s="6" t="s">
        <v>666</v>
      </c>
      <c r="F83" s="19">
        <v>10000</v>
      </c>
      <c r="G83" s="24">
        <v>10027.57</v>
      </c>
      <c r="H83" s="24">
        <v>1.02</v>
      </c>
      <c r="I83" s="31">
        <v>7.38</v>
      </c>
      <c r="J83" s="31"/>
      <c r="K83" s="35" t="s">
        <v>662</v>
      </c>
    </row>
    <row r="84" spans="2:11" x14ac:dyDescent="0.3">
      <c r="B84" s="8" t="s">
        <v>1161</v>
      </c>
      <c r="C84" s="57" t="s">
        <v>326</v>
      </c>
      <c r="D84" s="54" t="s">
        <v>1162</v>
      </c>
      <c r="E84" s="6" t="s">
        <v>684</v>
      </c>
      <c r="F84" s="19">
        <v>9700</v>
      </c>
      <c r="G84" s="24">
        <v>9964.91</v>
      </c>
      <c r="H84" s="24">
        <v>1.01</v>
      </c>
      <c r="I84" s="31">
        <v>7.78</v>
      </c>
      <c r="J84" s="31"/>
      <c r="K84" s="35" t="s">
        <v>662</v>
      </c>
    </row>
    <row r="85" spans="2:11" x14ac:dyDescent="0.3">
      <c r="B85" s="8" t="s">
        <v>1984</v>
      </c>
      <c r="C85" s="57" t="s">
        <v>88</v>
      </c>
      <c r="D85" s="54" t="s">
        <v>1985</v>
      </c>
      <c r="E85" s="6" t="s">
        <v>666</v>
      </c>
      <c r="F85" s="19">
        <v>9000</v>
      </c>
      <c r="G85" s="24">
        <v>9060.74</v>
      </c>
      <c r="H85" s="24">
        <v>0.92</v>
      </c>
      <c r="I85" s="31">
        <v>7.3650000000000002</v>
      </c>
      <c r="J85" s="31"/>
      <c r="K85" s="35" t="s">
        <v>662</v>
      </c>
    </row>
    <row r="86" spans="2:11" x14ac:dyDescent="0.3">
      <c r="B86" s="8" t="s">
        <v>1986</v>
      </c>
      <c r="C86" s="57" t="s">
        <v>753</v>
      </c>
      <c r="D86" s="54" t="s">
        <v>1987</v>
      </c>
      <c r="E86" s="6" t="s">
        <v>684</v>
      </c>
      <c r="F86" s="19">
        <v>85</v>
      </c>
      <c r="G86" s="24">
        <v>8918.9</v>
      </c>
      <c r="H86" s="24">
        <v>0.91</v>
      </c>
      <c r="I86" s="31">
        <v>7.5</v>
      </c>
      <c r="J86" s="31"/>
      <c r="K86" s="35"/>
    </row>
    <row r="87" spans="2:11" x14ac:dyDescent="0.3">
      <c r="B87" s="8" t="s">
        <v>1988</v>
      </c>
      <c r="C87" s="57" t="s">
        <v>326</v>
      </c>
      <c r="D87" s="54" t="s">
        <v>1989</v>
      </c>
      <c r="E87" s="6" t="s">
        <v>684</v>
      </c>
      <c r="F87" s="19">
        <v>7500</v>
      </c>
      <c r="G87" s="24">
        <v>7755.41</v>
      </c>
      <c r="H87" s="24">
        <v>0.79</v>
      </c>
      <c r="I87" s="31">
        <v>7.8849999999999998</v>
      </c>
      <c r="J87" s="31"/>
      <c r="K87" s="35" t="s">
        <v>662</v>
      </c>
    </row>
    <row r="88" spans="2:11" x14ac:dyDescent="0.3">
      <c r="B88" s="8" t="s">
        <v>846</v>
      </c>
      <c r="C88" s="57" t="s">
        <v>847</v>
      </c>
      <c r="D88" s="54" t="s">
        <v>848</v>
      </c>
      <c r="E88" s="6" t="s">
        <v>845</v>
      </c>
      <c r="F88" s="19">
        <v>7000</v>
      </c>
      <c r="G88" s="24">
        <v>7032.07</v>
      </c>
      <c r="H88" s="24">
        <v>0.71</v>
      </c>
      <c r="I88" s="31">
        <v>7.4947999999999997</v>
      </c>
      <c r="J88" s="31"/>
      <c r="K88" s="35" t="s">
        <v>662</v>
      </c>
    </row>
    <row r="89" spans="2:11" x14ac:dyDescent="0.3">
      <c r="B89" s="8" t="s">
        <v>785</v>
      </c>
      <c r="C89" s="57" t="s">
        <v>747</v>
      </c>
      <c r="D89" s="54" t="s">
        <v>786</v>
      </c>
      <c r="E89" s="6" t="s">
        <v>749</v>
      </c>
      <c r="F89" s="19">
        <v>6500</v>
      </c>
      <c r="G89" s="24">
        <v>6519.06</v>
      </c>
      <c r="H89" s="24">
        <v>0.66</v>
      </c>
      <c r="I89" s="31">
        <v>8.9699000000000009</v>
      </c>
      <c r="J89" s="31"/>
      <c r="K89" s="35" t="s">
        <v>662</v>
      </c>
    </row>
    <row r="90" spans="2:11" x14ac:dyDescent="0.3">
      <c r="B90" s="8" t="s">
        <v>1990</v>
      </c>
      <c r="C90" s="57" t="s">
        <v>1895</v>
      </c>
      <c r="D90" s="54" t="s">
        <v>1991</v>
      </c>
      <c r="E90" s="6" t="s">
        <v>1897</v>
      </c>
      <c r="F90" s="19">
        <v>600</v>
      </c>
      <c r="G90" s="24">
        <v>6083.11</v>
      </c>
      <c r="H90" s="24">
        <v>0.62</v>
      </c>
      <c r="I90" s="31">
        <v>7.8830999999999998</v>
      </c>
      <c r="J90" s="31"/>
      <c r="K90" s="35" t="s">
        <v>662</v>
      </c>
    </row>
    <row r="91" spans="2:11" x14ac:dyDescent="0.3">
      <c r="B91" s="8" t="s">
        <v>1992</v>
      </c>
      <c r="C91" s="57" t="s">
        <v>148</v>
      </c>
      <c r="D91" s="54" t="s">
        <v>1993</v>
      </c>
      <c r="E91" s="6" t="s">
        <v>696</v>
      </c>
      <c r="F91" s="19">
        <v>6000</v>
      </c>
      <c r="G91" s="24">
        <v>6011.52</v>
      </c>
      <c r="H91" s="24">
        <v>0.61</v>
      </c>
      <c r="I91" s="31">
        <v>7.45</v>
      </c>
      <c r="J91" s="31"/>
      <c r="K91" s="35"/>
    </row>
    <row r="92" spans="2:11" x14ac:dyDescent="0.3">
      <c r="B92" s="8" t="s">
        <v>1994</v>
      </c>
      <c r="C92" s="57" t="s">
        <v>1995</v>
      </c>
      <c r="D92" s="54" t="s">
        <v>1996</v>
      </c>
      <c r="E92" s="6" t="s">
        <v>1997</v>
      </c>
      <c r="F92" s="19">
        <v>54</v>
      </c>
      <c r="G92" s="24">
        <v>5498.79</v>
      </c>
      <c r="H92" s="24">
        <v>0.56000000000000005</v>
      </c>
      <c r="I92" s="31">
        <v>7.7960000000000003</v>
      </c>
      <c r="J92" s="31"/>
      <c r="K92" s="35"/>
    </row>
    <row r="93" spans="2:11" x14ac:dyDescent="0.3">
      <c r="B93" s="8" t="s">
        <v>1998</v>
      </c>
      <c r="C93" s="57" t="s">
        <v>1999</v>
      </c>
      <c r="D93" s="54" t="s">
        <v>2000</v>
      </c>
      <c r="E93" s="6" t="s">
        <v>666</v>
      </c>
      <c r="F93" s="19">
        <v>5000</v>
      </c>
      <c r="G93" s="24">
        <v>5137.42</v>
      </c>
      <c r="H93" s="24">
        <v>0.52</v>
      </c>
      <c r="I93" s="31">
        <v>7.11</v>
      </c>
      <c r="J93" s="31"/>
      <c r="K93" s="35" t="s">
        <v>662</v>
      </c>
    </row>
    <row r="94" spans="2:11" x14ac:dyDescent="0.3">
      <c r="B94" s="8" t="s">
        <v>2001</v>
      </c>
      <c r="C94" s="57" t="s">
        <v>1979</v>
      </c>
      <c r="D94" s="54" t="s">
        <v>2002</v>
      </c>
      <c r="E94" s="6" t="s">
        <v>666</v>
      </c>
      <c r="F94" s="19">
        <v>5000</v>
      </c>
      <c r="G94" s="24">
        <v>5122.75</v>
      </c>
      <c r="H94" s="24">
        <v>0.52</v>
      </c>
      <c r="I94" s="31">
        <v>7.2350000000000003</v>
      </c>
      <c r="J94" s="31"/>
      <c r="K94" s="35" t="s">
        <v>662</v>
      </c>
    </row>
    <row r="95" spans="2:11" x14ac:dyDescent="0.3">
      <c r="B95" s="8" t="s">
        <v>2003</v>
      </c>
      <c r="C95" s="57" t="s">
        <v>1287</v>
      </c>
      <c r="D95" s="54" t="s">
        <v>2004</v>
      </c>
      <c r="E95" s="6" t="s">
        <v>666</v>
      </c>
      <c r="F95" s="19">
        <v>5000</v>
      </c>
      <c r="G95" s="24">
        <v>5092.84</v>
      </c>
      <c r="H95" s="24">
        <v>0.52</v>
      </c>
      <c r="I95" s="31">
        <v>7.4817</v>
      </c>
      <c r="J95" s="31"/>
      <c r="K95" s="35" t="s">
        <v>662</v>
      </c>
    </row>
    <row r="96" spans="2:11" x14ac:dyDescent="0.3">
      <c r="B96" s="8" t="s">
        <v>2005</v>
      </c>
      <c r="C96" s="57" t="s">
        <v>326</v>
      </c>
      <c r="D96" s="54" t="s">
        <v>2006</v>
      </c>
      <c r="E96" s="6" t="s">
        <v>684</v>
      </c>
      <c r="F96" s="19">
        <v>5000</v>
      </c>
      <c r="G96" s="24">
        <v>5069.4799999999996</v>
      </c>
      <c r="H96" s="24">
        <v>0.51</v>
      </c>
      <c r="I96" s="31">
        <v>7.6216999999999997</v>
      </c>
      <c r="J96" s="31"/>
      <c r="K96" s="35" t="s">
        <v>662</v>
      </c>
    </row>
    <row r="97" spans="2:11" x14ac:dyDescent="0.3">
      <c r="B97" s="8" t="s">
        <v>849</v>
      </c>
      <c r="C97" s="57" t="s">
        <v>850</v>
      </c>
      <c r="D97" s="54" t="s">
        <v>851</v>
      </c>
      <c r="E97" s="6" t="s">
        <v>670</v>
      </c>
      <c r="F97" s="19">
        <v>5000</v>
      </c>
      <c r="G97" s="24">
        <v>4984.78</v>
      </c>
      <c r="H97" s="24">
        <v>0.51</v>
      </c>
      <c r="I97" s="31">
        <v>7.84</v>
      </c>
      <c r="J97" s="31"/>
      <c r="K97" s="35" t="s">
        <v>662</v>
      </c>
    </row>
    <row r="98" spans="2:11" x14ac:dyDescent="0.3">
      <c r="B98" s="8" t="s">
        <v>852</v>
      </c>
      <c r="C98" s="57" t="s">
        <v>850</v>
      </c>
      <c r="D98" s="54" t="s">
        <v>853</v>
      </c>
      <c r="E98" s="6" t="s">
        <v>670</v>
      </c>
      <c r="F98" s="19">
        <v>5000</v>
      </c>
      <c r="G98" s="24">
        <v>4980.8500000000004</v>
      </c>
      <c r="H98" s="24">
        <v>0.51</v>
      </c>
      <c r="I98" s="31">
        <v>7.8550000000000004</v>
      </c>
      <c r="J98" s="31"/>
      <c r="K98" s="35" t="s">
        <v>662</v>
      </c>
    </row>
    <row r="99" spans="2:11" x14ac:dyDescent="0.3">
      <c r="B99" s="8" t="s">
        <v>854</v>
      </c>
      <c r="C99" s="57" t="s">
        <v>850</v>
      </c>
      <c r="D99" s="54" t="s">
        <v>855</v>
      </c>
      <c r="E99" s="6" t="s">
        <v>670</v>
      </c>
      <c r="F99" s="19">
        <v>5000</v>
      </c>
      <c r="G99" s="24">
        <v>4977.63</v>
      </c>
      <c r="H99" s="24">
        <v>0.51</v>
      </c>
      <c r="I99" s="31">
        <v>7.8517000000000001</v>
      </c>
      <c r="J99" s="31"/>
      <c r="K99" s="35" t="s">
        <v>662</v>
      </c>
    </row>
    <row r="100" spans="2:11" x14ac:dyDescent="0.3">
      <c r="B100" s="8" t="s">
        <v>856</v>
      </c>
      <c r="C100" s="57" t="s">
        <v>850</v>
      </c>
      <c r="D100" s="54" t="s">
        <v>857</v>
      </c>
      <c r="E100" s="6" t="s">
        <v>670</v>
      </c>
      <c r="F100" s="19">
        <v>5000</v>
      </c>
      <c r="G100" s="24">
        <v>4976.29</v>
      </c>
      <c r="H100" s="24">
        <v>0.51</v>
      </c>
      <c r="I100" s="31">
        <v>7.86</v>
      </c>
      <c r="J100" s="31"/>
      <c r="K100" s="35" t="s">
        <v>662</v>
      </c>
    </row>
    <row r="101" spans="2:11" x14ac:dyDescent="0.3">
      <c r="B101" s="8" t="s">
        <v>2007</v>
      </c>
      <c r="C101" s="57" t="s">
        <v>1963</v>
      </c>
      <c r="D101" s="54" t="s">
        <v>2008</v>
      </c>
      <c r="E101" s="6" t="s">
        <v>684</v>
      </c>
      <c r="F101" s="19">
        <v>4500</v>
      </c>
      <c r="G101" s="24">
        <v>4520.3</v>
      </c>
      <c r="H101" s="24">
        <v>0.46</v>
      </c>
      <c r="I101" s="31">
        <v>7.4249000000000001</v>
      </c>
      <c r="J101" s="31"/>
      <c r="K101" s="35" t="s">
        <v>662</v>
      </c>
    </row>
    <row r="102" spans="2:11" x14ac:dyDescent="0.3">
      <c r="B102" s="8" t="s">
        <v>2009</v>
      </c>
      <c r="C102" s="57" t="s">
        <v>2010</v>
      </c>
      <c r="D102" s="54" t="s">
        <v>2011</v>
      </c>
      <c r="E102" s="6" t="s">
        <v>684</v>
      </c>
      <c r="F102" s="19">
        <v>30</v>
      </c>
      <c r="G102" s="24">
        <v>3037.73</v>
      </c>
      <c r="H102" s="24">
        <v>0.31</v>
      </c>
      <c r="I102" s="31">
        <v>7.7463879000000002</v>
      </c>
      <c r="J102" s="31"/>
      <c r="K102" s="35" t="s">
        <v>662</v>
      </c>
    </row>
    <row r="103" spans="2:11" x14ac:dyDescent="0.3">
      <c r="B103" s="8" t="s">
        <v>2012</v>
      </c>
      <c r="C103" s="57" t="s">
        <v>326</v>
      </c>
      <c r="D103" s="54" t="s">
        <v>2013</v>
      </c>
      <c r="E103" s="6" t="s">
        <v>684</v>
      </c>
      <c r="F103" s="19">
        <v>2500</v>
      </c>
      <c r="G103" s="24">
        <v>2509.2600000000002</v>
      </c>
      <c r="H103" s="24">
        <v>0.25</v>
      </c>
      <c r="I103" s="31">
        <v>7.4950000000000001</v>
      </c>
      <c r="J103" s="31"/>
      <c r="K103" s="35" t="s">
        <v>662</v>
      </c>
    </row>
    <row r="104" spans="2:11" x14ac:dyDescent="0.3">
      <c r="C104" s="58" t="s">
        <v>188</v>
      </c>
      <c r="D104" s="54"/>
      <c r="E104" s="6"/>
      <c r="F104" s="19"/>
      <c r="G104" s="25">
        <v>565362.78</v>
      </c>
      <c r="H104" s="25">
        <v>57.41</v>
      </c>
      <c r="I104" s="31"/>
      <c r="J104" s="31"/>
      <c r="K104" s="35"/>
    </row>
    <row r="105" spans="2:11" x14ac:dyDescent="0.3">
      <c r="C105" s="57"/>
      <c r="D105" s="54"/>
      <c r="E105" s="6"/>
      <c r="F105" s="19"/>
      <c r="G105" s="24"/>
      <c r="H105" s="24"/>
      <c r="I105" s="31"/>
      <c r="J105" s="31"/>
      <c r="K105" s="35"/>
    </row>
    <row r="106" spans="2:11" x14ac:dyDescent="0.3">
      <c r="C106" s="58" t="s">
        <v>7</v>
      </c>
      <c r="D106" s="54"/>
      <c r="E106" s="6"/>
      <c r="F106" s="19"/>
      <c r="G106" s="24" t="s">
        <v>2</v>
      </c>
      <c r="H106" s="24" t="s">
        <v>2</v>
      </c>
      <c r="I106" s="31"/>
      <c r="J106" s="31"/>
      <c r="K106" s="35"/>
    </row>
    <row r="107" spans="2:11" x14ac:dyDescent="0.3">
      <c r="C107" s="57"/>
      <c r="D107" s="54"/>
      <c r="E107" s="6"/>
      <c r="F107" s="19"/>
      <c r="G107" s="24"/>
      <c r="H107" s="24"/>
      <c r="I107" s="31"/>
      <c r="J107" s="31"/>
      <c r="K107" s="35"/>
    </row>
    <row r="108" spans="2:11" x14ac:dyDescent="0.3">
      <c r="C108" s="59" t="s">
        <v>8</v>
      </c>
      <c r="D108" s="54"/>
      <c r="E108" s="6"/>
      <c r="F108" s="19"/>
      <c r="G108" s="24"/>
      <c r="H108" s="24"/>
      <c r="I108" s="31"/>
      <c r="J108" s="31"/>
      <c r="K108" s="35"/>
    </row>
    <row r="109" spans="2:11" x14ac:dyDescent="0.3">
      <c r="B109" s="8" t="s">
        <v>858</v>
      </c>
      <c r="C109" s="57" t="s">
        <v>5203</v>
      </c>
      <c r="D109" s="54" t="s">
        <v>859</v>
      </c>
      <c r="E109" s="6" t="s">
        <v>796</v>
      </c>
      <c r="F109" s="19">
        <v>125</v>
      </c>
      <c r="G109" s="24">
        <v>12556.99</v>
      </c>
      <c r="H109" s="24">
        <v>1.27</v>
      </c>
      <c r="I109" s="31">
        <v>7.4649999999999999</v>
      </c>
      <c r="J109" s="31"/>
      <c r="K109" s="35" t="s">
        <v>662</v>
      </c>
    </row>
    <row r="110" spans="2:11" x14ac:dyDescent="0.3">
      <c r="B110" s="8" t="s">
        <v>860</v>
      </c>
      <c r="C110" s="57" t="s">
        <v>5204</v>
      </c>
      <c r="D110" s="54" t="s">
        <v>861</v>
      </c>
      <c r="E110" s="6" t="s">
        <v>796</v>
      </c>
      <c r="F110" s="19">
        <v>125</v>
      </c>
      <c r="G110" s="24">
        <v>12542.19</v>
      </c>
      <c r="H110" s="24">
        <v>1.27</v>
      </c>
      <c r="I110" s="31">
        <v>7.34</v>
      </c>
      <c r="J110" s="31"/>
      <c r="K110" s="35" t="s">
        <v>662</v>
      </c>
    </row>
    <row r="111" spans="2:11" x14ac:dyDescent="0.3">
      <c r="C111" s="58" t="s">
        <v>188</v>
      </c>
      <c r="D111" s="54"/>
      <c r="E111" s="6"/>
      <c r="F111" s="19"/>
      <c r="G111" s="25">
        <v>25099.18</v>
      </c>
      <c r="H111" s="25">
        <v>2.54</v>
      </c>
      <c r="I111" s="31"/>
      <c r="J111" s="31"/>
      <c r="K111" s="35"/>
    </row>
    <row r="112" spans="2:11" x14ac:dyDescent="0.3">
      <c r="C112" s="57"/>
      <c r="D112" s="54"/>
      <c r="E112" s="6"/>
      <c r="F112" s="19"/>
      <c r="G112" s="24"/>
      <c r="H112" s="24"/>
      <c r="I112" s="31"/>
      <c r="J112" s="31"/>
      <c r="K112" s="35"/>
    </row>
    <row r="113" spans="2:11" x14ac:dyDescent="0.3">
      <c r="C113" s="59" t="s">
        <v>9</v>
      </c>
      <c r="D113" s="54"/>
      <c r="E113" s="6"/>
      <c r="F113" s="19"/>
      <c r="G113" s="24"/>
      <c r="H113" s="24"/>
      <c r="I113" s="31"/>
      <c r="J113" s="31"/>
      <c r="K113" s="35"/>
    </row>
    <row r="114" spans="2:11" x14ac:dyDescent="0.3">
      <c r="B114" s="8" t="s">
        <v>803</v>
      </c>
      <c r="C114" s="57" t="s">
        <v>804</v>
      </c>
      <c r="D114" s="54" t="s">
        <v>805</v>
      </c>
      <c r="E114" s="6" t="s">
        <v>202</v>
      </c>
      <c r="F114" s="19">
        <v>37500000</v>
      </c>
      <c r="G114" s="24">
        <v>36414.15</v>
      </c>
      <c r="H114" s="24">
        <v>3.7</v>
      </c>
      <c r="I114" s="31">
        <v>7.1232122999999996</v>
      </c>
      <c r="J114" s="31"/>
      <c r="K114" s="35"/>
    </row>
    <row r="115" spans="2:11" x14ac:dyDescent="0.3">
      <c r="B115" s="8" t="s">
        <v>1167</v>
      </c>
      <c r="C115" s="57" t="s">
        <v>1168</v>
      </c>
      <c r="D115" s="54" t="s">
        <v>1169</v>
      </c>
      <c r="E115" s="6" t="s">
        <v>202</v>
      </c>
      <c r="F115" s="19">
        <v>30000000</v>
      </c>
      <c r="G115" s="24">
        <v>30952.65</v>
      </c>
      <c r="H115" s="24">
        <v>3.14</v>
      </c>
      <c r="I115" s="31">
        <v>6.7506186000000001</v>
      </c>
      <c r="J115" s="31"/>
      <c r="K115" s="35"/>
    </row>
    <row r="116" spans="2:11" x14ac:dyDescent="0.3">
      <c r="B116" s="8" t="s">
        <v>1594</v>
      </c>
      <c r="C116" s="57" t="s">
        <v>1595</v>
      </c>
      <c r="D116" s="54" t="s">
        <v>1596</v>
      </c>
      <c r="E116" s="6" t="s">
        <v>202</v>
      </c>
      <c r="F116" s="19">
        <v>20000000</v>
      </c>
      <c r="G116" s="24">
        <v>19757.34</v>
      </c>
      <c r="H116" s="24">
        <v>2.0099999999999998</v>
      </c>
      <c r="I116" s="31">
        <v>6.4193201000000002</v>
      </c>
      <c r="J116" s="31"/>
      <c r="K116" s="35"/>
    </row>
    <row r="117" spans="2:11" x14ac:dyDescent="0.3">
      <c r="B117" s="8" t="s">
        <v>1591</v>
      </c>
      <c r="C117" s="57" t="s">
        <v>1592</v>
      </c>
      <c r="D117" s="54" t="s">
        <v>1593</v>
      </c>
      <c r="E117" s="6" t="s">
        <v>202</v>
      </c>
      <c r="F117" s="19">
        <v>10000000</v>
      </c>
      <c r="G117" s="24">
        <v>9848.23</v>
      </c>
      <c r="H117" s="24">
        <v>1</v>
      </c>
      <c r="I117" s="31">
        <v>6.6765847999999997</v>
      </c>
      <c r="J117" s="31"/>
      <c r="K117" s="35"/>
    </row>
    <row r="118" spans="2:11" x14ac:dyDescent="0.3">
      <c r="B118" s="8" t="s">
        <v>2014</v>
      </c>
      <c r="C118" s="57" t="s">
        <v>2015</v>
      </c>
      <c r="D118" s="54" t="s">
        <v>2016</v>
      </c>
      <c r="E118" s="6" t="s">
        <v>202</v>
      </c>
      <c r="F118" s="19">
        <v>7500000</v>
      </c>
      <c r="G118" s="24">
        <v>7598.99</v>
      </c>
      <c r="H118" s="24">
        <v>0.77</v>
      </c>
      <c r="I118" s="31">
        <v>6.6267962000000002</v>
      </c>
      <c r="J118" s="31"/>
      <c r="K118" s="35"/>
    </row>
    <row r="119" spans="2:11" x14ac:dyDescent="0.3">
      <c r="C119" s="58" t="s">
        <v>188</v>
      </c>
      <c r="D119" s="54"/>
      <c r="E119" s="6"/>
      <c r="F119" s="19"/>
      <c r="G119" s="25">
        <v>104571.36</v>
      </c>
      <c r="H119" s="25">
        <v>10.62</v>
      </c>
      <c r="I119" s="31"/>
      <c r="J119" s="31"/>
      <c r="K119" s="35"/>
    </row>
    <row r="120" spans="2:11" x14ac:dyDescent="0.3">
      <c r="C120" s="57"/>
      <c r="D120" s="54"/>
      <c r="E120" s="6"/>
      <c r="F120" s="19"/>
      <c r="G120" s="24"/>
      <c r="H120" s="24"/>
      <c r="I120" s="31"/>
      <c r="J120" s="31"/>
      <c r="K120" s="35"/>
    </row>
    <row r="121" spans="2:11" x14ac:dyDescent="0.3">
      <c r="C121" s="59" t="s">
        <v>10</v>
      </c>
      <c r="D121" s="54"/>
      <c r="E121" s="6"/>
      <c r="F121" s="19"/>
      <c r="G121" s="24"/>
      <c r="H121" s="24"/>
      <c r="I121" s="31"/>
      <c r="J121" s="31"/>
      <c r="K121" s="35"/>
    </row>
    <row r="122" spans="2:11" x14ac:dyDescent="0.3">
      <c r="B122" s="8" t="s">
        <v>2017</v>
      </c>
      <c r="C122" s="57" t="s">
        <v>2018</v>
      </c>
      <c r="D122" s="54" t="s">
        <v>2019</v>
      </c>
      <c r="E122" s="6" t="s">
        <v>202</v>
      </c>
      <c r="F122" s="19">
        <v>307200</v>
      </c>
      <c r="G122" s="24">
        <v>314.04000000000002</v>
      </c>
      <c r="H122" s="24">
        <v>0.03</v>
      </c>
      <c r="I122" s="31">
        <v>7.4984375999999999</v>
      </c>
      <c r="J122" s="31"/>
      <c r="K122" s="35"/>
    </row>
    <row r="123" spans="2:11" x14ac:dyDescent="0.3">
      <c r="C123" s="58" t="s">
        <v>188</v>
      </c>
      <c r="D123" s="54"/>
      <c r="E123" s="6"/>
      <c r="F123" s="19"/>
      <c r="G123" s="25">
        <v>314.04000000000002</v>
      </c>
      <c r="H123" s="25">
        <v>0.03</v>
      </c>
      <c r="I123" s="31"/>
      <c r="J123" s="31"/>
      <c r="K123" s="35"/>
    </row>
    <row r="124" spans="2:11" x14ac:dyDescent="0.3">
      <c r="C124" s="57"/>
      <c r="D124" s="54"/>
      <c r="E124" s="6"/>
      <c r="F124" s="19"/>
      <c r="G124" s="24"/>
      <c r="H124" s="24"/>
      <c r="I124" s="31"/>
      <c r="J124" s="31"/>
      <c r="K124" s="35"/>
    </row>
    <row r="125" spans="2:11" x14ac:dyDescent="0.3">
      <c r="C125" s="58" t="s">
        <v>11</v>
      </c>
      <c r="D125" s="54"/>
      <c r="E125" s="6"/>
      <c r="F125" s="19"/>
      <c r="G125" s="24"/>
      <c r="H125" s="24"/>
      <c r="I125" s="31"/>
      <c r="J125" s="31"/>
      <c r="K125" s="35"/>
    </row>
    <row r="126" spans="2:11" x14ac:dyDescent="0.3">
      <c r="C126" s="57"/>
      <c r="D126" s="54"/>
      <c r="E126" s="6"/>
      <c r="F126" s="19"/>
      <c r="G126" s="24"/>
      <c r="H126" s="24"/>
      <c r="I126" s="31"/>
      <c r="J126" s="31"/>
      <c r="K126" s="35"/>
    </row>
    <row r="127" spans="2:11" x14ac:dyDescent="0.3">
      <c r="C127" s="58" t="s">
        <v>13</v>
      </c>
      <c r="D127" s="54"/>
      <c r="E127" s="6"/>
      <c r="F127" s="19"/>
      <c r="G127" s="24" t="s">
        <v>2</v>
      </c>
      <c r="H127" s="24" t="s">
        <v>2</v>
      </c>
      <c r="I127" s="31"/>
      <c r="J127" s="31"/>
      <c r="K127" s="35"/>
    </row>
    <row r="128" spans="2:11" x14ac:dyDescent="0.3">
      <c r="C128" s="57"/>
      <c r="D128" s="54"/>
      <c r="E128" s="6"/>
      <c r="F128" s="19"/>
      <c r="G128" s="24"/>
      <c r="H128" s="24"/>
      <c r="I128" s="31"/>
      <c r="J128" s="31"/>
      <c r="K128" s="35"/>
    </row>
    <row r="129" spans="1:11" x14ac:dyDescent="0.3">
      <c r="C129" s="58" t="s">
        <v>14</v>
      </c>
      <c r="D129" s="54"/>
      <c r="E129" s="6"/>
      <c r="F129" s="19"/>
      <c r="G129" s="24" t="s">
        <v>2</v>
      </c>
      <c r="H129" s="24" t="s">
        <v>2</v>
      </c>
      <c r="I129" s="31"/>
      <c r="J129" s="31"/>
      <c r="K129" s="35"/>
    </row>
    <row r="130" spans="1:11" x14ac:dyDescent="0.3">
      <c r="C130" s="57"/>
      <c r="D130" s="54"/>
      <c r="E130" s="6"/>
      <c r="F130" s="19"/>
      <c r="G130" s="24"/>
      <c r="H130" s="24"/>
      <c r="I130" s="31"/>
      <c r="J130" s="31"/>
      <c r="K130" s="35"/>
    </row>
    <row r="131" spans="1:11" x14ac:dyDescent="0.3">
      <c r="C131" s="58" t="s">
        <v>15</v>
      </c>
      <c r="D131" s="54"/>
      <c r="E131" s="6"/>
      <c r="F131" s="19"/>
      <c r="G131" s="24" t="s">
        <v>2</v>
      </c>
      <c r="H131" s="24" t="s">
        <v>2</v>
      </c>
      <c r="I131" s="31"/>
      <c r="J131" s="31"/>
      <c r="K131" s="35"/>
    </row>
    <row r="132" spans="1:11" x14ac:dyDescent="0.3">
      <c r="C132" s="57"/>
      <c r="D132" s="54"/>
      <c r="E132" s="6"/>
      <c r="F132" s="19"/>
      <c r="G132" s="24"/>
      <c r="H132" s="24"/>
      <c r="I132" s="31"/>
      <c r="J132" s="31"/>
      <c r="K132" s="35"/>
    </row>
    <row r="133" spans="1:11" x14ac:dyDescent="0.3">
      <c r="C133" s="58" t="s">
        <v>16</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C135" s="58" t="s">
        <v>17</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A137" s="10"/>
      <c r="B137" s="28"/>
      <c r="C137" s="58" t="s">
        <v>18</v>
      </c>
      <c r="D137" s="54"/>
      <c r="E137" s="6"/>
      <c r="F137" s="19"/>
      <c r="G137" s="24"/>
      <c r="H137" s="24"/>
      <c r="I137" s="31"/>
      <c r="J137" s="31"/>
      <c r="K137" s="35"/>
    </row>
    <row r="138" spans="1:11" x14ac:dyDescent="0.3">
      <c r="A138" s="28"/>
      <c r="B138" s="28"/>
      <c r="C138" s="58" t="s">
        <v>19</v>
      </c>
      <c r="D138" s="54"/>
      <c r="E138" s="6"/>
      <c r="F138" s="19"/>
      <c r="G138" s="24" t="s">
        <v>2</v>
      </c>
      <c r="H138" s="24" t="s">
        <v>2</v>
      </c>
      <c r="I138" s="31"/>
      <c r="J138" s="31"/>
      <c r="K138" s="35"/>
    </row>
    <row r="139" spans="1:11" x14ac:dyDescent="0.3">
      <c r="A139" s="28"/>
      <c r="B139" s="28"/>
      <c r="C139" s="58"/>
      <c r="D139" s="54"/>
      <c r="E139" s="6"/>
      <c r="F139" s="19"/>
      <c r="G139" s="24"/>
      <c r="H139" s="24"/>
      <c r="I139" s="31"/>
      <c r="J139" s="31"/>
      <c r="K139" s="35"/>
    </row>
    <row r="140" spans="1:11" x14ac:dyDescent="0.3">
      <c r="C140" s="59" t="s">
        <v>20</v>
      </c>
      <c r="D140" s="54"/>
      <c r="E140" s="6"/>
      <c r="F140" s="19"/>
      <c r="G140" s="24"/>
      <c r="H140" s="24"/>
      <c r="I140" s="31"/>
      <c r="J140" s="31"/>
      <c r="K140" s="35"/>
    </row>
    <row r="141" spans="1:11" x14ac:dyDescent="0.3">
      <c r="B141" s="8" t="s">
        <v>868</v>
      </c>
      <c r="C141" s="57" t="s">
        <v>5149</v>
      </c>
      <c r="D141" s="54" t="s">
        <v>869</v>
      </c>
      <c r="E141" s="6" t="s">
        <v>870</v>
      </c>
      <c r="F141" s="19">
        <v>24879.05</v>
      </c>
      <c r="G141" s="24">
        <v>2874.47</v>
      </c>
      <c r="H141" s="24">
        <v>0.28999999999999998</v>
      </c>
      <c r="I141" s="31">
        <v>5.49</v>
      </c>
      <c r="J141" s="31"/>
      <c r="K141" s="35"/>
    </row>
    <row r="142" spans="1:11" x14ac:dyDescent="0.3">
      <c r="C142" s="58" t="s">
        <v>188</v>
      </c>
      <c r="D142" s="54"/>
      <c r="E142" s="6"/>
      <c r="F142" s="19"/>
      <c r="G142" s="25">
        <v>2874.47</v>
      </c>
      <c r="H142" s="25">
        <v>0.28999999999999998</v>
      </c>
      <c r="I142" s="31"/>
      <c r="J142" s="31"/>
      <c r="K142" s="35"/>
    </row>
    <row r="143" spans="1:11" x14ac:dyDescent="0.3">
      <c r="C143" s="57"/>
      <c r="D143" s="54"/>
      <c r="E143" s="6"/>
      <c r="F143" s="19"/>
      <c r="G143" s="24"/>
      <c r="H143" s="24"/>
      <c r="I143" s="31"/>
      <c r="J143" s="31"/>
      <c r="K143" s="35"/>
    </row>
    <row r="144" spans="1:11" x14ac:dyDescent="0.3">
      <c r="C144" s="58" t="s">
        <v>21</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22</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8" t="s">
        <v>23</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9" t="s">
        <v>24</v>
      </c>
      <c r="D150" s="54"/>
      <c r="E150" s="6"/>
      <c r="F150" s="19"/>
      <c r="G150" s="24"/>
      <c r="H150" s="24"/>
      <c r="I150" s="31"/>
      <c r="J150" s="31"/>
      <c r="K150" s="35"/>
    </row>
    <row r="151" spans="1:54" x14ac:dyDescent="0.3">
      <c r="B151" s="8" t="s">
        <v>203</v>
      </c>
      <c r="C151" s="57" t="s">
        <v>204</v>
      </c>
      <c r="D151" s="54"/>
      <c r="E151" s="6"/>
      <c r="F151" s="19"/>
      <c r="G151" s="24">
        <v>27087.79</v>
      </c>
      <c r="H151" s="24">
        <v>2.75</v>
      </c>
      <c r="I151" s="31"/>
      <c r="J151" s="31"/>
      <c r="K151" s="35"/>
    </row>
    <row r="152" spans="1:54" x14ac:dyDescent="0.3">
      <c r="C152" s="58" t="s">
        <v>188</v>
      </c>
      <c r="D152" s="54"/>
      <c r="E152" s="6"/>
      <c r="F152" s="19"/>
      <c r="G152" s="25">
        <v>27087.79</v>
      </c>
      <c r="H152" s="25">
        <v>2.75</v>
      </c>
      <c r="I152" s="31"/>
      <c r="J152" s="31"/>
      <c r="K152" s="35"/>
    </row>
    <row r="153" spans="1:54" x14ac:dyDescent="0.3">
      <c r="C153" s="57"/>
      <c r="D153" s="54"/>
      <c r="E153" s="6"/>
      <c r="F153" s="19"/>
      <c r="G153" s="24"/>
      <c r="H153" s="24"/>
      <c r="I153" s="31"/>
      <c r="J153" s="31"/>
      <c r="K153" s="35"/>
    </row>
    <row r="154" spans="1:54" x14ac:dyDescent="0.3">
      <c r="A154" s="10"/>
      <c r="B154" s="28"/>
      <c r="C154" s="58" t="s">
        <v>25</v>
      </c>
      <c r="D154" s="54"/>
      <c r="E154" s="6"/>
      <c r="F154" s="19"/>
      <c r="G154" s="24"/>
      <c r="H154" s="24"/>
      <c r="I154" s="31"/>
      <c r="J154" s="31"/>
      <c r="K154" s="35"/>
    </row>
    <row r="155" spans="1:54" s="2" customFormat="1" ht="13.8" x14ac:dyDescent="0.3">
      <c r="A155" s="28"/>
      <c r="B155" s="28"/>
      <c r="C155" s="57" t="s">
        <v>5131</v>
      </c>
      <c r="D155" s="54"/>
      <c r="E155" s="6"/>
      <c r="F155" s="19"/>
      <c r="G155" s="24" t="s">
        <v>2</v>
      </c>
      <c r="H155" s="24" t="s">
        <v>2</v>
      </c>
      <c r="I155" s="31"/>
      <c r="J155" s="31"/>
      <c r="K155" s="35"/>
      <c r="L155" s="3"/>
      <c r="AI155" s="3"/>
      <c r="AV155" s="3"/>
      <c r="AX155" s="3"/>
      <c r="BB155" s="3"/>
    </row>
    <row r="156" spans="1:54" x14ac:dyDescent="0.3">
      <c r="B156" s="8"/>
      <c r="C156" s="57" t="s">
        <v>205</v>
      </c>
      <c r="D156" s="54"/>
      <c r="E156" s="6"/>
      <c r="F156" s="19"/>
      <c r="G156" s="24">
        <v>28629.5</v>
      </c>
      <c r="H156" s="24">
        <v>2.89</v>
      </c>
      <c r="I156" s="31"/>
      <c r="J156" s="31"/>
      <c r="K156" s="35"/>
    </row>
    <row r="157" spans="1:54" x14ac:dyDescent="0.3">
      <c r="C157" s="58" t="s">
        <v>188</v>
      </c>
      <c r="D157" s="54"/>
      <c r="E157" s="6"/>
      <c r="F157" s="19"/>
      <c r="G157" s="25">
        <v>28629.5</v>
      </c>
      <c r="H157" s="25">
        <v>2.89</v>
      </c>
      <c r="I157" s="31"/>
      <c r="J157" s="31"/>
      <c r="K157" s="35"/>
    </row>
    <row r="158" spans="1:54" x14ac:dyDescent="0.3">
      <c r="C158" s="57"/>
      <c r="D158" s="54"/>
      <c r="E158" s="6"/>
      <c r="F158" s="19"/>
      <c r="G158" s="24"/>
      <c r="H158" s="24"/>
      <c r="I158" s="31"/>
      <c r="J158" s="31"/>
      <c r="K158" s="35"/>
    </row>
    <row r="159" spans="1:54" x14ac:dyDescent="0.3">
      <c r="C159" s="60" t="s">
        <v>206</v>
      </c>
      <c r="D159" s="55"/>
      <c r="E159" s="5"/>
      <c r="F159" s="20"/>
      <c r="G159" s="26">
        <v>985137.42</v>
      </c>
      <c r="H159" s="26">
        <v>100.00000000000001</v>
      </c>
      <c r="I159" s="32"/>
      <c r="J159" s="32"/>
      <c r="K159" s="36"/>
    </row>
    <row r="162" spans="3:11" x14ac:dyDescent="0.3">
      <c r="C162" s="1" t="s">
        <v>207</v>
      </c>
    </row>
    <row r="163" spans="3:11" x14ac:dyDescent="0.3">
      <c r="C163" s="37" t="s">
        <v>208</v>
      </c>
      <c r="D163" s="37"/>
      <c r="E163" s="37"/>
      <c r="F163" s="37"/>
      <c r="G163" s="37"/>
      <c r="H163" s="37"/>
      <c r="I163" s="37"/>
      <c r="J163" s="37"/>
      <c r="K163" s="37"/>
    </row>
    <row r="164" spans="3:11" x14ac:dyDescent="0.3">
      <c r="C164" s="2" t="s">
        <v>209</v>
      </c>
    </row>
    <row r="165" spans="3:11" x14ac:dyDescent="0.3">
      <c r="C165" s="2" t="s">
        <v>210</v>
      </c>
    </row>
    <row r="166" spans="3:11" ht="30" customHeight="1" x14ac:dyDescent="0.3">
      <c r="C166" s="81" t="s">
        <v>211</v>
      </c>
      <c r="D166" s="82"/>
      <c r="E166" s="82"/>
      <c r="F166" s="82"/>
      <c r="G166" s="82"/>
      <c r="H166" s="82"/>
      <c r="I166" s="82"/>
      <c r="J166" s="82"/>
      <c r="K166" s="82"/>
    </row>
    <row r="167" spans="3:11" x14ac:dyDescent="0.3">
      <c r="C167" s="2" t="s">
        <v>212</v>
      </c>
    </row>
    <row r="168" spans="3:11" x14ac:dyDescent="0.3">
      <c r="C168" s="2" t="s">
        <v>5137</v>
      </c>
    </row>
    <row r="170" spans="3:11" x14ac:dyDescent="0.3">
      <c r="C170" s="1" t="s">
        <v>5272</v>
      </c>
      <c r="E170" s="79" t="s">
        <v>5273</v>
      </c>
    </row>
    <row r="171" spans="3:11" x14ac:dyDescent="0.3">
      <c r="E171" s="2" t="s">
        <v>5284</v>
      </c>
    </row>
  </sheetData>
  <mergeCells count="1">
    <mergeCell ref="C166:K166"/>
  </mergeCells>
  <hyperlinks>
    <hyperlink ref="J2" location="'Index'!A1" display="'Index'!A1" xr:uid="{073EB79D-EE4E-4BDC-837F-BE07F693A0FE}"/>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1ABF1-D5B2-4E81-AD9E-1CB401E994BA}">
  <sheetPr codeName="Sheet1"/>
  <dimension ref="A1:IV176"/>
  <sheetViews>
    <sheetView showGridLines="0" zoomScale="90" zoomScaleNormal="90" workbookViewId="0">
      <pane ySplit="6" topLeftCell="A1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2020</v>
      </c>
      <c r="J2" s="38" t="s">
        <v>4840</v>
      </c>
    </row>
    <row r="3" spans="1:54" ht="16.2" x14ac:dyDescent="0.35">
      <c r="C3" s="1" t="s">
        <v>28</v>
      </c>
      <c r="D3" s="21" t="s">
        <v>2021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1262</v>
      </c>
      <c r="C18" s="57" t="s">
        <v>710</v>
      </c>
      <c r="D18" s="54" t="s">
        <v>1263</v>
      </c>
      <c r="E18" s="6" t="s">
        <v>666</v>
      </c>
      <c r="F18" s="19">
        <v>54500</v>
      </c>
      <c r="G18" s="24">
        <v>54621.32</v>
      </c>
      <c r="H18" s="24">
        <v>3.73</v>
      </c>
      <c r="I18" s="31">
        <v>6.1349999999999998</v>
      </c>
      <c r="J18" s="31"/>
      <c r="K18" s="35" t="s">
        <v>662</v>
      </c>
    </row>
    <row r="19" spans="2:11" x14ac:dyDescent="0.3">
      <c r="B19" s="8" t="s">
        <v>2022</v>
      </c>
      <c r="C19" s="57" t="s">
        <v>616</v>
      </c>
      <c r="D19" s="54" t="s">
        <v>2023</v>
      </c>
      <c r="E19" s="6" t="s">
        <v>666</v>
      </c>
      <c r="F19" s="19">
        <v>34800</v>
      </c>
      <c r="G19" s="24">
        <v>34882.160000000003</v>
      </c>
      <c r="H19" s="24">
        <v>2.38</v>
      </c>
      <c r="I19" s="31">
        <v>6.0221999999999998</v>
      </c>
      <c r="J19" s="31"/>
      <c r="K19" s="35" t="s">
        <v>662</v>
      </c>
    </row>
    <row r="20" spans="2:11" x14ac:dyDescent="0.3">
      <c r="B20" s="8" t="s">
        <v>2024</v>
      </c>
      <c r="C20" s="57" t="s">
        <v>2025</v>
      </c>
      <c r="D20" s="54" t="s">
        <v>2026</v>
      </c>
      <c r="E20" s="6" t="s">
        <v>712</v>
      </c>
      <c r="F20" s="19">
        <v>25000</v>
      </c>
      <c r="G20" s="24">
        <v>24989.7</v>
      </c>
      <c r="H20" s="24">
        <v>1.71</v>
      </c>
      <c r="I20" s="31">
        <v>7.4013</v>
      </c>
      <c r="J20" s="31"/>
      <c r="K20" s="35" t="s">
        <v>662</v>
      </c>
    </row>
    <row r="21" spans="2:11" x14ac:dyDescent="0.3">
      <c r="B21" s="8" t="s">
        <v>769</v>
      </c>
      <c r="C21" s="57" t="s">
        <v>326</v>
      </c>
      <c r="D21" s="54" t="s">
        <v>770</v>
      </c>
      <c r="E21" s="6" t="s">
        <v>684</v>
      </c>
      <c r="F21" s="19">
        <v>22500</v>
      </c>
      <c r="G21" s="24">
        <v>22652.799999999999</v>
      </c>
      <c r="H21" s="24">
        <v>1.55</v>
      </c>
      <c r="I21" s="31">
        <v>7.6367000000000003</v>
      </c>
      <c r="J21" s="31"/>
      <c r="K21" s="35"/>
    </row>
    <row r="22" spans="2:11" x14ac:dyDescent="0.3">
      <c r="B22" s="8" t="s">
        <v>1279</v>
      </c>
      <c r="C22" s="57" t="s">
        <v>710</v>
      </c>
      <c r="D22" s="54" t="s">
        <v>1280</v>
      </c>
      <c r="E22" s="6" t="s">
        <v>666</v>
      </c>
      <c r="F22" s="19">
        <v>2250</v>
      </c>
      <c r="G22" s="24">
        <v>22514.400000000001</v>
      </c>
      <c r="H22" s="24">
        <v>1.54</v>
      </c>
      <c r="I22" s="31">
        <v>6.1702000000000004</v>
      </c>
      <c r="J22" s="31"/>
      <c r="K22" s="35" t="s">
        <v>662</v>
      </c>
    </row>
    <row r="23" spans="2:11" x14ac:dyDescent="0.3">
      <c r="B23" s="8" t="s">
        <v>2027</v>
      </c>
      <c r="C23" s="57" t="s">
        <v>140</v>
      </c>
      <c r="D23" s="54" t="s">
        <v>2028</v>
      </c>
      <c r="E23" s="6" t="s">
        <v>2029</v>
      </c>
      <c r="F23" s="19">
        <v>20000</v>
      </c>
      <c r="G23" s="24">
        <v>20190</v>
      </c>
      <c r="H23" s="24">
        <v>1.38</v>
      </c>
      <c r="I23" s="31">
        <v>7.6150000000000002</v>
      </c>
      <c r="J23" s="31"/>
      <c r="K23" s="35" t="s">
        <v>662</v>
      </c>
    </row>
    <row r="24" spans="2:11" x14ac:dyDescent="0.3">
      <c r="B24" s="8" t="s">
        <v>2030</v>
      </c>
      <c r="C24" s="57" t="s">
        <v>2031</v>
      </c>
      <c r="D24" s="54" t="s">
        <v>2032</v>
      </c>
      <c r="E24" s="6" t="s">
        <v>666</v>
      </c>
      <c r="F24" s="19">
        <v>2000</v>
      </c>
      <c r="G24" s="24">
        <v>19993.080000000002</v>
      </c>
      <c r="H24" s="24">
        <v>1.37</v>
      </c>
      <c r="I24" s="31">
        <v>6.6051000000000002</v>
      </c>
      <c r="J24" s="31"/>
      <c r="K24" s="35" t="s">
        <v>662</v>
      </c>
    </row>
    <row r="25" spans="2:11" x14ac:dyDescent="0.3">
      <c r="B25" s="8" t="s">
        <v>2033</v>
      </c>
      <c r="C25" s="57" t="s">
        <v>248</v>
      </c>
      <c r="D25" s="54" t="s">
        <v>2034</v>
      </c>
      <c r="E25" s="6" t="s">
        <v>684</v>
      </c>
      <c r="F25" s="19">
        <v>16500</v>
      </c>
      <c r="G25" s="24">
        <v>16534.96</v>
      </c>
      <c r="H25" s="24">
        <v>1.1299999999999999</v>
      </c>
      <c r="I25" s="31">
        <v>6.4947999999999997</v>
      </c>
      <c r="J25" s="31"/>
      <c r="K25" s="35" t="s">
        <v>662</v>
      </c>
    </row>
    <row r="26" spans="2:11" x14ac:dyDescent="0.3">
      <c r="B26" s="8" t="s">
        <v>2035</v>
      </c>
      <c r="C26" s="57" t="s">
        <v>988</v>
      </c>
      <c r="D26" s="54" t="s">
        <v>2036</v>
      </c>
      <c r="E26" s="6" t="s">
        <v>684</v>
      </c>
      <c r="F26" s="19">
        <v>15500</v>
      </c>
      <c r="G26" s="24">
        <v>15535.67</v>
      </c>
      <c r="H26" s="24">
        <v>1.06</v>
      </c>
      <c r="I26" s="31">
        <v>7.0549999999999997</v>
      </c>
      <c r="J26" s="31"/>
      <c r="K26" s="35" t="s">
        <v>662</v>
      </c>
    </row>
    <row r="27" spans="2:11" x14ac:dyDescent="0.3">
      <c r="B27" s="8" t="s">
        <v>1252</v>
      </c>
      <c r="C27" s="57" t="s">
        <v>1253</v>
      </c>
      <c r="D27" s="54" t="s">
        <v>1254</v>
      </c>
      <c r="E27" s="6" t="s">
        <v>1255</v>
      </c>
      <c r="F27" s="19">
        <v>15000</v>
      </c>
      <c r="G27" s="24">
        <v>15127.46</v>
      </c>
      <c r="H27" s="24">
        <v>1.03</v>
      </c>
      <c r="I27" s="31">
        <v>7.7450000000000001</v>
      </c>
      <c r="J27" s="31"/>
      <c r="K27" s="35" t="s">
        <v>662</v>
      </c>
    </row>
    <row r="28" spans="2:11" x14ac:dyDescent="0.3">
      <c r="B28" s="8" t="s">
        <v>2037</v>
      </c>
      <c r="C28" s="57" t="s">
        <v>233</v>
      </c>
      <c r="D28" s="54" t="s">
        <v>2038</v>
      </c>
      <c r="E28" s="6" t="s">
        <v>684</v>
      </c>
      <c r="F28" s="19">
        <v>1500</v>
      </c>
      <c r="G28" s="24">
        <v>15098.54</v>
      </c>
      <c r="H28" s="24">
        <v>1.03</v>
      </c>
      <c r="I28" s="31">
        <v>7.29</v>
      </c>
      <c r="J28" s="31"/>
      <c r="K28" s="35" t="s">
        <v>662</v>
      </c>
    </row>
    <row r="29" spans="2:11" x14ac:dyDescent="0.3">
      <c r="B29" s="8" t="s">
        <v>2039</v>
      </c>
      <c r="C29" s="57" t="s">
        <v>722</v>
      </c>
      <c r="D29" s="54" t="s">
        <v>2040</v>
      </c>
      <c r="E29" s="6" t="s">
        <v>666</v>
      </c>
      <c r="F29" s="19">
        <v>15000</v>
      </c>
      <c r="G29" s="24">
        <v>14886.69</v>
      </c>
      <c r="H29" s="24">
        <v>1.02</v>
      </c>
      <c r="I29" s="31">
        <v>6.78</v>
      </c>
      <c r="J29" s="31"/>
      <c r="K29" s="35" t="s">
        <v>662</v>
      </c>
    </row>
    <row r="30" spans="2:11" x14ac:dyDescent="0.3">
      <c r="B30" s="8" t="s">
        <v>2041</v>
      </c>
      <c r="C30" s="57" t="s">
        <v>248</v>
      </c>
      <c r="D30" s="54" t="s">
        <v>2042</v>
      </c>
      <c r="E30" s="6" t="s">
        <v>684</v>
      </c>
      <c r="F30" s="19">
        <v>12500</v>
      </c>
      <c r="G30" s="24">
        <v>12509.83</v>
      </c>
      <c r="H30" s="24">
        <v>0.85</v>
      </c>
      <c r="I30" s="31">
        <v>6.54</v>
      </c>
      <c r="J30" s="31"/>
      <c r="K30" s="35" t="s">
        <v>662</v>
      </c>
    </row>
    <row r="31" spans="2:11" x14ac:dyDescent="0.3">
      <c r="B31" s="8" t="s">
        <v>2043</v>
      </c>
      <c r="C31" s="57" t="s">
        <v>1110</v>
      </c>
      <c r="D31" s="54" t="s">
        <v>2044</v>
      </c>
      <c r="E31" s="6" t="s">
        <v>684</v>
      </c>
      <c r="F31" s="19">
        <v>10000</v>
      </c>
      <c r="G31" s="24">
        <v>10090.4</v>
      </c>
      <c r="H31" s="24">
        <v>0.69</v>
      </c>
      <c r="I31" s="31">
        <v>7.3342999999999998</v>
      </c>
      <c r="J31" s="31"/>
      <c r="K31" s="35" t="s">
        <v>662</v>
      </c>
    </row>
    <row r="32" spans="2:11" x14ac:dyDescent="0.3">
      <c r="B32" s="8" t="s">
        <v>2045</v>
      </c>
      <c r="C32" s="57" t="s">
        <v>1424</v>
      </c>
      <c r="D32" s="54" t="s">
        <v>2046</v>
      </c>
      <c r="E32" s="6" t="s">
        <v>670</v>
      </c>
      <c r="F32" s="19">
        <v>10000</v>
      </c>
      <c r="G32" s="24">
        <v>10081.42</v>
      </c>
      <c r="H32" s="24">
        <v>0.69</v>
      </c>
      <c r="I32" s="31">
        <v>7.54</v>
      </c>
      <c r="J32" s="31"/>
      <c r="K32" s="35" t="s">
        <v>662</v>
      </c>
    </row>
    <row r="33" spans="2:11" x14ac:dyDescent="0.3">
      <c r="B33" s="8" t="s">
        <v>2047</v>
      </c>
      <c r="C33" s="57" t="s">
        <v>1250</v>
      </c>
      <c r="D33" s="54" t="s">
        <v>2048</v>
      </c>
      <c r="E33" s="6" t="s">
        <v>696</v>
      </c>
      <c r="F33" s="19">
        <v>10000</v>
      </c>
      <c r="G33" s="24">
        <v>10078.23</v>
      </c>
      <c r="H33" s="24">
        <v>0.69</v>
      </c>
      <c r="I33" s="31">
        <v>7.7149999999999999</v>
      </c>
      <c r="J33" s="31"/>
      <c r="K33" s="35" t="s">
        <v>662</v>
      </c>
    </row>
    <row r="34" spans="2:11" x14ac:dyDescent="0.3">
      <c r="B34" s="8" t="s">
        <v>2049</v>
      </c>
      <c r="C34" s="57" t="s">
        <v>988</v>
      </c>
      <c r="D34" s="54" t="s">
        <v>2050</v>
      </c>
      <c r="E34" s="6" t="s">
        <v>684</v>
      </c>
      <c r="F34" s="19">
        <v>10000</v>
      </c>
      <c r="G34" s="24">
        <v>10060.01</v>
      </c>
      <c r="H34" s="24">
        <v>0.69</v>
      </c>
      <c r="I34" s="31">
        <v>7.3005000000000004</v>
      </c>
      <c r="J34" s="31"/>
      <c r="K34" s="35" t="s">
        <v>662</v>
      </c>
    </row>
    <row r="35" spans="2:11" x14ac:dyDescent="0.3">
      <c r="B35" s="8" t="s">
        <v>2051</v>
      </c>
      <c r="C35" s="57" t="s">
        <v>326</v>
      </c>
      <c r="D35" s="54" t="s">
        <v>2052</v>
      </c>
      <c r="E35" s="6" t="s">
        <v>696</v>
      </c>
      <c r="F35" s="19">
        <v>10000</v>
      </c>
      <c r="G35" s="24">
        <v>10024.129999999999</v>
      </c>
      <c r="H35" s="24">
        <v>0.68</v>
      </c>
      <c r="I35" s="31">
        <v>7.07</v>
      </c>
      <c r="J35" s="31"/>
      <c r="K35" s="35" t="s">
        <v>662</v>
      </c>
    </row>
    <row r="36" spans="2:11" x14ac:dyDescent="0.3">
      <c r="B36" s="8" t="s">
        <v>2053</v>
      </c>
      <c r="C36" s="57" t="s">
        <v>248</v>
      </c>
      <c r="D36" s="54" t="s">
        <v>2054</v>
      </c>
      <c r="E36" s="6" t="s">
        <v>684</v>
      </c>
      <c r="F36" s="19">
        <v>1000</v>
      </c>
      <c r="G36" s="24">
        <v>10022.17</v>
      </c>
      <c r="H36" s="24">
        <v>0.68</v>
      </c>
      <c r="I36" s="31">
        <v>7.2125000000000004</v>
      </c>
      <c r="J36" s="31"/>
      <c r="K36" s="35" t="s">
        <v>662</v>
      </c>
    </row>
    <row r="37" spans="2:11" x14ac:dyDescent="0.3">
      <c r="B37" s="8" t="s">
        <v>2055</v>
      </c>
      <c r="C37" s="57" t="s">
        <v>722</v>
      </c>
      <c r="D37" s="54" t="s">
        <v>2056</v>
      </c>
      <c r="E37" s="6" t="s">
        <v>666</v>
      </c>
      <c r="F37" s="19">
        <v>10000</v>
      </c>
      <c r="G37" s="24">
        <v>9582.1200000000008</v>
      </c>
      <c r="H37" s="24">
        <v>0.65</v>
      </c>
      <c r="I37" s="31">
        <v>6.7449000000000003</v>
      </c>
      <c r="J37" s="31"/>
      <c r="K37" s="35" t="s">
        <v>662</v>
      </c>
    </row>
    <row r="38" spans="2:11" x14ac:dyDescent="0.3">
      <c r="B38" s="8" t="s">
        <v>2057</v>
      </c>
      <c r="C38" s="57" t="s">
        <v>1705</v>
      </c>
      <c r="D38" s="54" t="s">
        <v>2058</v>
      </c>
      <c r="E38" s="6" t="s">
        <v>670</v>
      </c>
      <c r="F38" s="19">
        <v>7500</v>
      </c>
      <c r="G38" s="24">
        <v>7469.78</v>
      </c>
      <c r="H38" s="24">
        <v>0.51</v>
      </c>
      <c r="I38" s="31">
        <v>8.6550999999999991</v>
      </c>
      <c r="J38" s="31"/>
      <c r="K38" s="35" t="s">
        <v>662</v>
      </c>
    </row>
    <row r="39" spans="2:11" x14ac:dyDescent="0.3">
      <c r="B39" s="8" t="s">
        <v>2059</v>
      </c>
      <c r="C39" s="57" t="s">
        <v>1424</v>
      </c>
      <c r="D39" s="54" t="s">
        <v>2060</v>
      </c>
      <c r="E39" s="6" t="s">
        <v>1255</v>
      </c>
      <c r="F39" s="19">
        <v>5500</v>
      </c>
      <c r="G39" s="24">
        <v>5557.78</v>
      </c>
      <c r="H39" s="24">
        <v>0.38</v>
      </c>
      <c r="I39" s="31">
        <v>7.5549999999999997</v>
      </c>
      <c r="J39" s="31"/>
      <c r="K39" s="35" t="s">
        <v>662</v>
      </c>
    </row>
    <row r="40" spans="2:11" x14ac:dyDescent="0.3">
      <c r="B40" s="8" t="s">
        <v>2061</v>
      </c>
      <c r="C40" s="57" t="s">
        <v>326</v>
      </c>
      <c r="D40" s="54" t="s">
        <v>2062</v>
      </c>
      <c r="E40" s="6" t="s">
        <v>684</v>
      </c>
      <c r="F40" s="19">
        <v>5000</v>
      </c>
      <c r="G40" s="24">
        <v>5081.09</v>
      </c>
      <c r="H40" s="24">
        <v>0.35</v>
      </c>
      <c r="I40" s="31">
        <v>7.6216999999999997</v>
      </c>
      <c r="J40" s="31"/>
      <c r="K40" s="35" t="s">
        <v>662</v>
      </c>
    </row>
    <row r="41" spans="2:11" x14ac:dyDescent="0.3">
      <c r="B41" s="8" t="s">
        <v>2063</v>
      </c>
      <c r="C41" s="57" t="s">
        <v>2064</v>
      </c>
      <c r="D41" s="54" t="s">
        <v>2065</v>
      </c>
      <c r="E41" s="6" t="s">
        <v>670</v>
      </c>
      <c r="F41" s="19">
        <v>5000</v>
      </c>
      <c r="G41" s="24">
        <v>5020.74</v>
      </c>
      <c r="H41" s="24">
        <v>0.34</v>
      </c>
      <c r="I41" s="31">
        <v>8.4749999999999996</v>
      </c>
      <c r="J41" s="31"/>
      <c r="K41" s="35" t="s">
        <v>662</v>
      </c>
    </row>
    <row r="42" spans="2:11" x14ac:dyDescent="0.3">
      <c r="B42" s="8" t="s">
        <v>2066</v>
      </c>
      <c r="C42" s="57" t="s">
        <v>2031</v>
      </c>
      <c r="D42" s="54" t="s">
        <v>2067</v>
      </c>
      <c r="E42" s="6" t="s">
        <v>666</v>
      </c>
      <c r="F42" s="19">
        <v>5000</v>
      </c>
      <c r="G42" s="24">
        <v>5016.55</v>
      </c>
      <c r="H42" s="24">
        <v>0.34</v>
      </c>
      <c r="I42" s="31">
        <v>6.9749999999999996</v>
      </c>
      <c r="J42" s="31"/>
      <c r="K42" s="35" t="s">
        <v>662</v>
      </c>
    </row>
    <row r="43" spans="2:11" x14ac:dyDescent="0.3">
      <c r="B43" s="8" t="s">
        <v>2068</v>
      </c>
      <c r="C43" s="57" t="s">
        <v>2069</v>
      </c>
      <c r="D43" s="54" t="s">
        <v>2070</v>
      </c>
      <c r="E43" s="6" t="s">
        <v>670</v>
      </c>
      <c r="F43" s="19">
        <v>5000</v>
      </c>
      <c r="G43" s="24">
        <v>5011.28</v>
      </c>
      <c r="H43" s="24">
        <v>0.34</v>
      </c>
      <c r="I43" s="31">
        <v>8.8592999999999993</v>
      </c>
      <c r="J43" s="31"/>
      <c r="K43" s="35" t="s">
        <v>662</v>
      </c>
    </row>
    <row r="44" spans="2:11" x14ac:dyDescent="0.3">
      <c r="B44" s="8" t="s">
        <v>1992</v>
      </c>
      <c r="C44" s="57" t="s">
        <v>148</v>
      </c>
      <c r="D44" s="54" t="s">
        <v>1993</v>
      </c>
      <c r="E44" s="6" t="s">
        <v>696</v>
      </c>
      <c r="F44" s="19">
        <v>5000</v>
      </c>
      <c r="G44" s="24">
        <v>5009.6000000000004</v>
      </c>
      <c r="H44" s="24">
        <v>0.34</v>
      </c>
      <c r="I44" s="31">
        <v>7.45</v>
      </c>
      <c r="J44" s="31"/>
      <c r="K44" s="35"/>
    </row>
    <row r="45" spans="2:11" x14ac:dyDescent="0.3">
      <c r="B45" s="8" t="s">
        <v>2071</v>
      </c>
      <c r="C45" s="57" t="s">
        <v>1078</v>
      </c>
      <c r="D45" s="54" t="s">
        <v>2072</v>
      </c>
      <c r="E45" s="6" t="s">
        <v>712</v>
      </c>
      <c r="F45" s="19">
        <v>500</v>
      </c>
      <c r="G45" s="24">
        <v>5009</v>
      </c>
      <c r="H45" s="24">
        <v>0.34</v>
      </c>
      <c r="I45" s="31">
        <v>6.1</v>
      </c>
      <c r="J45" s="31"/>
      <c r="K45" s="35"/>
    </row>
    <row r="46" spans="2:11" x14ac:dyDescent="0.3">
      <c r="B46" s="8" t="s">
        <v>2073</v>
      </c>
      <c r="C46" s="57" t="s">
        <v>2069</v>
      </c>
      <c r="D46" s="54" t="s">
        <v>2074</v>
      </c>
      <c r="E46" s="6" t="s">
        <v>670</v>
      </c>
      <c r="F46" s="19">
        <v>5000</v>
      </c>
      <c r="G46" s="24">
        <v>5005.21</v>
      </c>
      <c r="H46" s="24">
        <v>0.34</v>
      </c>
      <c r="I46" s="31">
        <v>8.8849999999999998</v>
      </c>
      <c r="J46" s="31"/>
      <c r="K46" s="35" t="s">
        <v>662</v>
      </c>
    </row>
    <row r="47" spans="2:11" x14ac:dyDescent="0.3">
      <c r="B47" s="8" t="s">
        <v>2075</v>
      </c>
      <c r="C47" s="57" t="s">
        <v>248</v>
      </c>
      <c r="D47" s="54" t="s">
        <v>2076</v>
      </c>
      <c r="E47" s="6" t="s">
        <v>684</v>
      </c>
      <c r="F47" s="19">
        <v>500</v>
      </c>
      <c r="G47" s="24">
        <v>5002.1099999999997</v>
      </c>
      <c r="H47" s="24">
        <v>0.34</v>
      </c>
      <c r="I47" s="31">
        <v>6.4997999999999996</v>
      </c>
      <c r="J47" s="31"/>
      <c r="K47" s="35" t="s">
        <v>662</v>
      </c>
    </row>
    <row r="48" spans="2:11" x14ac:dyDescent="0.3">
      <c r="B48" s="8" t="s">
        <v>2077</v>
      </c>
      <c r="C48" s="57" t="s">
        <v>2069</v>
      </c>
      <c r="D48" s="54" t="s">
        <v>2078</v>
      </c>
      <c r="E48" s="6" t="s">
        <v>670</v>
      </c>
      <c r="F48" s="19">
        <v>5000</v>
      </c>
      <c r="G48" s="24">
        <v>5000.1499999999996</v>
      </c>
      <c r="H48" s="24">
        <v>0.34</v>
      </c>
      <c r="I48" s="31">
        <v>8.9807000000000006</v>
      </c>
      <c r="J48" s="31"/>
      <c r="K48" s="35" t="s">
        <v>662</v>
      </c>
    </row>
    <row r="49" spans="2:11" x14ac:dyDescent="0.3">
      <c r="B49" s="8" t="s">
        <v>1890</v>
      </c>
      <c r="C49" s="57" t="s">
        <v>371</v>
      </c>
      <c r="D49" s="54" t="s">
        <v>1891</v>
      </c>
      <c r="E49" s="6" t="s">
        <v>1255</v>
      </c>
      <c r="F49" s="19">
        <v>3500</v>
      </c>
      <c r="G49" s="24">
        <v>3515.5</v>
      </c>
      <c r="H49" s="24">
        <v>0.24</v>
      </c>
      <c r="I49" s="31">
        <v>7.6798999999999999</v>
      </c>
      <c r="J49" s="31"/>
      <c r="K49" s="35" t="s">
        <v>662</v>
      </c>
    </row>
    <row r="50" spans="2:11" x14ac:dyDescent="0.3">
      <c r="B50" s="8" t="s">
        <v>1892</v>
      </c>
      <c r="C50" s="57" t="s">
        <v>371</v>
      </c>
      <c r="D50" s="54" t="s">
        <v>1893</v>
      </c>
      <c r="E50" s="6" t="s">
        <v>1255</v>
      </c>
      <c r="F50" s="19">
        <v>3500</v>
      </c>
      <c r="G50" s="24">
        <v>3506.23</v>
      </c>
      <c r="H50" s="24">
        <v>0.24</v>
      </c>
      <c r="I50" s="31">
        <v>7.5998999999999999</v>
      </c>
      <c r="J50" s="31"/>
      <c r="K50" s="35" t="s">
        <v>662</v>
      </c>
    </row>
    <row r="51" spans="2:11" x14ac:dyDescent="0.3">
      <c r="B51" s="8" t="s">
        <v>2079</v>
      </c>
      <c r="C51" s="57" t="s">
        <v>248</v>
      </c>
      <c r="D51" s="54" t="s">
        <v>2080</v>
      </c>
      <c r="E51" s="6" t="s">
        <v>684</v>
      </c>
      <c r="F51" s="19">
        <v>3100</v>
      </c>
      <c r="G51" s="24">
        <v>3136.88</v>
      </c>
      <c r="H51" s="24">
        <v>0.21</v>
      </c>
      <c r="I51" s="31">
        <v>7.1738</v>
      </c>
      <c r="J51" s="31"/>
      <c r="K51" s="35" t="s">
        <v>662</v>
      </c>
    </row>
    <row r="52" spans="2:11" x14ac:dyDescent="0.3">
      <c r="B52" s="8" t="s">
        <v>842</v>
      </c>
      <c r="C52" s="57" t="s">
        <v>843</v>
      </c>
      <c r="D52" s="54" t="s">
        <v>844</v>
      </c>
      <c r="E52" s="6" t="s">
        <v>845</v>
      </c>
      <c r="F52" s="19">
        <v>2500</v>
      </c>
      <c r="G52" s="24">
        <v>2520.7399999999998</v>
      </c>
      <c r="H52" s="24">
        <v>0.17</v>
      </c>
      <c r="I52" s="31">
        <v>8.4808000000000003</v>
      </c>
      <c r="J52" s="31"/>
      <c r="K52" s="35" t="s">
        <v>662</v>
      </c>
    </row>
    <row r="53" spans="2:11" x14ac:dyDescent="0.3">
      <c r="C53" s="58" t="s">
        <v>188</v>
      </c>
      <c r="D53" s="54"/>
      <c r="E53" s="6"/>
      <c r="F53" s="19"/>
      <c r="G53" s="25">
        <v>430337.73</v>
      </c>
      <c r="H53" s="25">
        <v>29.37</v>
      </c>
      <c r="I53" s="31"/>
      <c r="J53" s="31"/>
      <c r="K53" s="35"/>
    </row>
    <row r="54" spans="2:11" x14ac:dyDescent="0.3">
      <c r="C54" s="57"/>
      <c r="D54" s="54"/>
      <c r="E54" s="6"/>
      <c r="F54" s="19"/>
      <c r="G54" s="24"/>
      <c r="H54" s="24"/>
      <c r="I54" s="31"/>
      <c r="J54" s="31"/>
      <c r="K54" s="35"/>
    </row>
    <row r="55" spans="2:11" x14ac:dyDescent="0.3">
      <c r="C55" s="58" t="s">
        <v>7</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9" t="s">
        <v>8</v>
      </c>
      <c r="D57" s="54"/>
      <c r="E57" s="6"/>
      <c r="F57" s="19"/>
      <c r="G57" s="24"/>
      <c r="H57" s="24"/>
      <c r="I57" s="31"/>
      <c r="J57" s="31"/>
      <c r="K57" s="35"/>
    </row>
    <row r="58" spans="2:11" x14ac:dyDescent="0.3">
      <c r="B58" s="8" t="s">
        <v>2081</v>
      </c>
      <c r="C58" s="57" t="s">
        <v>5205</v>
      </c>
      <c r="D58" s="54" t="s">
        <v>2082</v>
      </c>
      <c r="E58" s="6" t="s">
        <v>796</v>
      </c>
      <c r="F58" s="19">
        <v>255</v>
      </c>
      <c r="G58" s="24">
        <v>25474.17</v>
      </c>
      <c r="H58" s="24">
        <v>1.74</v>
      </c>
      <c r="I58" s="31">
        <v>7.31</v>
      </c>
      <c r="J58" s="31"/>
      <c r="K58" s="35" t="s">
        <v>662</v>
      </c>
    </row>
    <row r="59" spans="2:11" x14ac:dyDescent="0.3">
      <c r="B59" s="8" t="s">
        <v>2083</v>
      </c>
      <c r="C59" s="57" t="s">
        <v>5201</v>
      </c>
      <c r="D59" s="54" t="s">
        <v>2084</v>
      </c>
      <c r="E59" s="6" t="s">
        <v>796</v>
      </c>
      <c r="F59" s="19">
        <v>400</v>
      </c>
      <c r="G59" s="24">
        <v>14247.08</v>
      </c>
      <c r="H59" s="24">
        <v>0.97</v>
      </c>
      <c r="I59" s="31">
        <v>7.4349999999999996</v>
      </c>
      <c r="J59" s="31"/>
      <c r="K59" s="35" t="s">
        <v>662</v>
      </c>
    </row>
    <row r="60" spans="2:11" x14ac:dyDescent="0.3">
      <c r="B60" s="8" t="s">
        <v>2085</v>
      </c>
      <c r="C60" s="57" t="s">
        <v>5202</v>
      </c>
      <c r="D60" s="54" t="s">
        <v>2086</v>
      </c>
      <c r="E60" s="6" t="s">
        <v>2087</v>
      </c>
      <c r="F60" s="19">
        <v>166</v>
      </c>
      <c r="G60" s="24">
        <v>4196.2</v>
      </c>
      <c r="H60" s="24">
        <v>0.28999999999999998</v>
      </c>
      <c r="I60" s="31">
        <v>7.4349999999999996</v>
      </c>
      <c r="J60" s="31"/>
      <c r="K60" s="35" t="s">
        <v>662</v>
      </c>
    </row>
    <row r="61" spans="2:11" x14ac:dyDescent="0.3">
      <c r="C61" s="58" t="s">
        <v>188</v>
      </c>
      <c r="D61" s="54"/>
      <c r="E61" s="6"/>
      <c r="F61" s="19"/>
      <c r="G61" s="25">
        <v>43917.45</v>
      </c>
      <c r="H61" s="25">
        <v>3</v>
      </c>
      <c r="I61" s="31"/>
      <c r="J61" s="31"/>
      <c r="K61" s="35"/>
    </row>
    <row r="62" spans="2:11" x14ac:dyDescent="0.3">
      <c r="C62" s="57"/>
      <c r="D62" s="54"/>
      <c r="E62" s="6"/>
      <c r="F62" s="19"/>
      <c r="G62" s="24"/>
      <c r="H62" s="24"/>
      <c r="I62" s="31"/>
      <c r="J62" s="31"/>
      <c r="K62" s="35"/>
    </row>
    <row r="63" spans="2:11" x14ac:dyDescent="0.3">
      <c r="C63" s="59" t="s">
        <v>9</v>
      </c>
      <c r="D63" s="54"/>
      <c r="E63" s="6"/>
      <c r="F63" s="19"/>
      <c r="G63" s="24"/>
      <c r="H63" s="24"/>
      <c r="I63" s="31"/>
      <c r="J63" s="31"/>
      <c r="K63" s="35"/>
    </row>
    <row r="64" spans="2:11" x14ac:dyDescent="0.3">
      <c r="B64" s="8" t="s">
        <v>1609</v>
      </c>
      <c r="C64" s="57" t="s">
        <v>1610</v>
      </c>
      <c r="D64" s="54" t="s">
        <v>1611</v>
      </c>
      <c r="E64" s="6" t="s">
        <v>202</v>
      </c>
      <c r="F64" s="19">
        <v>68500000</v>
      </c>
      <c r="G64" s="24">
        <v>68522.13</v>
      </c>
      <c r="H64" s="24">
        <v>4.68</v>
      </c>
      <c r="I64" s="31">
        <v>5.5216000000000003</v>
      </c>
      <c r="J64" s="31"/>
      <c r="K64" s="35"/>
    </row>
    <row r="65" spans="2:11" x14ac:dyDescent="0.3">
      <c r="B65" s="8" t="s">
        <v>2088</v>
      </c>
      <c r="C65" s="57" t="s">
        <v>2089</v>
      </c>
      <c r="D65" s="54" t="s">
        <v>2090</v>
      </c>
      <c r="E65" s="6" t="s">
        <v>202</v>
      </c>
      <c r="F65" s="19">
        <v>5500000</v>
      </c>
      <c r="G65" s="24">
        <v>5525.12</v>
      </c>
      <c r="H65" s="24">
        <v>0.38</v>
      </c>
      <c r="I65" s="31">
        <v>5.5346500000000001</v>
      </c>
      <c r="J65" s="31"/>
      <c r="K65" s="35"/>
    </row>
    <row r="66" spans="2:11" x14ac:dyDescent="0.3">
      <c r="B66" s="8" t="s">
        <v>1594</v>
      </c>
      <c r="C66" s="57" t="s">
        <v>1595</v>
      </c>
      <c r="D66" s="54" t="s">
        <v>1596</v>
      </c>
      <c r="E66" s="6" t="s">
        <v>202</v>
      </c>
      <c r="F66" s="19">
        <v>1000000</v>
      </c>
      <c r="G66" s="24">
        <v>987.87</v>
      </c>
      <c r="H66" s="24">
        <v>7.0000000000000007E-2</v>
      </c>
      <c r="I66" s="31">
        <v>6.4193201000000002</v>
      </c>
      <c r="J66" s="31"/>
      <c r="K66" s="35"/>
    </row>
    <row r="67" spans="2:11" x14ac:dyDescent="0.3">
      <c r="C67" s="58" t="s">
        <v>188</v>
      </c>
      <c r="D67" s="54"/>
      <c r="E67" s="6"/>
      <c r="F67" s="19"/>
      <c r="G67" s="25">
        <v>75035.12</v>
      </c>
      <c r="H67" s="25">
        <v>5.13</v>
      </c>
      <c r="I67" s="31"/>
      <c r="J67" s="31"/>
      <c r="K67" s="35"/>
    </row>
    <row r="68" spans="2:11" x14ac:dyDescent="0.3">
      <c r="C68" s="57"/>
      <c r="D68" s="54"/>
      <c r="E68" s="6"/>
      <c r="F68" s="19"/>
      <c r="G68" s="24"/>
      <c r="H68" s="24"/>
      <c r="I68" s="31"/>
      <c r="J68" s="31"/>
      <c r="K68" s="35"/>
    </row>
    <row r="69" spans="2:11" x14ac:dyDescent="0.3">
      <c r="C69" s="59" t="s">
        <v>10</v>
      </c>
      <c r="D69" s="54"/>
      <c r="E69" s="6"/>
      <c r="F69" s="19"/>
      <c r="G69" s="24"/>
      <c r="H69" s="24"/>
      <c r="I69" s="31"/>
      <c r="J69" s="31"/>
      <c r="K69" s="35"/>
    </row>
    <row r="70" spans="2:11" x14ac:dyDescent="0.3">
      <c r="B70" s="8" t="s">
        <v>2091</v>
      </c>
      <c r="C70" s="57" t="s">
        <v>2092</v>
      </c>
      <c r="D70" s="54" t="s">
        <v>2093</v>
      </c>
      <c r="E70" s="6" t="s">
        <v>202</v>
      </c>
      <c r="F70" s="19">
        <v>19500000</v>
      </c>
      <c r="G70" s="24">
        <v>19540.330000000002</v>
      </c>
      <c r="H70" s="24">
        <v>1.33</v>
      </c>
      <c r="I70" s="31">
        <v>5.3887999999999998</v>
      </c>
      <c r="J70" s="31"/>
      <c r="K70" s="35"/>
    </row>
    <row r="71" spans="2:11" x14ac:dyDescent="0.3">
      <c r="B71" s="8" t="s">
        <v>2094</v>
      </c>
      <c r="C71" s="57" t="s">
        <v>2095</v>
      </c>
      <c r="D71" s="54" t="s">
        <v>2096</v>
      </c>
      <c r="E71" s="6" t="s">
        <v>202</v>
      </c>
      <c r="F71" s="19">
        <v>15000000</v>
      </c>
      <c r="G71" s="24">
        <v>15121.1</v>
      </c>
      <c r="H71" s="24">
        <v>1.03</v>
      </c>
      <c r="I71" s="31">
        <v>5.8284478999999996</v>
      </c>
      <c r="J71" s="31"/>
      <c r="K71" s="35"/>
    </row>
    <row r="72" spans="2:11" x14ac:dyDescent="0.3">
      <c r="B72" s="8" t="s">
        <v>2097</v>
      </c>
      <c r="C72" s="57" t="s">
        <v>2098</v>
      </c>
      <c r="D72" s="54" t="s">
        <v>2099</v>
      </c>
      <c r="E72" s="6" t="s">
        <v>202</v>
      </c>
      <c r="F72" s="19">
        <v>11500000</v>
      </c>
      <c r="G72" s="24">
        <v>11524.41</v>
      </c>
      <c r="H72" s="24">
        <v>0.79</v>
      </c>
      <c r="I72" s="31">
        <v>5.8351986</v>
      </c>
      <c r="J72" s="31"/>
      <c r="K72" s="35"/>
    </row>
    <row r="73" spans="2:11" x14ac:dyDescent="0.3">
      <c r="B73" s="8" t="s">
        <v>2100</v>
      </c>
      <c r="C73" s="57" t="s">
        <v>2101</v>
      </c>
      <c r="D73" s="54" t="s">
        <v>2102</v>
      </c>
      <c r="E73" s="6" t="s">
        <v>202</v>
      </c>
      <c r="F73" s="19">
        <v>9000000</v>
      </c>
      <c r="G73" s="24">
        <v>9102.1299999999992</v>
      </c>
      <c r="H73" s="24">
        <v>0.62</v>
      </c>
      <c r="I73" s="31">
        <v>5.6450500000000003</v>
      </c>
      <c r="J73" s="31"/>
      <c r="K73" s="35"/>
    </row>
    <row r="74" spans="2:11" x14ac:dyDescent="0.3">
      <c r="B74" s="8" t="s">
        <v>1639</v>
      </c>
      <c r="C74" s="57" t="s">
        <v>1640</v>
      </c>
      <c r="D74" s="54" t="s">
        <v>1641</v>
      </c>
      <c r="E74" s="6" t="s">
        <v>202</v>
      </c>
      <c r="F74" s="19">
        <v>6750000</v>
      </c>
      <c r="G74" s="24">
        <v>6756.18</v>
      </c>
      <c r="H74" s="24">
        <v>0.46</v>
      </c>
      <c r="I74" s="31">
        <v>5.3887999999999998</v>
      </c>
      <c r="J74" s="31"/>
      <c r="K74" s="35"/>
    </row>
    <row r="75" spans="2:11" x14ac:dyDescent="0.3">
      <c r="B75" s="8" t="s">
        <v>2103</v>
      </c>
      <c r="C75" s="57" t="s">
        <v>2104</v>
      </c>
      <c r="D75" s="54" t="s">
        <v>2105</v>
      </c>
      <c r="E75" s="6" t="s">
        <v>202</v>
      </c>
      <c r="F75" s="19">
        <v>3500000</v>
      </c>
      <c r="G75" s="24">
        <v>3547.66</v>
      </c>
      <c r="H75" s="24">
        <v>0.24</v>
      </c>
      <c r="I75" s="31">
        <v>5.8358448999999997</v>
      </c>
      <c r="J75" s="31"/>
      <c r="K75" s="35"/>
    </row>
    <row r="76" spans="2:11" x14ac:dyDescent="0.3">
      <c r="B76" s="8" t="s">
        <v>2106</v>
      </c>
      <c r="C76" s="57" t="s">
        <v>2107</v>
      </c>
      <c r="D76" s="54" t="s">
        <v>2108</v>
      </c>
      <c r="E76" s="6" t="s">
        <v>202</v>
      </c>
      <c r="F76" s="19">
        <v>3500000</v>
      </c>
      <c r="G76" s="24">
        <v>3539.65</v>
      </c>
      <c r="H76" s="24">
        <v>0.24</v>
      </c>
      <c r="I76" s="31">
        <v>5.6791</v>
      </c>
      <c r="J76" s="31"/>
      <c r="K76" s="35"/>
    </row>
    <row r="77" spans="2:11" x14ac:dyDescent="0.3">
      <c r="B77" s="8" t="s">
        <v>2109</v>
      </c>
      <c r="C77" s="57" t="s">
        <v>2110</v>
      </c>
      <c r="D77" s="54" t="s">
        <v>2111</v>
      </c>
      <c r="E77" s="6" t="s">
        <v>202</v>
      </c>
      <c r="F77" s="19">
        <v>2500000</v>
      </c>
      <c r="G77" s="24">
        <v>2553.4</v>
      </c>
      <c r="H77" s="24">
        <v>0.17</v>
      </c>
      <c r="I77" s="31">
        <v>6.0745500999999997</v>
      </c>
      <c r="J77" s="31"/>
      <c r="K77" s="35"/>
    </row>
    <row r="78" spans="2:11" x14ac:dyDescent="0.3">
      <c r="B78" s="8" t="s">
        <v>2112</v>
      </c>
      <c r="C78" s="57" t="s">
        <v>2113</v>
      </c>
      <c r="D78" s="54" t="s">
        <v>2114</v>
      </c>
      <c r="E78" s="6" t="s">
        <v>202</v>
      </c>
      <c r="F78" s="19">
        <v>1500000</v>
      </c>
      <c r="G78" s="24">
        <v>1500.74</v>
      </c>
      <c r="H78" s="24">
        <v>0.1</v>
      </c>
      <c r="I78" s="31">
        <v>5.3688000000000002</v>
      </c>
      <c r="J78" s="31"/>
      <c r="K78" s="35"/>
    </row>
    <row r="79" spans="2:11" x14ac:dyDescent="0.3">
      <c r="C79" s="58" t="s">
        <v>188</v>
      </c>
      <c r="D79" s="54"/>
      <c r="E79" s="6"/>
      <c r="F79" s="19"/>
      <c r="G79" s="25">
        <v>73185.600000000006</v>
      </c>
      <c r="H79" s="25">
        <v>4.9800000000000004</v>
      </c>
      <c r="I79" s="31"/>
      <c r="J79" s="31"/>
      <c r="K79" s="35"/>
    </row>
    <row r="80" spans="2:11" x14ac:dyDescent="0.3">
      <c r="C80" s="57"/>
      <c r="D80" s="54"/>
      <c r="E80" s="6"/>
      <c r="F80" s="19"/>
      <c r="G80" s="24"/>
      <c r="H80" s="24"/>
      <c r="I80" s="31"/>
      <c r="J80" s="31"/>
      <c r="K80" s="35"/>
    </row>
    <row r="81" spans="1:11" x14ac:dyDescent="0.3">
      <c r="A81" s="10"/>
      <c r="B81" s="28"/>
      <c r="C81" s="58" t="s">
        <v>11</v>
      </c>
      <c r="D81" s="54"/>
      <c r="E81" s="6"/>
      <c r="F81" s="19"/>
      <c r="G81" s="24"/>
      <c r="H81" s="24"/>
      <c r="I81" s="31"/>
      <c r="J81" s="31"/>
      <c r="K81" s="35"/>
    </row>
    <row r="82" spans="1:11" x14ac:dyDescent="0.3">
      <c r="C82" s="59" t="s">
        <v>13</v>
      </c>
      <c r="D82" s="54"/>
      <c r="E82" s="6"/>
      <c r="F82" s="19"/>
      <c r="G82" s="24"/>
      <c r="H82" s="24"/>
      <c r="I82" s="31"/>
      <c r="J82" s="31"/>
      <c r="K82" s="35"/>
    </row>
    <row r="83" spans="1:11" x14ac:dyDescent="0.3">
      <c r="B83" s="8" t="s">
        <v>2115</v>
      </c>
      <c r="C83" s="57" t="s">
        <v>601</v>
      </c>
      <c r="D83" s="54" t="s">
        <v>2116</v>
      </c>
      <c r="E83" s="6" t="s">
        <v>1316</v>
      </c>
      <c r="F83" s="19">
        <v>9000</v>
      </c>
      <c r="G83" s="24">
        <v>44441.73</v>
      </c>
      <c r="H83" s="24">
        <v>3.04</v>
      </c>
      <c r="I83" s="31">
        <v>6.6449999999999996</v>
      </c>
      <c r="J83" s="31"/>
      <c r="K83" s="35" t="s">
        <v>662</v>
      </c>
    </row>
    <row r="84" spans="1:11" x14ac:dyDescent="0.3">
      <c r="B84" s="8" t="s">
        <v>2117</v>
      </c>
      <c r="C84" s="57" t="s">
        <v>1705</v>
      </c>
      <c r="D84" s="54" t="s">
        <v>2118</v>
      </c>
      <c r="E84" s="6" t="s">
        <v>814</v>
      </c>
      <c r="F84" s="19">
        <v>5000</v>
      </c>
      <c r="G84" s="24">
        <v>23724.05</v>
      </c>
      <c r="H84" s="24">
        <v>1.62</v>
      </c>
      <c r="I84" s="31">
        <v>7.79</v>
      </c>
      <c r="J84" s="31"/>
      <c r="K84" s="35" t="s">
        <v>662</v>
      </c>
    </row>
    <row r="85" spans="1:11" x14ac:dyDescent="0.3">
      <c r="B85" s="8" t="s">
        <v>2119</v>
      </c>
      <c r="C85" s="57" t="s">
        <v>601</v>
      </c>
      <c r="D85" s="54" t="s">
        <v>2120</v>
      </c>
      <c r="E85" s="6" t="s">
        <v>1316</v>
      </c>
      <c r="F85" s="19">
        <v>4000</v>
      </c>
      <c r="G85" s="24">
        <v>19901.439999999999</v>
      </c>
      <c r="H85" s="24">
        <v>1.36</v>
      </c>
      <c r="I85" s="31">
        <v>6.6948999999999996</v>
      </c>
      <c r="J85" s="31"/>
      <c r="K85" s="35" t="s">
        <v>662</v>
      </c>
    </row>
    <row r="86" spans="1:11" x14ac:dyDescent="0.3">
      <c r="B86" s="8" t="s">
        <v>2121</v>
      </c>
      <c r="C86" s="57" t="s">
        <v>1685</v>
      </c>
      <c r="D86" s="54" t="s">
        <v>2122</v>
      </c>
      <c r="E86" s="6" t="s">
        <v>814</v>
      </c>
      <c r="F86" s="19">
        <v>4000</v>
      </c>
      <c r="G86" s="24">
        <v>19760.919999999998</v>
      </c>
      <c r="H86" s="24">
        <v>1.35</v>
      </c>
      <c r="I86" s="31">
        <v>6.4</v>
      </c>
      <c r="J86" s="31"/>
      <c r="K86" s="35" t="s">
        <v>662</v>
      </c>
    </row>
    <row r="87" spans="1:11" x14ac:dyDescent="0.3">
      <c r="B87" s="8" t="s">
        <v>2123</v>
      </c>
      <c r="C87" s="57" t="s">
        <v>1353</v>
      </c>
      <c r="D87" s="54" t="s">
        <v>2124</v>
      </c>
      <c r="E87" s="6" t="s">
        <v>814</v>
      </c>
      <c r="F87" s="19">
        <v>4000</v>
      </c>
      <c r="G87" s="24">
        <v>19390.78</v>
      </c>
      <c r="H87" s="24">
        <v>1.32</v>
      </c>
      <c r="I87" s="31">
        <v>6.95</v>
      </c>
      <c r="J87" s="31"/>
      <c r="K87" s="35" t="s">
        <v>662</v>
      </c>
    </row>
    <row r="88" spans="1:11" x14ac:dyDescent="0.3">
      <c r="B88" s="8" t="s">
        <v>2125</v>
      </c>
      <c r="C88" s="57" t="s">
        <v>1682</v>
      </c>
      <c r="D88" s="54" t="s">
        <v>2126</v>
      </c>
      <c r="E88" s="6" t="s">
        <v>814</v>
      </c>
      <c r="F88" s="19">
        <v>4000</v>
      </c>
      <c r="G88" s="24">
        <v>18794.62</v>
      </c>
      <c r="H88" s="24">
        <v>1.28</v>
      </c>
      <c r="I88" s="31">
        <v>8.7675000000000001</v>
      </c>
      <c r="J88" s="31"/>
      <c r="K88" s="35" t="s">
        <v>662</v>
      </c>
    </row>
    <row r="89" spans="1:11" x14ac:dyDescent="0.3">
      <c r="B89" s="8" t="s">
        <v>2127</v>
      </c>
      <c r="C89" s="57" t="s">
        <v>1705</v>
      </c>
      <c r="D89" s="54" t="s">
        <v>2128</v>
      </c>
      <c r="E89" s="6" t="s">
        <v>814</v>
      </c>
      <c r="F89" s="19">
        <v>3000</v>
      </c>
      <c r="G89" s="24">
        <v>14842.28</v>
      </c>
      <c r="H89" s="24">
        <v>1.01</v>
      </c>
      <c r="I89" s="31">
        <v>7.0526</v>
      </c>
      <c r="J89" s="31"/>
      <c r="K89" s="35" t="s">
        <v>662</v>
      </c>
    </row>
    <row r="90" spans="1:11" x14ac:dyDescent="0.3">
      <c r="B90" s="8" t="s">
        <v>2129</v>
      </c>
      <c r="C90" s="57" t="s">
        <v>616</v>
      </c>
      <c r="D90" s="54" t="s">
        <v>2130</v>
      </c>
      <c r="E90" s="6" t="s">
        <v>814</v>
      </c>
      <c r="F90" s="19">
        <v>3000</v>
      </c>
      <c r="G90" s="24">
        <v>14840.21</v>
      </c>
      <c r="H90" s="24">
        <v>1.01</v>
      </c>
      <c r="I90" s="31">
        <v>5.78</v>
      </c>
      <c r="J90" s="31"/>
      <c r="K90" s="35" t="s">
        <v>662</v>
      </c>
    </row>
    <row r="91" spans="1:11" x14ac:dyDescent="0.3">
      <c r="B91" s="8" t="s">
        <v>1696</v>
      </c>
      <c r="C91" s="57" t="s">
        <v>1353</v>
      </c>
      <c r="D91" s="54" t="s">
        <v>1697</v>
      </c>
      <c r="E91" s="6" t="s">
        <v>814</v>
      </c>
      <c r="F91" s="19">
        <v>3000</v>
      </c>
      <c r="G91" s="24">
        <v>14588.88</v>
      </c>
      <c r="H91" s="24">
        <v>1</v>
      </c>
      <c r="I91" s="31">
        <v>6.9499000000000004</v>
      </c>
      <c r="J91" s="31"/>
      <c r="K91" s="35" t="s">
        <v>662</v>
      </c>
    </row>
    <row r="92" spans="1:11" x14ac:dyDescent="0.3">
      <c r="B92" s="8" t="s">
        <v>2131</v>
      </c>
      <c r="C92" s="57" t="s">
        <v>2132</v>
      </c>
      <c r="D92" s="54" t="s">
        <v>2133</v>
      </c>
      <c r="E92" s="6" t="s">
        <v>814</v>
      </c>
      <c r="F92" s="19">
        <v>2000</v>
      </c>
      <c r="G92" s="24">
        <v>9894.18</v>
      </c>
      <c r="H92" s="24">
        <v>0.68</v>
      </c>
      <c r="I92" s="31">
        <v>6.3998999999999997</v>
      </c>
      <c r="J92" s="31"/>
      <c r="K92" s="35" t="s">
        <v>662</v>
      </c>
    </row>
    <row r="93" spans="1:11" x14ac:dyDescent="0.3">
      <c r="B93" s="8" t="s">
        <v>2134</v>
      </c>
      <c r="C93" s="57" t="s">
        <v>2132</v>
      </c>
      <c r="D93" s="54" t="s">
        <v>2135</v>
      </c>
      <c r="E93" s="6" t="s">
        <v>814</v>
      </c>
      <c r="F93" s="19">
        <v>2000</v>
      </c>
      <c r="G93" s="24">
        <v>9889.0300000000007</v>
      </c>
      <c r="H93" s="24">
        <v>0.68</v>
      </c>
      <c r="I93" s="31">
        <v>6.4001000000000001</v>
      </c>
      <c r="J93" s="31"/>
      <c r="K93" s="35" t="s">
        <v>662</v>
      </c>
    </row>
    <row r="94" spans="1:11" x14ac:dyDescent="0.3">
      <c r="B94" s="8" t="s">
        <v>2136</v>
      </c>
      <c r="C94" s="57" t="s">
        <v>1705</v>
      </c>
      <c r="D94" s="54" t="s">
        <v>2137</v>
      </c>
      <c r="E94" s="6" t="s">
        <v>814</v>
      </c>
      <c r="F94" s="19">
        <v>1500</v>
      </c>
      <c r="G94" s="24">
        <v>7238.74</v>
      </c>
      <c r="H94" s="24">
        <v>0.49</v>
      </c>
      <c r="I94" s="31">
        <v>7.6150000000000002</v>
      </c>
      <c r="J94" s="31"/>
      <c r="K94" s="35" t="s">
        <v>662</v>
      </c>
    </row>
    <row r="95" spans="1:11" x14ac:dyDescent="0.3">
      <c r="B95" s="8" t="s">
        <v>1709</v>
      </c>
      <c r="C95" s="57" t="s">
        <v>1353</v>
      </c>
      <c r="D95" s="54" t="s">
        <v>1710</v>
      </c>
      <c r="E95" s="6" t="s">
        <v>814</v>
      </c>
      <c r="F95" s="19">
        <v>500</v>
      </c>
      <c r="G95" s="24">
        <v>2478.83</v>
      </c>
      <c r="H95" s="24">
        <v>0.17</v>
      </c>
      <c r="I95" s="31">
        <v>6.4950000000000001</v>
      </c>
      <c r="J95" s="31"/>
      <c r="K95" s="35" t="s">
        <v>662</v>
      </c>
    </row>
    <row r="96" spans="1:11" x14ac:dyDescent="0.3">
      <c r="B96" s="8" t="s">
        <v>2138</v>
      </c>
      <c r="C96" s="57" t="s">
        <v>1243</v>
      </c>
      <c r="D96" s="54" t="s">
        <v>2139</v>
      </c>
      <c r="E96" s="6" t="s">
        <v>1316</v>
      </c>
      <c r="F96" s="19">
        <v>500</v>
      </c>
      <c r="G96" s="24">
        <v>2467.7199999999998</v>
      </c>
      <c r="H96" s="24">
        <v>0.17</v>
      </c>
      <c r="I96" s="31">
        <v>6.7249999999999996</v>
      </c>
      <c r="J96" s="31"/>
      <c r="K96" s="35" t="s">
        <v>662</v>
      </c>
    </row>
    <row r="97" spans="2:11" x14ac:dyDescent="0.3">
      <c r="B97" s="8" t="s">
        <v>2140</v>
      </c>
      <c r="C97" s="57" t="s">
        <v>1243</v>
      </c>
      <c r="D97" s="54" t="s">
        <v>2141</v>
      </c>
      <c r="E97" s="6" t="s">
        <v>1316</v>
      </c>
      <c r="F97" s="19">
        <v>500</v>
      </c>
      <c r="G97" s="24">
        <v>2435.23</v>
      </c>
      <c r="H97" s="24">
        <v>0.17</v>
      </c>
      <c r="I97" s="31">
        <v>6.8851000000000004</v>
      </c>
      <c r="J97" s="31"/>
      <c r="K97" s="35" t="s">
        <v>662</v>
      </c>
    </row>
    <row r="98" spans="2:11" x14ac:dyDescent="0.3">
      <c r="C98" s="58" t="s">
        <v>188</v>
      </c>
      <c r="D98" s="54"/>
      <c r="E98" s="6"/>
      <c r="F98" s="19"/>
      <c r="G98" s="25">
        <v>224688.64000000001</v>
      </c>
      <c r="H98" s="25">
        <v>15.35</v>
      </c>
      <c r="I98" s="31"/>
      <c r="J98" s="31"/>
      <c r="K98" s="35"/>
    </row>
    <row r="99" spans="2:11" x14ac:dyDescent="0.3">
      <c r="C99" s="57"/>
      <c r="D99" s="54"/>
      <c r="E99" s="6"/>
      <c r="F99" s="19"/>
      <c r="G99" s="24"/>
      <c r="H99" s="24"/>
      <c r="I99" s="31"/>
      <c r="J99" s="31"/>
      <c r="K99" s="35"/>
    </row>
    <row r="100" spans="2:11" x14ac:dyDescent="0.3">
      <c r="C100" s="59" t="s">
        <v>14</v>
      </c>
      <c r="D100" s="54"/>
      <c r="E100" s="6"/>
      <c r="F100" s="19"/>
      <c r="G100" s="24"/>
      <c r="H100" s="24"/>
      <c r="I100" s="31"/>
      <c r="J100" s="31"/>
      <c r="K100" s="35"/>
    </row>
    <row r="101" spans="2:11" x14ac:dyDescent="0.3">
      <c r="B101" s="8" t="s">
        <v>1756</v>
      </c>
      <c r="C101" s="57" t="s">
        <v>41</v>
      </c>
      <c r="D101" s="54" t="s">
        <v>1757</v>
      </c>
      <c r="E101" s="6" t="s">
        <v>814</v>
      </c>
      <c r="F101" s="19">
        <v>10000</v>
      </c>
      <c r="G101" s="24">
        <v>49344.85</v>
      </c>
      <c r="H101" s="24">
        <v>3.37</v>
      </c>
      <c r="I101" s="31">
        <v>5.9099000000000004</v>
      </c>
      <c r="J101" s="31"/>
      <c r="K101" s="35"/>
    </row>
    <row r="102" spans="2:11" x14ac:dyDescent="0.3">
      <c r="B102" s="8" t="s">
        <v>2142</v>
      </c>
      <c r="C102" s="57" t="s">
        <v>1494</v>
      </c>
      <c r="D102" s="54" t="s">
        <v>2143</v>
      </c>
      <c r="E102" s="6" t="s">
        <v>1336</v>
      </c>
      <c r="F102" s="19">
        <v>10000</v>
      </c>
      <c r="G102" s="24">
        <v>49185.8</v>
      </c>
      <c r="H102" s="24">
        <v>3.36</v>
      </c>
      <c r="I102" s="31">
        <v>6.3601000000000001</v>
      </c>
      <c r="J102" s="31"/>
      <c r="K102" s="35" t="s">
        <v>662</v>
      </c>
    </row>
    <row r="103" spans="2:11" x14ac:dyDescent="0.3">
      <c r="B103" s="8" t="s">
        <v>1811</v>
      </c>
      <c r="C103" s="57" t="s">
        <v>1510</v>
      </c>
      <c r="D103" s="54" t="s">
        <v>1812</v>
      </c>
      <c r="E103" s="6" t="s">
        <v>1316</v>
      </c>
      <c r="F103" s="19">
        <v>10000</v>
      </c>
      <c r="G103" s="24">
        <v>48763.15</v>
      </c>
      <c r="H103" s="24">
        <v>3.33</v>
      </c>
      <c r="I103" s="31">
        <v>6.3849999999999998</v>
      </c>
      <c r="J103" s="31"/>
      <c r="K103" s="35" t="s">
        <v>662</v>
      </c>
    </row>
    <row r="104" spans="2:11" x14ac:dyDescent="0.3">
      <c r="B104" s="8" t="s">
        <v>1789</v>
      </c>
      <c r="C104" s="57" t="s">
        <v>344</v>
      </c>
      <c r="D104" s="54" t="s">
        <v>1790</v>
      </c>
      <c r="E104" s="6" t="s">
        <v>814</v>
      </c>
      <c r="F104" s="19">
        <v>6000</v>
      </c>
      <c r="G104" s="24">
        <v>29724.959999999999</v>
      </c>
      <c r="H104" s="24">
        <v>2.0299999999999998</v>
      </c>
      <c r="I104" s="31">
        <v>5.9250999999999996</v>
      </c>
      <c r="J104" s="31"/>
      <c r="K104" s="35" t="s">
        <v>662</v>
      </c>
    </row>
    <row r="105" spans="2:11" x14ac:dyDescent="0.3">
      <c r="B105" s="8" t="s">
        <v>1539</v>
      </c>
      <c r="C105" s="57" t="s">
        <v>344</v>
      </c>
      <c r="D105" s="54" t="s">
        <v>1540</v>
      </c>
      <c r="E105" s="6" t="s">
        <v>814</v>
      </c>
      <c r="F105" s="19">
        <v>6000</v>
      </c>
      <c r="G105" s="24">
        <v>29662.95</v>
      </c>
      <c r="H105" s="24">
        <v>2.0299999999999998</v>
      </c>
      <c r="I105" s="31">
        <v>5.9248000000000003</v>
      </c>
      <c r="J105" s="31"/>
      <c r="K105" s="35" t="s">
        <v>662</v>
      </c>
    </row>
    <row r="106" spans="2:11" x14ac:dyDescent="0.3">
      <c r="B106" s="8" t="s">
        <v>2144</v>
      </c>
      <c r="C106" s="57" t="s">
        <v>48</v>
      </c>
      <c r="D106" s="54" t="s">
        <v>2145</v>
      </c>
      <c r="E106" s="6" t="s">
        <v>814</v>
      </c>
      <c r="F106" s="19">
        <v>6000</v>
      </c>
      <c r="G106" s="24">
        <v>29390.1</v>
      </c>
      <c r="H106" s="24">
        <v>2.0099999999999998</v>
      </c>
      <c r="I106" s="31">
        <v>6.3651</v>
      </c>
      <c r="J106" s="31"/>
      <c r="K106" s="35" t="s">
        <v>662</v>
      </c>
    </row>
    <row r="107" spans="2:11" x14ac:dyDescent="0.3">
      <c r="B107" s="8" t="s">
        <v>2146</v>
      </c>
      <c r="C107" s="57" t="s">
        <v>66</v>
      </c>
      <c r="D107" s="54" t="s">
        <v>2147</v>
      </c>
      <c r="E107" s="6" t="s">
        <v>814</v>
      </c>
      <c r="F107" s="19">
        <v>6000</v>
      </c>
      <c r="G107" s="24">
        <v>29270.76</v>
      </c>
      <c r="H107" s="24">
        <v>2</v>
      </c>
      <c r="I107" s="31">
        <v>6.3150000000000004</v>
      </c>
      <c r="J107" s="31"/>
      <c r="K107" s="35" t="s">
        <v>662</v>
      </c>
    </row>
    <row r="108" spans="2:11" x14ac:dyDescent="0.3">
      <c r="B108" s="8" t="s">
        <v>1844</v>
      </c>
      <c r="C108" s="57" t="s">
        <v>1494</v>
      </c>
      <c r="D108" s="54" t="s">
        <v>1845</v>
      </c>
      <c r="E108" s="6" t="s">
        <v>1336</v>
      </c>
      <c r="F108" s="19">
        <v>5000</v>
      </c>
      <c r="G108" s="24">
        <v>24783.08</v>
      </c>
      <c r="H108" s="24">
        <v>1.69</v>
      </c>
      <c r="I108" s="31">
        <v>5.9166999999999996</v>
      </c>
      <c r="J108" s="31"/>
      <c r="K108" s="35"/>
    </row>
    <row r="109" spans="2:11" x14ac:dyDescent="0.3">
      <c r="B109" s="8" t="s">
        <v>2148</v>
      </c>
      <c r="C109" s="57" t="s">
        <v>1781</v>
      </c>
      <c r="D109" s="54" t="s">
        <v>2149</v>
      </c>
      <c r="E109" s="6" t="s">
        <v>814</v>
      </c>
      <c r="F109" s="19">
        <v>5000</v>
      </c>
      <c r="G109" s="24">
        <v>24766.400000000001</v>
      </c>
      <c r="H109" s="24">
        <v>1.69</v>
      </c>
      <c r="I109" s="31">
        <v>6.0399000000000003</v>
      </c>
      <c r="J109" s="31"/>
      <c r="K109" s="35" t="s">
        <v>662</v>
      </c>
    </row>
    <row r="110" spans="2:11" x14ac:dyDescent="0.3">
      <c r="B110" s="8" t="s">
        <v>1805</v>
      </c>
      <c r="C110" s="57" t="s">
        <v>1078</v>
      </c>
      <c r="D110" s="54" t="s">
        <v>1806</v>
      </c>
      <c r="E110" s="6" t="s">
        <v>814</v>
      </c>
      <c r="F110" s="19">
        <v>5000</v>
      </c>
      <c r="G110" s="24">
        <v>24659.78</v>
      </c>
      <c r="H110" s="24">
        <v>1.68</v>
      </c>
      <c r="I110" s="31">
        <v>5.9950000000000001</v>
      </c>
      <c r="J110" s="31"/>
      <c r="K110" s="35"/>
    </row>
    <row r="111" spans="2:11" x14ac:dyDescent="0.3">
      <c r="B111" s="8" t="s">
        <v>1813</v>
      </c>
      <c r="C111" s="57" t="s">
        <v>344</v>
      </c>
      <c r="D111" s="54" t="s">
        <v>1814</v>
      </c>
      <c r="E111" s="6" t="s">
        <v>814</v>
      </c>
      <c r="F111" s="19">
        <v>5000</v>
      </c>
      <c r="G111" s="24">
        <v>24374.400000000001</v>
      </c>
      <c r="H111" s="24">
        <v>1.66</v>
      </c>
      <c r="I111" s="31">
        <v>6.33</v>
      </c>
      <c r="J111" s="31"/>
      <c r="K111" s="35" t="s">
        <v>662</v>
      </c>
    </row>
    <row r="112" spans="2:11" x14ac:dyDescent="0.3">
      <c r="B112" s="8" t="s">
        <v>1752</v>
      </c>
      <c r="C112" s="57" t="s">
        <v>41</v>
      </c>
      <c r="D112" s="54" t="s">
        <v>1753</v>
      </c>
      <c r="E112" s="6" t="s">
        <v>814</v>
      </c>
      <c r="F112" s="19">
        <v>5000</v>
      </c>
      <c r="G112" s="24">
        <v>24313.15</v>
      </c>
      <c r="H112" s="24">
        <v>1.66</v>
      </c>
      <c r="I112" s="31">
        <v>6.3650000000000002</v>
      </c>
      <c r="J112" s="31"/>
      <c r="K112" s="35" t="s">
        <v>662</v>
      </c>
    </row>
    <row r="113" spans="2:11" x14ac:dyDescent="0.3">
      <c r="B113" s="8" t="s">
        <v>1750</v>
      </c>
      <c r="C113" s="57" t="s">
        <v>302</v>
      </c>
      <c r="D113" s="54" t="s">
        <v>1751</v>
      </c>
      <c r="E113" s="6" t="s">
        <v>814</v>
      </c>
      <c r="F113" s="19">
        <v>4500</v>
      </c>
      <c r="G113" s="24">
        <v>22226.42</v>
      </c>
      <c r="H113" s="24">
        <v>1.52</v>
      </c>
      <c r="I113" s="31">
        <v>5.9114000000000004</v>
      </c>
      <c r="J113" s="31"/>
      <c r="K113" s="35"/>
    </row>
    <row r="114" spans="2:11" x14ac:dyDescent="0.3">
      <c r="B114" s="8" t="s">
        <v>2150</v>
      </c>
      <c r="C114" s="57" t="s">
        <v>1510</v>
      </c>
      <c r="D114" s="54" t="s">
        <v>2151</v>
      </c>
      <c r="E114" s="6" t="s">
        <v>1316</v>
      </c>
      <c r="F114" s="19">
        <v>4000</v>
      </c>
      <c r="G114" s="24">
        <v>19970.36</v>
      </c>
      <c r="H114" s="24">
        <v>1.36</v>
      </c>
      <c r="I114" s="31">
        <v>6.0213000000000001</v>
      </c>
      <c r="J114" s="31"/>
      <c r="K114" s="35" t="s">
        <v>662</v>
      </c>
    </row>
    <row r="115" spans="2:11" x14ac:dyDescent="0.3">
      <c r="B115" s="8" t="s">
        <v>1809</v>
      </c>
      <c r="C115" s="57" t="s">
        <v>48</v>
      </c>
      <c r="D115" s="54" t="s">
        <v>1810</v>
      </c>
      <c r="E115" s="6" t="s">
        <v>814</v>
      </c>
      <c r="F115" s="19">
        <v>4000</v>
      </c>
      <c r="G115" s="24">
        <v>19543.32</v>
      </c>
      <c r="H115" s="24">
        <v>1.33</v>
      </c>
      <c r="I115" s="31">
        <v>6.3650000000000002</v>
      </c>
      <c r="J115" s="31"/>
      <c r="K115" s="35" t="s">
        <v>662</v>
      </c>
    </row>
    <row r="116" spans="2:11" x14ac:dyDescent="0.3">
      <c r="B116" s="8" t="s">
        <v>2152</v>
      </c>
      <c r="C116" s="57" t="s">
        <v>66</v>
      </c>
      <c r="D116" s="54" t="s">
        <v>2153</v>
      </c>
      <c r="E116" s="6" t="s">
        <v>814</v>
      </c>
      <c r="F116" s="19">
        <v>3000</v>
      </c>
      <c r="G116" s="24">
        <v>14815.76</v>
      </c>
      <c r="H116" s="24">
        <v>1.01</v>
      </c>
      <c r="I116" s="31">
        <v>5.8951000000000002</v>
      </c>
      <c r="J116" s="31"/>
      <c r="K116" s="35" t="s">
        <v>662</v>
      </c>
    </row>
    <row r="117" spans="2:11" x14ac:dyDescent="0.3">
      <c r="B117" s="8" t="s">
        <v>2154</v>
      </c>
      <c r="C117" s="57" t="s">
        <v>1494</v>
      </c>
      <c r="D117" s="54" t="s">
        <v>2155</v>
      </c>
      <c r="E117" s="6" t="s">
        <v>1336</v>
      </c>
      <c r="F117" s="19">
        <v>3000</v>
      </c>
      <c r="G117" s="24">
        <v>14178.2</v>
      </c>
      <c r="H117" s="24">
        <v>0.97</v>
      </c>
      <c r="I117" s="31">
        <v>6.55</v>
      </c>
      <c r="J117" s="31"/>
      <c r="K117" s="35" t="s">
        <v>662</v>
      </c>
    </row>
    <row r="118" spans="2:11" x14ac:dyDescent="0.3">
      <c r="B118" s="8" t="s">
        <v>2156</v>
      </c>
      <c r="C118" s="57" t="s">
        <v>1510</v>
      </c>
      <c r="D118" s="54" t="s">
        <v>2157</v>
      </c>
      <c r="E118" s="6" t="s">
        <v>1316</v>
      </c>
      <c r="F118" s="19">
        <v>2000</v>
      </c>
      <c r="G118" s="24">
        <v>9953.92</v>
      </c>
      <c r="H118" s="24">
        <v>0.68</v>
      </c>
      <c r="I118" s="31">
        <v>6.0347</v>
      </c>
      <c r="J118" s="31"/>
      <c r="K118" s="35" t="s">
        <v>662</v>
      </c>
    </row>
    <row r="119" spans="2:11" x14ac:dyDescent="0.3">
      <c r="B119" s="8" t="s">
        <v>1832</v>
      </c>
      <c r="C119" s="57" t="s">
        <v>1818</v>
      </c>
      <c r="D119" s="54" t="s">
        <v>1833</v>
      </c>
      <c r="E119" s="6" t="s">
        <v>814</v>
      </c>
      <c r="F119" s="19">
        <v>2000</v>
      </c>
      <c r="G119" s="24">
        <v>9944.23</v>
      </c>
      <c r="H119" s="24">
        <v>0.68</v>
      </c>
      <c r="I119" s="31">
        <v>6.2031000000000001</v>
      </c>
      <c r="J119" s="31"/>
      <c r="K119" s="35" t="s">
        <v>662</v>
      </c>
    </row>
    <row r="120" spans="2:11" x14ac:dyDescent="0.3">
      <c r="B120" s="8" t="s">
        <v>1783</v>
      </c>
      <c r="C120" s="57" t="s">
        <v>710</v>
      </c>
      <c r="D120" s="54" t="s">
        <v>1784</v>
      </c>
      <c r="E120" s="6" t="s">
        <v>814</v>
      </c>
      <c r="F120" s="19">
        <v>2000</v>
      </c>
      <c r="G120" s="24">
        <v>9884.82</v>
      </c>
      <c r="H120" s="24">
        <v>0.68</v>
      </c>
      <c r="I120" s="31">
        <v>5.9901999999999997</v>
      </c>
      <c r="J120" s="31"/>
      <c r="K120" s="35" t="s">
        <v>662</v>
      </c>
    </row>
    <row r="121" spans="2:11" x14ac:dyDescent="0.3">
      <c r="B121" s="8" t="s">
        <v>2158</v>
      </c>
      <c r="C121" s="57" t="s">
        <v>710</v>
      </c>
      <c r="D121" s="54" t="s">
        <v>2159</v>
      </c>
      <c r="E121" s="6" t="s">
        <v>814</v>
      </c>
      <c r="F121" s="19">
        <v>1500</v>
      </c>
      <c r="G121" s="24">
        <v>7476.3</v>
      </c>
      <c r="H121" s="24">
        <v>0.51</v>
      </c>
      <c r="I121" s="31">
        <v>6.0898000000000003</v>
      </c>
      <c r="J121" s="31"/>
      <c r="K121" s="35"/>
    </row>
    <row r="122" spans="2:11" x14ac:dyDescent="0.3">
      <c r="B122" s="8" t="s">
        <v>1793</v>
      </c>
      <c r="C122" s="57" t="s">
        <v>710</v>
      </c>
      <c r="D122" s="54" t="s">
        <v>1794</v>
      </c>
      <c r="E122" s="6" t="s">
        <v>814</v>
      </c>
      <c r="F122" s="19">
        <v>1500</v>
      </c>
      <c r="G122" s="24">
        <v>7417.23</v>
      </c>
      <c r="H122" s="24">
        <v>0.51</v>
      </c>
      <c r="I122" s="31">
        <v>5.9897999999999998</v>
      </c>
      <c r="J122" s="31"/>
      <c r="K122" s="35"/>
    </row>
    <row r="123" spans="2:11" x14ac:dyDescent="0.3">
      <c r="B123" s="8" t="s">
        <v>2160</v>
      </c>
      <c r="C123" s="57" t="s">
        <v>1494</v>
      </c>
      <c r="D123" s="54" t="s">
        <v>2161</v>
      </c>
      <c r="E123" s="6" t="s">
        <v>1336</v>
      </c>
      <c r="F123" s="19">
        <v>1000</v>
      </c>
      <c r="G123" s="24">
        <v>4971</v>
      </c>
      <c r="H123" s="24">
        <v>0.34</v>
      </c>
      <c r="I123" s="31">
        <v>5.9154</v>
      </c>
      <c r="J123" s="31"/>
      <c r="K123" s="35" t="s">
        <v>662</v>
      </c>
    </row>
    <row r="124" spans="2:11" x14ac:dyDescent="0.3">
      <c r="B124" s="8" t="s">
        <v>1523</v>
      </c>
      <c r="C124" s="57" t="s">
        <v>344</v>
      </c>
      <c r="D124" s="54" t="s">
        <v>1524</v>
      </c>
      <c r="E124" s="6" t="s">
        <v>814</v>
      </c>
      <c r="F124" s="19">
        <v>1000</v>
      </c>
      <c r="G124" s="24">
        <v>4949.9799999999996</v>
      </c>
      <c r="H124" s="24">
        <v>0.34</v>
      </c>
      <c r="I124" s="31">
        <v>5.9499000000000004</v>
      </c>
      <c r="J124" s="31"/>
      <c r="K124" s="35"/>
    </row>
    <row r="125" spans="2:11" x14ac:dyDescent="0.3">
      <c r="B125" s="8" t="s">
        <v>2162</v>
      </c>
      <c r="C125" s="57" t="s">
        <v>1494</v>
      </c>
      <c r="D125" s="54" t="s">
        <v>2163</v>
      </c>
      <c r="E125" s="6" t="s">
        <v>1336</v>
      </c>
      <c r="F125" s="19">
        <v>1000</v>
      </c>
      <c r="G125" s="24">
        <v>4943.13</v>
      </c>
      <c r="H125" s="24">
        <v>0.34</v>
      </c>
      <c r="I125" s="31">
        <v>5.915</v>
      </c>
      <c r="J125" s="31"/>
      <c r="K125" s="35" t="s">
        <v>662</v>
      </c>
    </row>
    <row r="126" spans="2:11" x14ac:dyDescent="0.3">
      <c r="B126" s="8" t="s">
        <v>2164</v>
      </c>
      <c r="C126" s="57" t="s">
        <v>48</v>
      </c>
      <c r="D126" s="54" t="s">
        <v>2165</v>
      </c>
      <c r="E126" s="6" t="s">
        <v>814</v>
      </c>
      <c r="F126" s="19">
        <v>500</v>
      </c>
      <c r="G126" s="24">
        <v>2486.31</v>
      </c>
      <c r="H126" s="24">
        <v>0.17</v>
      </c>
      <c r="I126" s="31">
        <v>5.9099000000000004</v>
      </c>
      <c r="J126" s="31"/>
      <c r="K126" s="35" t="s">
        <v>662</v>
      </c>
    </row>
    <row r="127" spans="2:11" x14ac:dyDescent="0.3">
      <c r="C127" s="58" t="s">
        <v>188</v>
      </c>
      <c r="D127" s="54"/>
      <c r="E127" s="6"/>
      <c r="F127" s="19"/>
      <c r="G127" s="25">
        <v>541000.36</v>
      </c>
      <c r="H127" s="25">
        <v>36.950000000000003</v>
      </c>
      <c r="I127" s="31"/>
      <c r="J127" s="31"/>
      <c r="K127" s="35"/>
    </row>
    <row r="128" spans="2:11" x14ac:dyDescent="0.3">
      <c r="C128" s="57"/>
      <c r="D128" s="54"/>
      <c r="E128" s="6"/>
      <c r="F128" s="19"/>
      <c r="G128" s="24"/>
      <c r="H128" s="24"/>
      <c r="I128" s="31"/>
      <c r="J128" s="31"/>
      <c r="K128" s="35"/>
    </row>
    <row r="129" spans="1:11" x14ac:dyDescent="0.3">
      <c r="C129" s="59" t="s">
        <v>15</v>
      </c>
      <c r="D129" s="54"/>
      <c r="E129" s="6"/>
      <c r="F129" s="19"/>
      <c r="G129" s="24"/>
      <c r="H129" s="24"/>
      <c r="I129" s="31"/>
      <c r="J129" s="31"/>
      <c r="K129" s="35"/>
    </row>
    <row r="130" spans="1:11" x14ac:dyDescent="0.3">
      <c r="B130" s="8" t="s">
        <v>2166</v>
      </c>
      <c r="C130" s="57" t="s">
        <v>2167</v>
      </c>
      <c r="D130" s="54" t="s">
        <v>2168</v>
      </c>
      <c r="E130" s="6" t="s">
        <v>202</v>
      </c>
      <c r="F130" s="19">
        <v>25000000</v>
      </c>
      <c r="G130" s="24">
        <v>23885.83</v>
      </c>
      <c r="H130" s="24">
        <v>1.63</v>
      </c>
      <c r="I130" s="31">
        <v>5.5099</v>
      </c>
      <c r="J130" s="31"/>
      <c r="K130" s="35"/>
    </row>
    <row r="131" spans="1:11" x14ac:dyDescent="0.3">
      <c r="B131" s="8" t="s">
        <v>199</v>
      </c>
      <c r="C131" s="57" t="s">
        <v>200</v>
      </c>
      <c r="D131" s="54" t="s">
        <v>201</v>
      </c>
      <c r="E131" s="6" t="s">
        <v>202</v>
      </c>
      <c r="F131" s="19">
        <v>15000000</v>
      </c>
      <c r="G131" s="24">
        <v>14304.71</v>
      </c>
      <c r="H131" s="24">
        <v>0.98</v>
      </c>
      <c r="I131" s="31">
        <v>5.5096999999999996</v>
      </c>
      <c r="J131" s="31"/>
      <c r="K131" s="35"/>
    </row>
    <row r="132" spans="1:11" x14ac:dyDescent="0.3">
      <c r="B132" s="8" t="s">
        <v>1553</v>
      </c>
      <c r="C132" s="57" t="s">
        <v>1554</v>
      </c>
      <c r="D132" s="54" t="s">
        <v>1555</v>
      </c>
      <c r="E132" s="6" t="s">
        <v>202</v>
      </c>
      <c r="F132" s="19">
        <v>10000000</v>
      </c>
      <c r="G132" s="24">
        <v>9968.16</v>
      </c>
      <c r="H132" s="24">
        <v>0.68</v>
      </c>
      <c r="I132" s="31">
        <v>5.2994000000000003</v>
      </c>
      <c r="J132" s="31"/>
      <c r="K132" s="35"/>
    </row>
    <row r="133" spans="1:11" x14ac:dyDescent="0.3">
      <c r="C133" s="58" t="s">
        <v>188</v>
      </c>
      <c r="D133" s="54"/>
      <c r="E133" s="6"/>
      <c r="F133" s="19"/>
      <c r="G133" s="25">
        <v>48158.7</v>
      </c>
      <c r="H133" s="25">
        <v>3.29</v>
      </c>
      <c r="I133" s="31"/>
      <c r="J133" s="31"/>
      <c r="K133" s="35"/>
    </row>
    <row r="134" spans="1:11" x14ac:dyDescent="0.3">
      <c r="C134" s="57"/>
      <c r="D134" s="54"/>
      <c r="E134" s="6"/>
      <c r="F134" s="19"/>
      <c r="G134" s="24"/>
      <c r="H134" s="24"/>
      <c r="I134" s="31"/>
      <c r="J134" s="31"/>
      <c r="K134" s="35"/>
    </row>
    <row r="135" spans="1:11" x14ac:dyDescent="0.3">
      <c r="C135" s="58" t="s">
        <v>16</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C137" s="59" t="s">
        <v>17</v>
      </c>
      <c r="D137" s="54"/>
      <c r="E137" s="6"/>
      <c r="F137" s="19"/>
      <c r="G137" s="24"/>
      <c r="H137" s="24"/>
      <c r="I137" s="31"/>
      <c r="J137" s="31"/>
      <c r="K137" s="35"/>
    </row>
    <row r="138" spans="1:11" x14ac:dyDescent="0.3">
      <c r="B138" s="8" t="s">
        <v>1170</v>
      </c>
      <c r="C138" s="57" t="s">
        <v>1171</v>
      </c>
      <c r="D138" s="54" t="s">
        <v>1172</v>
      </c>
      <c r="E138" s="6" t="s">
        <v>202</v>
      </c>
      <c r="F138" s="19">
        <v>4500000</v>
      </c>
      <c r="G138" s="24">
        <v>4269.47</v>
      </c>
      <c r="H138" s="24">
        <v>0.28999999999999998</v>
      </c>
      <c r="I138" s="31">
        <v>5.6406836</v>
      </c>
      <c r="J138" s="31"/>
      <c r="K138" s="35"/>
    </row>
    <row r="139" spans="1:11" x14ac:dyDescent="0.3">
      <c r="C139" s="58" t="s">
        <v>188</v>
      </c>
      <c r="D139" s="54"/>
      <c r="E139" s="6"/>
      <c r="F139" s="19"/>
      <c r="G139" s="25">
        <v>4269.47</v>
      </c>
      <c r="H139" s="25">
        <v>0.28999999999999998</v>
      </c>
      <c r="I139" s="31"/>
      <c r="J139" s="31"/>
      <c r="K139" s="35"/>
    </row>
    <row r="140" spans="1:11" x14ac:dyDescent="0.3">
      <c r="C140" s="57"/>
      <c r="D140" s="54"/>
      <c r="E140" s="6"/>
      <c r="F140" s="19"/>
      <c r="G140" s="24"/>
      <c r="H140" s="24"/>
      <c r="I140" s="31"/>
      <c r="J140" s="31"/>
      <c r="K140" s="35"/>
    </row>
    <row r="141" spans="1:11" x14ac:dyDescent="0.3">
      <c r="A141" s="10"/>
      <c r="B141" s="28"/>
      <c r="C141" s="58" t="s">
        <v>18</v>
      </c>
      <c r="D141" s="54"/>
      <c r="E141" s="6"/>
      <c r="F141" s="19"/>
      <c r="G141" s="24"/>
      <c r="H141" s="24"/>
      <c r="I141" s="31"/>
      <c r="J141" s="31"/>
      <c r="K141" s="35"/>
    </row>
    <row r="142" spans="1:11" x14ac:dyDescent="0.3">
      <c r="A142" s="28"/>
      <c r="B142" s="28"/>
      <c r="C142" s="58" t="s">
        <v>19</v>
      </c>
      <c r="D142" s="54"/>
      <c r="E142" s="6"/>
      <c r="F142" s="19"/>
      <c r="G142" s="24" t="s">
        <v>2</v>
      </c>
      <c r="H142" s="24" t="s">
        <v>2</v>
      </c>
      <c r="I142" s="31"/>
      <c r="J142" s="31"/>
      <c r="K142" s="35"/>
    </row>
    <row r="143" spans="1:11" x14ac:dyDescent="0.3">
      <c r="A143" s="28"/>
      <c r="B143" s="28"/>
      <c r="C143" s="58"/>
      <c r="D143" s="54"/>
      <c r="E143" s="6"/>
      <c r="F143" s="19"/>
      <c r="G143" s="24"/>
      <c r="H143" s="24"/>
      <c r="I143" s="31"/>
      <c r="J143" s="31"/>
      <c r="K143" s="35"/>
    </row>
    <row r="144" spans="1:11" x14ac:dyDescent="0.3">
      <c r="C144" s="59" t="s">
        <v>20</v>
      </c>
      <c r="D144" s="54"/>
      <c r="E144" s="6"/>
      <c r="F144" s="19"/>
      <c r="G144" s="24"/>
      <c r="H144" s="24"/>
      <c r="I144" s="31"/>
      <c r="J144" s="31"/>
      <c r="K144" s="35"/>
    </row>
    <row r="145" spans="1:54" x14ac:dyDescent="0.3">
      <c r="B145" s="8" t="s">
        <v>868</v>
      </c>
      <c r="C145" s="57" t="s">
        <v>5149</v>
      </c>
      <c r="D145" s="54" t="s">
        <v>869</v>
      </c>
      <c r="E145" s="6" t="s">
        <v>870</v>
      </c>
      <c r="F145" s="19">
        <v>41089.531999999999</v>
      </c>
      <c r="G145" s="24">
        <v>4747.3999999999996</v>
      </c>
      <c r="H145" s="24">
        <v>0.32</v>
      </c>
      <c r="I145" s="31">
        <v>5.49</v>
      </c>
      <c r="J145" s="31"/>
      <c r="K145" s="35"/>
    </row>
    <row r="146" spans="1:54" x14ac:dyDescent="0.3">
      <c r="C146" s="58" t="s">
        <v>188</v>
      </c>
      <c r="D146" s="54"/>
      <c r="E146" s="6"/>
      <c r="F146" s="19"/>
      <c r="G146" s="25">
        <v>4747.3999999999996</v>
      </c>
      <c r="H146" s="25">
        <v>0.32</v>
      </c>
      <c r="I146" s="31"/>
      <c r="J146" s="31"/>
      <c r="K146" s="35"/>
    </row>
    <row r="147" spans="1:54" x14ac:dyDescent="0.3">
      <c r="C147" s="57"/>
      <c r="D147" s="54"/>
      <c r="E147" s="6"/>
      <c r="F147" s="19"/>
      <c r="G147" s="24"/>
      <c r="H147" s="24"/>
      <c r="I147" s="31"/>
      <c r="J147" s="31"/>
      <c r="K147" s="35"/>
    </row>
    <row r="148" spans="1:54" x14ac:dyDescent="0.3">
      <c r="C148" s="58" t="s">
        <v>21</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8" t="s">
        <v>22</v>
      </c>
      <c r="D150" s="54"/>
      <c r="E150" s="6"/>
      <c r="F150" s="19"/>
      <c r="G150" s="24" t="s">
        <v>2</v>
      </c>
      <c r="H150" s="24" t="s">
        <v>2</v>
      </c>
      <c r="I150" s="31"/>
      <c r="J150" s="31"/>
      <c r="K150" s="35"/>
    </row>
    <row r="151" spans="1:54" x14ac:dyDescent="0.3">
      <c r="C151" s="57"/>
      <c r="D151" s="54"/>
      <c r="E151" s="6"/>
      <c r="F151" s="19"/>
      <c r="G151" s="24"/>
      <c r="H151" s="24"/>
      <c r="I151" s="31"/>
      <c r="J151" s="31"/>
      <c r="K151" s="35"/>
    </row>
    <row r="152" spans="1:54" x14ac:dyDescent="0.3">
      <c r="C152" s="58" t="s">
        <v>23</v>
      </c>
      <c r="D152" s="54"/>
      <c r="E152" s="6"/>
      <c r="F152" s="19"/>
      <c r="G152" s="24" t="s">
        <v>2</v>
      </c>
      <c r="H152" s="24" t="s">
        <v>2</v>
      </c>
      <c r="I152" s="31"/>
      <c r="J152" s="31"/>
      <c r="K152" s="35"/>
    </row>
    <row r="153" spans="1:54" x14ac:dyDescent="0.3">
      <c r="C153" s="57"/>
      <c r="D153" s="54"/>
      <c r="E153" s="6"/>
      <c r="F153" s="19"/>
      <c r="G153" s="24"/>
      <c r="H153" s="24"/>
      <c r="I153" s="31"/>
      <c r="J153" s="31"/>
      <c r="K153" s="35"/>
    </row>
    <row r="154" spans="1:54" x14ac:dyDescent="0.3">
      <c r="C154" s="59" t="s">
        <v>24</v>
      </c>
      <c r="D154" s="54"/>
      <c r="E154" s="6"/>
      <c r="F154" s="19"/>
      <c r="G154" s="24"/>
      <c r="H154" s="24"/>
      <c r="I154" s="31"/>
      <c r="J154" s="31"/>
      <c r="K154" s="35"/>
    </row>
    <row r="155" spans="1:54" x14ac:dyDescent="0.3">
      <c r="B155" s="8" t="s">
        <v>203</v>
      </c>
      <c r="C155" s="57" t="s">
        <v>204</v>
      </c>
      <c r="D155" s="54"/>
      <c r="E155" s="6"/>
      <c r="F155" s="19"/>
      <c r="G155" s="24">
        <v>15007.12</v>
      </c>
      <c r="H155" s="24">
        <v>1.03</v>
      </c>
      <c r="I155" s="31"/>
      <c r="J155" s="31"/>
      <c r="K155" s="35"/>
    </row>
    <row r="156" spans="1:54" x14ac:dyDescent="0.3">
      <c r="C156" s="58" t="s">
        <v>188</v>
      </c>
      <c r="D156" s="54"/>
      <c r="E156" s="6"/>
      <c r="F156" s="19"/>
      <c r="G156" s="25">
        <v>15007.12</v>
      </c>
      <c r="H156" s="25">
        <v>1.03</v>
      </c>
      <c r="I156" s="31"/>
      <c r="J156" s="31"/>
      <c r="K156" s="35"/>
    </row>
    <row r="157" spans="1:54" x14ac:dyDescent="0.3">
      <c r="C157" s="57"/>
      <c r="D157" s="54"/>
      <c r="E157" s="6"/>
      <c r="F157" s="19"/>
      <c r="G157" s="24"/>
      <c r="H157" s="24"/>
      <c r="I157" s="31"/>
      <c r="J157" s="31"/>
      <c r="K157" s="35"/>
    </row>
    <row r="158" spans="1:54" x14ac:dyDescent="0.3">
      <c r="A158" s="10"/>
      <c r="B158" s="28"/>
      <c r="C158" s="58" t="s">
        <v>25</v>
      </c>
      <c r="D158" s="54"/>
      <c r="E158" s="6"/>
      <c r="F158" s="19"/>
      <c r="G158" s="24"/>
      <c r="H158" s="24"/>
      <c r="I158" s="31"/>
      <c r="J158" s="31"/>
      <c r="K158" s="35"/>
    </row>
    <row r="159" spans="1:54" s="2" customFormat="1" ht="13.8" x14ac:dyDescent="0.3">
      <c r="A159" s="28"/>
      <c r="B159" s="28"/>
      <c r="C159" s="57" t="s">
        <v>5131</v>
      </c>
      <c r="D159" s="54"/>
      <c r="E159" s="6"/>
      <c r="F159" s="19"/>
      <c r="G159" s="24" t="s">
        <v>2</v>
      </c>
      <c r="H159" s="24" t="s">
        <v>2</v>
      </c>
      <c r="I159" s="31"/>
      <c r="J159" s="31"/>
      <c r="K159" s="35"/>
      <c r="L159" s="3"/>
      <c r="AI159" s="3"/>
      <c r="AV159" s="3"/>
      <c r="AX159" s="3"/>
      <c r="BB159" s="3"/>
    </row>
    <row r="160" spans="1:54" x14ac:dyDescent="0.3">
      <c r="B160" s="8"/>
      <c r="C160" s="57" t="s">
        <v>205</v>
      </c>
      <c r="D160" s="54"/>
      <c r="E160" s="6"/>
      <c r="F160" s="19"/>
      <c r="G160" s="24">
        <v>3591.7</v>
      </c>
      <c r="H160" s="24">
        <v>0.28999999999999998</v>
      </c>
      <c r="I160" s="31"/>
      <c r="J160" s="31"/>
      <c r="K160" s="35"/>
    </row>
    <row r="161" spans="3:11" x14ac:dyDescent="0.3">
      <c r="C161" s="58" t="s">
        <v>188</v>
      </c>
      <c r="D161" s="54"/>
      <c r="E161" s="6"/>
      <c r="F161" s="19"/>
      <c r="G161" s="25">
        <v>3591.7</v>
      </c>
      <c r="H161" s="25">
        <v>0.28999999999999998</v>
      </c>
      <c r="I161" s="31"/>
      <c r="J161" s="31"/>
      <c r="K161" s="35"/>
    </row>
    <row r="162" spans="3:11" x14ac:dyDescent="0.3">
      <c r="C162" s="57"/>
      <c r="D162" s="54"/>
      <c r="E162" s="6"/>
      <c r="F162" s="19"/>
      <c r="G162" s="24"/>
      <c r="H162" s="24"/>
      <c r="I162" s="31"/>
      <c r="J162" s="31"/>
      <c r="K162" s="35"/>
    </row>
    <row r="163" spans="3:11" x14ac:dyDescent="0.3">
      <c r="C163" s="60" t="s">
        <v>206</v>
      </c>
      <c r="D163" s="55"/>
      <c r="E163" s="5"/>
      <c r="F163" s="20"/>
      <c r="G163" s="26">
        <v>1463939.29</v>
      </c>
      <c r="H163" s="26">
        <v>100.00000000000001</v>
      </c>
      <c r="I163" s="32"/>
      <c r="J163" s="32"/>
      <c r="K163" s="36"/>
    </row>
    <row r="166" spans="3:11" x14ac:dyDescent="0.3">
      <c r="C166" s="1" t="s">
        <v>207</v>
      </c>
    </row>
    <row r="167" spans="3:11" x14ac:dyDescent="0.3">
      <c r="C167" s="37" t="s">
        <v>208</v>
      </c>
      <c r="D167" s="37"/>
      <c r="E167" s="37"/>
      <c r="F167" s="37"/>
      <c r="G167" s="37"/>
      <c r="H167" s="37"/>
      <c r="I167" s="37"/>
      <c r="J167" s="37"/>
      <c r="K167" s="37"/>
    </row>
    <row r="168" spans="3:11" x14ac:dyDescent="0.3">
      <c r="C168" s="2" t="s">
        <v>209</v>
      </c>
    </row>
    <row r="169" spans="3:11" x14ac:dyDescent="0.3">
      <c r="C169" s="2" t="s">
        <v>210</v>
      </c>
    </row>
    <row r="170" spans="3:11" ht="30" customHeight="1" x14ac:dyDescent="0.3">
      <c r="C170" s="81" t="s">
        <v>211</v>
      </c>
      <c r="D170" s="82"/>
      <c r="E170" s="82"/>
      <c r="F170" s="82"/>
      <c r="G170" s="82"/>
      <c r="H170" s="82"/>
      <c r="I170" s="82"/>
      <c r="J170" s="82"/>
      <c r="K170" s="82"/>
    </row>
    <row r="171" spans="3:11" x14ac:dyDescent="0.3">
      <c r="C171" s="2" t="s">
        <v>212</v>
      </c>
    </row>
    <row r="172" spans="3:11" x14ac:dyDescent="0.3">
      <c r="C172" s="2" t="s">
        <v>5171</v>
      </c>
    </row>
    <row r="173" spans="3:11" x14ac:dyDescent="0.3">
      <c r="C173" s="2" t="s">
        <v>5193</v>
      </c>
    </row>
    <row r="175" spans="3:11" x14ac:dyDescent="0.3">
      <c r="C175" s="1" t="s">
        <v>5272</v>
      </c>
      <c r="E175" s="79" t="s">
        <v>5273</v>
      </c>
    </row>
    <row r="176" spans="3:11" x14ac:dyDescent="0.3">
      <c r="E176" s="2" t="s">
        <v>5291</v>
      </c>
    </row>
  </sheetData>
  <mergeCells count="1">
    <mergeCell ref="C170:K170"/>
  </mergeCells>
  <hyperlinks>
    <hyperlink ref="J2" location="'Index'!A1" display="'Index'!A1" xr:uid="{702CCF82-8955-4A47-9E74-927B21C380A4}"/>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FC229-87CD-4ACF-8546-4288620D71E8}">
  <sheetPr codeName="Sheet1"/>
  <dimension ref="A1:IV136"/>
  <sheetViews>
    <sheetView showGridLines="0" zoomScale="90" zoomScaleNormal="90" workbookViewId="0">
      <pane ySplit="6" topLeftCell="A11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2169</v>
      </c>
      <c r="J2" s="38" t="s">
        <v>4840</v>
      </c>
    </row>
    <row r="3" spans="1:54" ht="16.2" x14ac:dyDescent="0.35">
      <c r="C3" s="1" t="s">
        <v>28</v>
      </c>
      <c r="D3" s="21" t="s">
        <v>2170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382</v>
      </c>
      <c r="C10" s="57" t="s">
        <v>383</v>
      </c>
      <c r="D10" s="54" t="s">
        <v>384</v>
      </c>
      <c r="E10" s="6" t="s">
        <v>100</v>
      </c>
      <c r="F10" s="19">
        <v>30000000</v>
      </c>
      <c r="G10" s="24">
        <v>86235</v>
      </c>
      <c r="H10" s="24">
        <v>3.7</v>
      </c>
      <c r="I10" s="31"/>
      <c r="J10" s="31"/>
      <c r="K10" s="35"/>
    </row>
    <row r="11" spans="1:54" x14ac:dyDescent="0.3">
      <c r="B11" s="8" t="s">
        <v>247</v>
      </c>
      <c r="C11" s="57" t="s">
        <v>248</v>
      </c>
      <c r="D11" s="54" t="s">
        <v>249</v>
      </c>
      <c r="E11" s="6" t="s">
        <v>250</v>
      </c>
      <c r="F11" s="19">
        <v>6500000</v>
      </c>
      <c r="G11" s="24">
        <v>84935.5</v>
      </c>
      <c r="H11" s="24">
        <v>3.64</v>
      </c>
      <c r="I11" s="31"/>
      <c r="J11" s="31"/>
      <c r="K11" s="35"/>
    </row>
    <row r="12" spans="1:54" x14ac:dyDescent="0.3">
      <c r="B12" s="8" t="s">
        <v>2171</v>
      </c>
      <c r="C12" s="57" t="s">
        <v>672</v>
      </c>
      <c r="D12" s="54" t="s">
        <v>2172</v>
      </c>
      <c r="E12" s="6" t="s">
        <v>90</v>
      </c>
      <c r="F12" s="19">
        <v>1490000</v>
      </c>
      <c r="G12" s="24">
        <v>78713.72</v>
      </c>
      <c r="H12" s="24">
        <v>3.38</v>
      </c>
      <c r="I12" s="31"/>
      <c r="J12" s="31"/>
      <c r="K12" s="35"/>
    </row>
    <row r="13" spans="1:54" x14ac:dyDescent="0.3">
      <c r="B13" s="8" t="s">
        <v>415</v>
      </c>
      <c r="C13" s="57" t="s">
        <v>416</v>
      </c>
      <c r="D13" s="54" t="s">
        <v>417</v>
      </c>
      <c r="E13" s="6" t="s">
        <v>90</v>
      </c>
      <c r="F13" s="19">
        <v>19000000</v>
      </c>
      <c r="G13" s="24">
        <v>76570</v>
      </c>
      <c r="H13" s="24">
        <v>3.28</v>
      </c>
      <c r="I13" s="31"/>
      <c r="J13" s="31"/>
      <c r="K13" s="35"/>
    </row>
    <row r="14" spans="1:54" x14ac:dyDescent="0.3">
      <c r="B14" s="8" t="s">
        <v>286</v>
      </c>
      <c r="C14" s="57" t="s">
        <v>287</v>
      </c>
      <c r="D14" s="54" t="s">
        <v>288</v>
      </c>
      <c r="E14" s="6" t="s">
        <v>120</v>
      </c>
      <c r="F14" s="19">
        <v>1800000</v>
      </c>
      <c r="G14" s="24">
        <v>72315</v>
      </c>
      <c r="H14" s="24">
        <v>3.1</v>
      </c>
      <c r="I14" s="31"/>
      <c r="J14" s="31"/>
      <c r="K14" s="35"/>
    </row>
    <row r="15" spans="1:54" x14ac:dyDescent="0.3">
      <c r="B15" s="8" t="s">
        <v>450</v>
      </c>
      <c r="C15" s="57" t="s">
        <v>451</v>
      </c>
      <c r="D15" s="54" t="s">
        <v>452</v>
      </c>
      <c r="E15" s="6" t="s">
        <v>43</v>
      </c>
      <c r="F15" s="19">
        <v>27000000</v>
      </c>
      <c r="G15" s="24">
        <v>72117</v>
      </c>
      <c r="H15" s="24">
        <v>3.09</v>
      </c>
      <c r="I15" s="31"/>
      <c r="J15" s="31"/>
      <c r="K15" s="35"/>
    </row>
    <row r="16" spans="1:54" x14ac:dyDescent="0.3">
      <c r="B16" s="8" t="s">
        <v>2173</v>
      </c>
      <c r="C16" s="57" t="s">
        <v>2174</v>
      </c>
      <c r="D16" s="54" t="s">
        <v>2175</v>
      </c>
      <c r="E16" s="6" t="s">
        <v>90</v>
      </c>
      <c r="F16" s="19">
        <v>1650000</v>
      </c>
      <c r="G16" s="24">
        <v>71306.399999999994</v>
      </c>
      <c r="H16" s="24">
        <v>3.06</v>
      </c>
      <c r="I16" s="31"/>
      <c r="J16" s="31"/>
      <c r="K16" s="35"/>
    </row>
    <row r="17" spans="2:11" x14ac:dyDescent="0.3">
      <c r="B17" s="8" t="s">
        <v>226</v>
      </c>
      <c r="C17" s="57" t="s">
        <v>227</v>
      </c>
      <c r="D17" s="54" t="s">
        <v>228</v>
      </c>
      <c r="E17" s="6" t="s">
        <v>146</v>
      </c>
      <c r="F17" s="19">
        <v>4500000</v>
      </c>
      <c r="G17" s="24">
        <v>66168</v>
      </c>
      <c r="H17" s="24">
        <v>2.84</v>
      </c>
      <c r="I17" s="31"/>
      <c r="J17" s="31"/>
      <c r="K17" s="35"/>
    </row>
    <row r="18" spans="2:11" x14ac:dyDescent="0.3">
      <c r="B18" s="8" t="s">
        <v>229</v>
      </c>
      <c r="C18" s="57" t="s">
        <v>230</v>
      </c>
      <c r="D18" s="54" t="s">
        <v>231</v>
      </c>
      <c r="E18" s="6" t="s">
        <v>71</v>
      </c>
      <c r="F18" s="19">
        <v>225000</v>
      </c>
      <c r="G18" s="24">
        <v>59793.75</v>
      </c>
      <c r="H18" s="24">
        <v>2.56</v>
      </c>
      <c r="I18" s="31"/>
      <c r="J18" s="31"/>
      <c r="K18" s="35"/>
    </row>
    <row r="19" spans="2:11" x14ac:dyDescent="0.3">
      <c r="B19" s="8" t="s">
        <v>156</v>
      </c>
      <c r="C19" s="57" t="s">
        <v>157</v>
      </c>
      <c r="D19" s="54" t="s">
        <v>158</v>
      </c>
      <c r="E19" s="6" t="s">
        <v>159</v>
      </c>
      <c r="F19" s="19">
        <v>22205929</v>
      </c>
      <c r="G19" s="24">
        <v>58879.02</v>
      </c>
      <c r="H19" s="24">
        <v>2.5299999999999998</v>
      </c>
      <c r="I19" s="31"/>
      <c r="J19" s="31"/>
      <c r="K19" s="35"/>
    </row>
    <row r="20" spans="2:11" x14ac:dyDescent="0.3">
      <c r="B20" s="8" t="s">
        <v>520</v>
      </c>
      <c r="C20" s="57" t="s">
        <v>521</v>
      </c>
      <c r="D20" s="54" t="s">
        <v>522</v>
      </c>
      <c r="E20" s="6" t="s">
        <v>90</v>
      </c>
      <c r="F20" s="19">
        <v>7500000</v>
      </c>
      <c r="G20" s="24">
        <v>57416.25</v>
      </c>
      <c r="H20" s="24">
        <v>2.46</v>
      </c>
      <c r="I20" s="31"/>
      <c r="J20" s="31"/>
      <c r="K20" s="35"/>
    </row>
    <row r="21" spans="2:11" x14ac:dyDescent="0.3">
      <c r="B21" s="8" t="s">
        <v>271</v>
      </c>
      <c r="C21" s="57" t="s">
        <v>272</v>
      </c>
      <c r="D21" s="54" t="s">
        <v>273</v>
      </c>
      <c r="E21" s="6" t="s">
        <v>116</v>
      </c>
      <c r="F21" s="19">
        <v>13969697</v>
      </c>
      <c r="G21" s="24">
        <v>55026.64</v>
      </c>
      <c r="H21" s="24">
        <v>2.36</v>
      </c>
      <c r="I21" s="31"/>
      <c r="J21" s="31"/>
      <c r="K21" s="35"/>
    </row>
    <row r="22" spans="2:11" x14ac:dyDescent="0.3">
      <c r="B22" s="8" t="s">
        <v>1919</v>
      </c>
      <c r="C22" s="57" t="s">
        <v>1920</v>
      </c>
      <c r="D22" s="54" t="s">
        <v>1921</v>
      </c>
      <c r="E22" s="6" t="s">
        <v>108</v>
      </c>
      <c r="F22" s="19">
        <v>3000000</v>
      </c>
      <c r="G22" s="24">
        <v>50154</v>
      </c>
      <c r="H22" s="24">
        <v>2.15</v>
      </c>
      <c r="I22" s="31"/>
      <c r="J22" s="31"/>
      <c r="K22" s="35"/>
    </row>
    <row r="23" spans="2:11" x14ac:dyDescent="0.3">
      <c r="B23" s="8" t="s">
        <v>274</v>
      </c>
      <c r="C23" s="57" t="s">
        <v>275</v>
      </c>
      <c r="D23" s="54" t="s">
        <v>276</v>
      </c>
      <c r="E23" s="6" t="s">
        <v>82</v>
      </c>
      <c r="F23" s="19">
        <v>9994510</v>
      </c>
      <c r="G23" s="24">
        <v>49877.599999999999</v>
      </c>
      <c r="H23" s="24">
        <v>2.14</v>
      </c>
      <c r="I23" s="31"/>
      <c r="J23" s="31"/>
      <c r="K23" s="35"/>
    </row>
    <row r="24" spans="2:11" x14ac:dyDescent="0.3">
      <c r="B24" s="8" t="s">
        <v>2176</v>
      </c>
      <c r="C24" s="57" t="s">
        <v>2177</v>
      </c>
      <c r="D24" s="54" t="s">
        <v>2178</v>
      </c>
      <c r="E24" s="6" t="s">
        <v>925</v>
      </c>
      <c r="F24" s="19">
        <v>20449385</v>
      </c>
      <c r="G24" s="24">
        <v>48941.51</v>
      </c>
      <c r="H24" s="24">
        <v>2.1</v>
      </c>
      <c r="I24" s="31"/>
      <c r="J24" s="31"/>
      <c r="K24" s="35"/>
    </row>
    <row r="25" spans="2:11" x14ac:dyDescent="0.3">
      <c r="B25" s="8" t="s">
        <v>346</v>
      </c>
      <c r="C25" s="57" t="s">
        <v>347</v>
      </c>
      <c r="D25" s="54" t="s">
        <v>348</v>
      </c>
      <c r="E25" s="6" t="s">
        <v>146</v>
      </c>
      <c r="F25" s="19">
        <v>100000000</v>
      </c>
      <c r="G25" s="24">
        <v>48520</v>
      </c>
      <c r="H25" s="24">
        <v>2.08</v>
      </c>
      <c r="I25" s="31"/>
      <c r="J25" s="31"/>
      <c r="K25" s="35"/>
    </row>
    <row r="26" spans="2:11" x14ac:dyDescent="0.3">
      <c r="B26" s="8" t="s">
        <v>2179</v>
      </c>
      <c r="C26" s="57" t="s">
        <v>2180</v>
      </c>
      <c r="D26" s="54" t="s">
        <v>2181</v>
      </c>
      <c r="E26" s="6" t="s">
        <v>221</v>
      </c>
      <c r="F26" s="19">
        <v>1800000</v>
      </c>
      <c r="G26" s="24">
        <v>47379.6</v>
      </c>
      <c r="H26" s="24">
        <v>2.0299999999999998</v>
      </c>
      <c r="I26" s="31"/>
      <c r="J26" s="31"/>
      <c r="K26" s="35"/>
    </row>
    <row r="27" spans="2:11" x14ac:dyDescent="0.3">
      <c r="B27" s="8" t="s">
        <v>143</v>
      </c>
      <c r="C27" s="57" t="s">
        <v>144</v>
      </c>
      <c r="D27" s="54" t="s">
        <v>145</v>
      </c>
      <c r="E27" s="6" t="s">
        <v>146</v>
      </c>
      <c r="F27" s="19">
        <v>1200000</v>
      </c>
      <c r="G27" s="24">
        <v>46548</v>
      </c>
      <c r="H27" s="24">
        <v>2</v>
      </c>
      <c r="I27" s="31"/>
      <c r="J27" s="31"/>
      <c r="K27" s="35"/>
    </row>
    <row r="28" spans="2:11" x14ac:dyDescent="0.3">
      <c r="B28" s="8" t="s">
        <v>167</v>
      </c>
      <c r="C28" s="57" t="s">
        <v>168</v>
      </c>
      <c r="D28" s="54" t="s">
        <v>169</v>
      </c>
      <c r="E28" s="6" t="s">
        <v>75</v>
      </c>
      <c r="F28" s="19">
        <v>8544000</v>
      </c>
      <c r="G28" s="24">
        <v>45842.83</v>
      </c>
      <c r="H28" s="24">
        <v>1.97</v>
      </c>
      <c r="I28" s="31"/>
      <c r="J28" s="31"/>
      <c r="K28" s="35"/>
    </row>
    <row r="29" spans="2:11" x14ac:dyDescent="0.3">
      <c r="B29" s="8" t="s">
        <v>139</v>
      </c>
      <c r="C29" s="57" t="s">
        <v>140</v>
      </c>
      <c r="D29" s="54" t="s">
        <v>141</v>
      </c>
      <c r="E29" s="6" t="s">
        <v>142</v>
      </c>
      <c r="F29" s="19">
        <v>2700000</v>
      </c>
      <c r="G29" s="24">
        <v>45106.2</v>
      </c>
      <c r="H29" s="24">
        <v>1.93</v>
      </c>
      <c r="I29" s="31"/>
      <c r="J29" s="31"/>
      <c r="K29" s="35"/>
    </row>
    <row r="30" spans="2:11" x14ac:dyDescent="0.3">
      <c r="B30" s="8" t="s">
        <v>132</v>
      </c>
      <c r="C30" s="57" t="s">
        <v>133</v>
      </c>
      <c r="D30" s="54" t="s">
        <v>134</v>
      </c>
      <c r="E30" s="6" t="s">
        <v>135</v>
      </c>
      <c r="F30" s="19">
        <v>1000000</v>
      </c>
      <c r="G30" s="24">
        <v>44622</v>
      </c>
      <c r="H30" s="24">
        <v>1.91</v>
      </c>
      <c r="I30" s="31"/>
      <c r="J30" s="31"/>
      <c r="K30" s="35"/>
    </row>
    <row r="31" spans="2:11" x14ac:dyDescent="0.3">
      <c r="B31" s="8" t="s">
        <v>62</v>
      </c>
      <c r="C31" s="57" t="s">
        <v>63</v>
      </c>
      <c r="D31" s="54" t="s">
        <v>64</v>
      </c>
      <c r="E31" s="6" t="s">
        <v>43</v>
      </c>
      <c r="F31" s="19">
        <v>4500000</v>
      </c>
      <c r="G31" s="24">
        <v>44199</v>
      </c>
      <c r="H31" s="24">
        <v>1.9</v>
      </c>
      <c r="I31" s="31"/>
      <c r="J31" s="31"/>
      <c r="K31" s="35"/>
    </row>
    <row r="32" spans="2:11" x14ac:dyDescent="0.3">
      <c r="B32" s="8" t="s">
        <v>2182</v>
      </c>
      <c r="C32" s="57" t="s">
        <v>2183</v>
      </c>
      <c r="D32" s="54" t="s">
        <v>2184</v>
      </c>
      <c r="E32" s="6" t="s">
        <v>71</v>
      </c>
      <c r="F32" s="19">
        <v>2050000</v>
      </c>
      <c r="G32" s="24">
        <v>43683.45</v>
      </c>
      <c r="H32" s="24">
        <v>1.87</v>
      </c>
      <c r="I32" s="31"/>
      <c r="J32" s="31"/>
      <c r="K32" s="35"/>
    </row>
    <row r="33" spans="2:11" x14ac:dyDescent="0.3">
      <c r="B33" s="8" t="s">
        <v>465</v>
      </c>
      <c r="C33" s="57" t="s">
        <v>466</v>
      </c>
      <c r="D33" s="54" t="s">
        <v>467</v>
      </c>
      <c r="E33" s="6" t="s">
        <v>120</v>
      </c>
      <c r="F33" s="19">
        <v>2753671</v>
      </c>
      <c r="G33" s="24">
        <v>43070.17</v>
      </c>
      <c r="H33" s="24">
        <v>1.85</v>
      </c>
      <c r="I33" s="31"/>
      <c r="J33" s="31"/>
      <c r="K33" s="35"/>
    </row>
    <row r="34" spans="2:11" x14ac:dyDescent="0.3">
      <c r="B34" s="8" t="s">
        <v>2185</v>
      </c>
      <c r="C34" s="57" t="s">
        <v>2186</v>
      </c>
      <c r="D34" s="54" t="s">
        <v>2187</v>
      </c>
      <c r="E34" s="6" t="s">
        <v>71</v>
      </c>
      <c r="F34" s="19">
        <v>776046</v>
      </c>
      <c r="G34" s="24">
        <v>42923.1</v>
      </c>
      <c r="H34" s="24">
        <v>1.84</v>
      </c>
      <c r="I34" s="31"/>
      <c r="J34" s="31"/>
      <c r="K34" s="35"/>
    </row>
    <row r="35" spans="2:11" x14ac:dyDescent="0.3">
      <c r="B35" s="8" t="s">
        <v>160</v>
      </c>
      <c r="C35" s="57" t="s">
        <v>161</v>
      </c>
      <c r="D35" s="54" t="s">
        <v>162</v>
      </c>
      <c r="E35" s="6" t="s">
        <v>112</v>
      </c>
      <c r="F35" s="19">
        <v>7501000</v>
      </c>
      <c r="G35" s="24">
        <v>41900.589999999997</v>
      </c>
      <c r="H35" s="24">
        <v>1.8</v>
      </c>
      <c r="I35" s="31"/>
      <c r="J35" s="31"/>
      <c r="K35" s="35"/>
    </row>
    <row r="36" spans="2:11" x14ac:dyDescent="0.3">
      <c r="B36" s="8" t="s">
        <v>251</v>
      </c>
      <c r="C36" s="57" t="s">
        <v>252</v>
      </c>
      <c r="D36" s="54" t="s">
        <v>253</v>
      </c>
      <c r="E36" s="6" t="s">
        <v>254</v>
      </c>
      <c r="F36" s="19">
        <v>10000000</v>
      </c>
      <c r="G36" s="24">
        <v>41875</v>
      </c>
      <c r="H36" s="24">
        <v>1.8</v>
      </c>
      <c r="I36" s="31"/>
      <c r="J36" s="31"/>
      <c r="K36" s="35"/>
    </row>
    <row r="37" spans="2:11" x14ac:dyDescent="0.3">
      <c r="B37" s="8" t="s">
        <v>2188</v>
      </c>
      <c r="C37" s="57" t="s">
        <v>2189</v>
      </c>
      <c r="D37" s="54" t="s">
        <v>2190</v>
      </c>
      <c r="E37" s="6" t="s">
        <v>108</v>
      </c>
      <c r="F37" s="19">
        <v>2013000</v>
      </c>
      <c r="G37" s="24">
        <v>39497.07</v>
      </c>
      <c r="H37" s="24">
        <v>1.69</v>
      </c>
      <c r="I37" s="31"/>
      <c r="J37" s="31"/>
      <c r="K37" s="35"/>
    </row>
    <row r="38" spans="2:11" x14ac:dyDescent="0.3">
      <c r="B38" s="8" t="s">
        <v>235</v>
      </c>
      <c r="C38" s="57" t="s">
        <v>236</v>
      </c>
      <c r="D38" s="54" t="s">
        <v>237</v>
      </c>
      <c r="E38" s="6" t="s">
        <v>116</v>
      </c>
      <c r="F38" s="19">
        <v>685892</v>
      </c>
      <c r="G38" s="24">
        <v>37768.639999999999</v>
      </c>
      <c r="H38" s="24">
        <v>1.62</v>
      </c>
      <c r="I38" s="31"/>
      <c r="J38" s="31"/>
      <c r="K38" s="35"/>
    </row>
    <row r="39" spans="2:11" x14ac:dyDescent="0.3">
      <c r="B39" s="8" t="s">
        <v>2191</v>
      </c>
      <c r="C39" s="57" t="s">
        <v>2192</v>
      </c>
      <c r="D39" s="54" t="s">
        <v>2193</v>
      </c>
      <c r="E39" s="6" t="s">
        <v>142</v>
      </c>
      <c r="F39" s="19">
        <v>2000000</v>
      </c>
      <c r="G39" s="24">
        <v>37070</v>
      </c>
      <c r="H39" s="24">
        <v>1.59</v>
      </c>
      <c r="I39" s="31"/>
      <c r="J39" s="31"/>
      <c r="K39" s="35"/>
    </row>
    <row r="40" spans="2:11" x14ac:dyDescent="0.3">
      <c r="B40" s="8" t="s">
        <v>618</v>
      </c>
      <c r="C40" s="57" t="s">
        <v>619</v>
      </c>
      <c r="D40" s="54" t="s">
        <v>620</v>
      </c>
      <c r="E40" s="6" t="s">
        <v>184</v>
      </c>
      <c r="F40" s="19">
        <v>280000</v>
      </c>
      <c r="G40" s="24">
        <v>36318.800000000003</v>
      </c>
      <c r="H40" s="24">
        <v>1.56</v>
      </c>
      <c r="I40" s="31"/>
      <c r="J40" s="31"/>
      <c r="K40" s="35"/>
    </row>
    <row r="41" spans="2:11" x14ac:dyDescent="0.3">
      <c r="B41" s="8" t="s">
        <v>136</v>
      </c>
      <c r="C41" s="57" t="s">
        <v>137</v>
      </c>
      <c r="D41" s="54" t="s">
        <v>138</v>
      </c>
      <c r="E41" s="6" t="s">
        <v>100</v>
      </c>
      <c r="F41" s="19">
        <v>1200000</v>
      </c>
      <c r="G41" s="24">
        <v>36271.199999999997</v>
      </c>
      <c r="H41" s="24">
        <v>1.56</v>
      </c>
      <c r="I41" s="31"/>
      <c r="J41" s="31"/>
      <c r="K41" s="35"/>
    </row>
    <row r="42" spans="2:11" x14ac:dyDescent="0.3">
      <c r="B42" s="8" t="s">
        <v>125</v>
      </c>
      <c r="C42" s="57" t="s">
        <v>126</v>
      </c>
      <c r="D42" s="54" t="s">
        <v>127</v>
      </c>
      <c r="E42" s="6" t="s">
        <v>128</v>
      </c>
      <c r="F42" s="19">
        <v>96000</v>
      </c>
      <c r="G42" s="24">
        <v>34603.199999999997</v>
      </c>
      <c r="H42" s="24">
        <v>1.48</v>
      </c>
      <c r="I42" s="31"/>
      <c r="J42" s="31"/>
      <c r="K42" s="35"/>
    </row>
    <row r="43" spans="2:11" x14ac:dyDescent="0.3">
      <c r="B43" s="8" t="s">
        <v>2194</v>
      </c>
      <c r="C43" s="57" t="s">
        <v>2195</v>
      </c>
      <c r="D43" s="54" t="s">
        <v>2196</v>
      </c>
      <c r="E43" s="6" t="s">
        <v>120</v>
      </c>
      <c r="F43" s="19">
        <v>1000000</v>
      </c>
      <c r="G43" s="24">
        <v>33538</v>
      </c>
      <c r="H43" s="24">
        <v>1.44</v>
      </c>
      <c r="I43" s="31"/>
      <c r="J43" s="31"/>
      <c r="K43" s="35"/>
    </row>
    <row r="44" spans="2:11" x14ac:dyDescent="0.3">
      <c r="B44" s="8" t="s">
        <v>1059</v>
      </c>
      <c r="C44" s="57" t="s">
        <v>1060</v>
      </c>
      <c r="D44" s="54" t="s">
        <v>1061</v>
      </c>
      <c r="E44" s="6" t="s">
        <v>120</v>
      </c>
      <c r="F44" s="19">
        <v>3900000</v>
      </c>
      <c r="G44" s="24">
        <v>33380.1</v>
      </c>
      <c r="H44" s="24">
        <v>1.43</v>
      </c>
      <c r="I44" s="31"/>
      <c r="J44" s="31"/>
      <c r="K44" s="35"/>
    </row>
    <row r="45" spans="2:11" x14ac:dyDescent="0.3">
      <c r="B45" s="8" t="s">
        <v>280</v>
      </c>
      <c r="C45" s="57" t="s">
        <v>281</v>
      </c>
      <c r="D45" s="54" t="s">
        <v>282</v>
      </c>
      <c r="E45" s="6" t="s">
        <v>146</v>
      </c>
      <c r="F45" s="19">
        <v>3500000</v>
      </c>
      <c r="G45" s="24">
        <v>32712.75</v>
      </c>
      <c r="H45" s="24">
        <v>1.4</v>
      </c>
      <c r="I45" s="31"/>
      <c r="J45" s="31"/>
      <c r="K45" s="35"/>
    </row>
    <row r="46" spans="2:11" x14ac:dyDescent="0.3">
      <c r="B46" s="8" t="s">
        <v>181</v>
      </c>
      <c r="C46" s="57" t="s">
        <v>182</v>
      </c>
      <c r="D46" s="54" t="s">
        <v>183</v>
      </c>
      <c r="E46" s="6" t="s">
        <v>184</v>
      </c>
      <c r="F46" s="19">
        <v>1500000</v>
      </c>
      <c r="G46" s="24">
        <v>31135.5</v>
      </c>
      <c r="H46" s="24">
        <v>1.34</v>
      </c>
      <c r="I46" s="31"/>
      <c r="J46" s="31"/>
      <c r="K46" s="35"/>
    </row>
    <row r="47" spans="2:11" x14ac:dyDescent="0.3">
      <c r="B47" s="8" t="s">
        <v>581</v>
      </c>
      <c r="C47" s="57" t="s">
        <v>582</v>
      </c>
      <c r="D47" s="54" t="s">
        <v>583</v>
      </c>
      <c r="E47" s="6" t="s">
        <v>250</v>
      </c>
      <c r="F47" s="19">
        <v>3000000</v>
      </c>
      <c r="G47" s="24">
        <v>30820.5</v>
      </c>
      <c r="H47" s="24">
        <v>1.32</v>
      </c>
      <c r="I47" s="31"/>
      <c r="J47" s="31"/>
      <c r="K47" s="35"/>
    </row>
    <row r="48" spans="2:11" x14ac:dyDescent="0.3">
      <c r="B48" s="8" t="s">
        <v>600</v>
      </c>
      <c r="C48" s="57" t="s">
        <v>601</v>
      </c>
      <c r="D48" s="54" t="s">
        <v>602</v>
      </c>
      <c r="E48" s="6" t="s">
        <v>250</v>
      </c>
      <c r="F48" s="19">
        <v>6300373</v>
      </c>
      <c r="G48" s="24">
        <v>30396.15</v>
      </c>
      <c r="H48" s="24">
        <v>1.3</v>
      </c>
      <c r="I48" s="31"/>
      <c r="J48" s="31"/>
      <c r="K48" s="35"/>
    </row>
    <row r="49" spans="2:11" x14ac:dyDescent="0.3">
      <c r="B49" s="8" t="s">
        <v>2197</v>
      </c>
      <c r="C49" s="57" t="s">
        <v>2198</v>
      </c>
      <c r="D49" s="54" t="s">
        <v>2199</v>
      </c>
      <c r="E49" s="6" t="s">
        <v>116</v>
      </c>
      <c r="F49" s="19">
        <v>1200000</v>
      </c>
      <c r="G49" s="24">
        <v>29683.200000000001</v>
      </c>
      <c r="H49" s="24">
        <v>1.27</v>
      </c>
      <c r="I49" s="31"/>
      <c r="J49" s="31"/>
      <c r="K49" s="35"/>
    </row>
    <row r="50" spans="2:11" x14ac:dyDescent="0.3">
      <c r="B50" s="8" t="s">
        <v>337</v>
      </c>
      <c r="C50" s="57" t="s">
        <v>338</v>
      </c>
      <c r="D50" s="54" t="s">
        <v>339</v>
      </c>
      <c r="E50" s="6" t="s">
        <v>124</v>
      </c>
      <c r="F50" s="19">
        <v>3000000</v>
      </c>
      <c r="G50" s="24">
        <v>29316</v>
      </c>
      <c r="H50" s="24">
        <v>1.26</v>
      </c>
      <c r="I50" s="31"/>
      <c r="J50" s="31"/>
      <c r="K50" s="35"/>
    </row>
    <row r="51" spans="2:11" x14ac:dyDescent="0.3">
      <c r="B51" s="8" t="s">
        <v>2200</v>
      </c>
      <c r="C51" s="57" t="s">
        <v>2201</v>
      </c>
      <c r="D51" s="54" t="s">
        <v>2202</v>
      </c>
      <c r="E51" s="6" t="s">
        <v>108</v>
      </c>
      <c r="F51" s="19">
        <v>6315774</v>
      </c>
      <c r="G51" s="24">
        <v>28736.77</v>
      </c>
      <c r="H51" s="24">
        <v>1.23</v>
      </c>
      <c r="I51" s="31"/>
      <c r="J51" s="31"/>
      <c r="K51" s="35"/>
    </row>
    <row r="52" spans="2:11" x14ac:dyDescent="0.3">
      <c r="B52" s="8" t="s">
        <v>2203</v>
      </c>
      <c r="C52" s="57" t="s">
        <v>2204</v>
      </c>
      <c r="D52" s="54" t="s">
        <v>2205</v>
      </c>
      <c r="E52" s="6" t="s">
        <v>71</v>
      </c>
      <c r="F52" s="19">
        <v>6000000</v>
      </c>
      <c r="G52" s="24">
        <v>26115</v>
      </c>
      <c r="H52" s="24">
        <v>1.1200000000000001</v>
      </c>
      <c r="I52" s="31"/>
      <c r="J52" s="31"/>
      <c r="K52" s="35"/>
    </row>
    <row r="53" spans="2:11" x14ac:dyDescent="0.3">
      <c r="B53" s="8" t="s">
        <v>147</v>
      </c>
      <c r="C53" s="57" t="s">
        <v>148</v>
      </c>
      <c r="D53" s="54" t="s">
        <v>149</v>
      </c>
      <c r="E53" s="6" t="s">
        <v>142</v>
      </c>
      <c r="F53" s="19">
        <v>1300000</v>
      </c>
      <c r="G53" s="24">
        <v>26057.200000000001</v>
      </c>
      <c r="H53" s="24">
        <v>1.1200000000000001</v>
      </c>
      <c r="I53" s="31"/>
      <c r="J53" s="31"/>
      <c r="K53" s="35"/>
    </row>
    <row r="54" spans="2:11" x14ac:dyDescent="0.3">
      <c r="B54" s="8" t="s">
        <v>72</v>
      </c>
      <c r="C54" s="57" t="s">
        <v>73</v>
      </c>
      <c r="D54" s="54" t="s">
        <v>74</v>
      </c>
      <c r="E54" s="6" t="s">
        <v>75</v>
      </c>
      <c r="F54" s="19">
        <v>900000</v>
      </c>
      <c r="G54" s="24">
        <v>24925.5</v>
      </c>
      <c r="H54" s="24">
        <v>1.07</v>
      </c>
      <c r="I54" s="31"/>
      <c r="J54" s="31"/>
      <c r="K54" s="35"/>
    </row>
    <row r="55" spans="2:11" x14ac:dyDescent="0.3">
      <c r="B55" s="8" t="s">
        <v>424</v>
      </c>
      <c r="C55" s="57" t="s">
        <v>425</v>
      </c>
      <c r="D55" s="54" t="s">
        <v>426</v>
      </c>
      <c r="E55" s="6" t="s">
        <v>116</v>
      </c>
      <c r="F55" s="19">
        <v>1081025</v>
      </c>
      <c r="G55" s="24">
        <v>22804.22</v>
      </c>
      <c r="H55" s="24">
        <v>0.98</v>
      </c>
      <c r="I55" s="31"/>
      <c r="J55" s="31"/>
      <c r="K55" s="35"/>
    </row>
    <row r="56" spans="2:11" x14ac:dyDescent="0.3">
      <c r="B56" s="8" t="s">
        <v>129</v>
      </c>
      <c r="C56" s="57" t="s">
        <v>130</v>
      </c>
      <c r="D56" s="54" t="s">
        <v>131</v>
      </c>
      <c r="E56" s="6" t="s">
        <v>100</v>
      </c>
      <c r="F56" s="19">
        <v>700000</v>
      </c>
      <c r="G56" s="24">
        <v>21443.1</v>
      </c>
      <c r="H56" s="24">
        <v>0.92</v>
      </c>
      <c r="I56" s="31"/>
      <c r="J56" s="31"/>
      <c r="K56" s="35"/>
    </row>
    <row r="57" spans="2:11" x14ac:dyDescent="0.3">
      <c r="B57" s="8" t="s">
        <v>1047</v>
      </c>
      <c r="C57" s="57" t="s">
        <v>1048</v>
      </c>
      <c r="D57" s="54" t="s">
        <v>1049</v>
      </c>
      <c r="E57" s="6" t="s">
        <v>128</v>
      </c>
      <c r="F57" s="19">
        <v>2245400</v>
      </c>
      <c r="G57" s="24">
        <v>21160.65</v>
      </c>
      <c r="H57" s="24">
        <v>0.91</v>
      </c>
      <c r="I57" s="31"/>
      <c r="J57" s="31"/>
      <c r="K57" s="35"/>
    </row>
    <row r="58" spans="2:11" x14ac:dyDescent="0.3">
      <c r="B58" s="8" t="s">
        <v>2209</v>
      </c>
      <c r="C58" s="57" t="s">
        <v>2210</v>
      </c>
      <c r="D58" s="54" t="s">
        <v>2212</v>
      </c>
      <c r="E58" s="6" t="s">
        <v>159</v>
      </c>
      <c r="F58" s="19">
        <v>11640353</v>
      </c>
      <c r="G58" s="24">
        <v>15319.380000000001</v>
      </c>
      <c r="H58" s="24">
        <v>0.66</v>
      </c>
      <c r="I58" s="31"/>
      <c r="J58" s="31"/>
      <c r="K58" s="35" t="s">
        <v>5136</v>
      </c>
    </row>
    <row r="59" spans="2:11" x14ac:dyDescent="0.3">
      <c r="B59" s="8" t="s">
        <v>87</v>
      </c>
      <c r="C59" s="57" t="s">
        <v>88</v>
      </c>
      <c r="D59" s="54" t="s">
        <v>89</v>
      </c>
      <c r="E59" s="6" t="s">
        <v>90</v>
      </c>
      <c r="F59" s="19">
        <v>1537095</v>
      </c>
      <c r="G59" s="24">
        <v>15168.05</v>
      </c>
      <c r="H59" s="24">
        <v>0.65</v>
      </c>
      <c r="I59" s="31"/>
      <c r="J59" s="31"/>
      <c r="K59" s="35"/>
    </row>
    <row r="60" spans="2:11" x14ac:dyDescent="0.3">
      <c r="B60" s="8" t="s">
        <v>2206</v>
      </c>
      <c r="C60" s="57" t="s">
        <v>2207</v>
      </c>
      <c r="D60" s="54" t="s">
        <v>2208</v>
      </c>
      <c r="E60" s="6" t="s">
        <v>480</v>
      </c>
      <c r="F60" s="19">
        <v>400000</v>
      </c>
      <c r="G60" s="24">
        <v>12952.8</v>
      </c>
      <c r="H60" s="24">
        <v>0.56000000000000005</v>
      </c>
      <c r="I60" s="31"/>
      <c r="J60" s="31"/>
      <c r="K60" s="35"/>
    </row>
    <row r="61" spans="2:11" x14ac:dyDescent="0.3">
      <c r="B61" s="8" t="s">
        <v>517</v>
      </c>
      <c r="C61" s="57" t="s">
        <v>518</v>
      </c>
      <c r="D61" s="54" t="s">
        <v>519</v>
      </c>
      <c r="E61" s="6" t="s">
        <v>116</v>
      </c>
      <c r="F61" s="19">
        <v>128577</v>
      </c>
      <c r="G61" s="24">
        <v>5255.2</v>
      </c>
      <c r="H61" s="24">
        <v>0.23</v>
      </c>
      <c r="I61" s="31"/>
      <c r="J61" s="31"/>
      <c r="K61" s="35"/>
    </row>
    <row r="62" spans="2:11" x14ac:dyDescent="0.3">
      <c r="B62" s="8" t="s">
        <v>105</v>
      </c>
      <c r="C62" s="57" t="s">
        <v>106</v>
      </c>
      <c r="D62" s="54" t="s">
        <v>107</v>
      </c>
      <c r="E62" s="6" t="s">
        <v>108</v>
      </c>
      <c r="F62" s="19">
        <v>212614</v>
      </c>
      <c r="G62" s="24">
        <v>1420.79</v>
      </c>
      <c r="H62" s="24">
        <v>0.06</v>
      </c>
      <c r="I62" s="31"/>
      <c r="J62" s="31"/>
      <c r="K62" s="35"/>
    </row>
    <row r="63" spans="2:11" x14ac:dyDescent="0.3">
      <c r="B63" s="8" t="s">
        <v>569</v>
      </c>
      <c r="C63" s="57" t="s">
        <v>570</v>
      </c>
      <c r="D63" s="54" t="s">
        <v>571</v>
      </c>
      <c r="E63" s="6" t="s">
        <v>116</v>
      </c>
      <c r="F63" s="19">
        <v>178816</v>
      </c>
      <c r="G63" s="24">
        <v>945.22</v>
      </c>
      <c r="H63" s="24">
        <v>0.04</v>
      </c>
      <c r="I63" s="31"/>
      <c r="J63" s="31"/>
      <c r="K63" s="35"/>
    </row>
    <row r="64" spans="2:11" x14ac:dyDescent="0.3">
      <c r="C64" s="58" t="s">
        <v>188</v>
      </c>
      <c r="D64" s="54"/>
      <c r="E64" s="6"/>
      <c r="F64" s="19"/>
      <c r="G64" s="25">
        <v>2218934.3199999998</v>
      </c>
      <c r="H64" s="25">
        <v>95.18</v>
      </c>
      <c r="I64" s="31"/>
      <c r="J64" s="31"/>
      <c r="K64" s="35"/>
    </row>
    <row r="65" spans="2:11" x14ac:dyDescent="0.3">
      <c r="C65" s="57"/>
      <c r="D65" s="54"/>
      <c r="E65" s="6"/>
      <c r="F65" s="19"/>
      <c r="G65" s="24"/>
      <c r="H65" s="24"/>
      <c r="I65" s="31"/>
      <c r="J65" s="31"/>
      <c r="K65" s="35"/>
    </row>
    <row r="66" spans="2:11" x14ac:dyDescent="0.3">
      <c r="C66" s="59" t="s">
        <v>3</v>
      </c>
      <c r="D66" s="54"/>
      <c r="E66" s="6"/>
      <c r="F66" s="19"/>
      <c r="G66" s="24"/>
      <c r="H66" s="24"/>
      <c r="I66" s="31"/>
      <c r="J66" s="31"/>
      <c r="K66" s="35"/>
    </row>
    <row r="67" spans="2:11" x14ac:dyDescent="0.3">
      <c r="B67" s="8" t="s">
        <v>391</v>
      </c>
      <c r="C67" s="57" t="s">
        <v>392</v>
      </c>
      <c r="D67" s="54" t="s">
        <v>393</v>
      </c>
      <c r="E67" s="6" t="s">
        <v>270</v>
      </c>
      <c r="F67" s="19">
        <v>2562406</v>
      </c>
      <c r="G67" s="61">
        <v>0</v>
      </c>
      <c r="H67" s="24" t="s">
        <v>5132</v>
      </c>
      <c r="I67" s="31"/>
      <c r="J67" s="31"/>
      <c r="K67" s="35" t="s">
        <v>5141</v>
      </c>
    </row>
    <row r="68" spans="2:11" x14ac:dyDescent="0.3">
      <c r="C68" s="58" t="s">
        <v>188</v>
      </c>
      <c r="D68" s="54"/>
      <c r="E68" s="6"/>
      <c r="F68" s="19"/>
      <c r="G68" s="62">
        <v>0</v>
      </c>
      <c r="H68" s="25" t="s">
        <v>5132</v>
      </c>
      <c r="I68" s="31"/>
      <c r="J68" s="31"/>
      <c r="K68" s="35"/>
    </row>
    <row r="69" spans="2:11" x14ac:dyDescent="0.3">
      <c r="C69" s="57"/>
      <c r="D69" s="54"/>
      <c r="E69" s="6"/>
      <c r="F69" s="19"/>
      <c r="G69" s="24"/>
      <c r="H69" s="24"/>
      <c r="I69" s="31"/>
      <c r="J69" s="31"/>
      <c r="K69" s="35"/>
    </row>
    <row r="70" spans="2:11" x14ac:dyDescent="0.3">
      <c r="C70" s="58" t="s">
        <v>4</v>
      </c>
      <c r="D70" s="54"/>
      <c r="E70" s="6"/>
      <c r="F70" s="19"/>
      <c r="G70" s="24" t="s">
        <v>2</v>
      </c>
      <c r="H70" s="24" t="s">
        <v>2</v>
      </c>
      <c r="I70" s="31"/>
      <c r="J70" s="31"/>
      <c r="K70" s="35"/>
    </row>
    <row r="71" spans="2:11" x14ac:dyDescent="0.3">
      <c r="C71" s="57"/>
      <c r="D71" s="54"/>
      <c r="E71" s="6"/>
      <c r="F71" s="19"/>
      <c r="G71" s="24"/>
      <c r="H71" s="24"/>
      <c r="I71" s="31"/>
      <c r="J71" s="31"/>
      <c r="K71" s="35"/>
    </row>
    <row r="72" spans="2:11" x14ac:dyDescent="0.3">
      <c r="C72" s="58" t="s">
        <v>5</v>
      </c>
      <c r="D72" s="54"/>
      <c r="E72" s="6"/>
      <c r="F72" s="19"/>
      <c r="G72" s="24"/>
      <c r="H72" s="24"/>
      <c r="I72" s="31"/>
      <c r="J72" s="31"/>
      <c r="K72" s="35"/>
    </row>
    <row r="73" spans="2:11" x14ac:dyDescent="0.3">
      <c r="C73" s="57"/>
      <c r="D73" s="54"/>
      <c r="E73" s="6"/>
      <c r="F73" s="19"/>
      <c r="G73" s="24"/>
      <c r="H73" s="24"/>
      <c r="I73" s="31"/>
      <c r="J73" s="31"/>
      <c r="K73" s="35"/>
    </row>
    <row r="74" spans="2:11" x14ac:dyDescent="0.3">
      <c r="C74" s="58" t="s">
        <v>6</v>
      </c>
      <c r="D74" s="54"/>
      <c r="E74" s="6"/>
      <c r="F74" s="19"/>
      <c r="G74" s="24" t="s">
        <v>2</v>
      </c>
      <c r="H74" s="24" t="s">
        <v>2</v>
      </c>
      <c r="I74" s="31"/>
      <c r="J74" s="31"/>
      <c r="K74" s="35"/>
    </row>
    <row r="75" spans="2:11" x14ac:dyDescent="0.3">
      <c r="C75" s="57"/>
      <c r="D75" s="54"/>
      <c r="E75" s="6"/>
      <c r="F75" s="19"/>
      <c r="G75" s="24"/>
      <c r="H75" s="24"/>
      <c r="I75" s="31"/>
      <c r="J75" s="31"/>
      <c r="K75" s="35"/>
    </row>
    <row r="76" spans="2:11" x14ac:dyDescent="0.3">
      <c r="C76" s="58" t="s">
        <v>7</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8</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9</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10</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A84" s="10"/>
      <c r="B84" s="28"/>
      <c r="C84" s="58" t="s">
        <v>11</v>
      </c>
      <c r="D84" s="54"/>
      <c r="E84" s="6"/>
      <c r="F84" s="19"/>
      <c r="G84" s="24"/>
      <c r="H84" s="24"/>
      <c r="I84" s="31"/>
      <c r="J84" s="31"/>
      <c r="K84" s="35"/>
    </row>
    <row r="85" spans="1:11" x14ac:dyDescent="0.3">
      <c r="A85" s="28"/>
      <c r="B85" s="28"/>
      <c r="C85" s="58" t="s">
        <v>13</v>
      </c>
      <c r="D85" s="54"/>
      <c r="E85" s="6"/>
      <c r="F85" s="19"/>
      <c r="G85" s="24" t="s">
        <v>2</v>
      </c>
      <c r="H85" s="24" t="s">
        <v>2</v>
      </c>
      <c r="I85" s="31"/>
      <c r="J85" s="31"/>
      <c r="K85" s="35"/>
    </row>
    <row r="86" spans="1:11" x14ac:dyDescent="0.3">
      <c r="A86" s="28"/>
      <c r="B86" s="28"/>
      <c r="C86" s="58"/>
      <c r="D86" s="54"/>
      <c r="E86" s="6"/>
      <c r="F86" s="19"/>
      <c r="G86" s="24"/>
      <c r="H86" s="24"/>
      <c r="I86" s="31"/>
      <c r="J86" s="31"/>
      <c r="K86" s="35"/>
    </row>
    <row r="87" spans="1:11" x14ac:dyDescent="0.3">
      <c r="A87" s="28"/>
      <c r="B87" s="28"/>
      <c r="C87" s="58" t="s">
        <v>14</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C89" s="59" t="s">
        <v>15</v>
      </c>
      <c r="D89" s="54"/>
      <c r="E89" s="6"/>
      <c r="F89" s="19"/>
      <c r="G89" s="24"/>
      <c r="H89" s="24"/>
      <c r="I89" s="31"/>
      <c r="J89" s="31"/>
      <c r="K89" s="35"/>
    </row>
    <row r="90" spans="1:11" x14ac:dyDescent="0.3">
      <c r="B90" s="8" t="s">
        <v>1095</v>
      </c>
      <c r="C90" s="57" t="s">
        <v>1096</v>
      </c>
      <c r="D90" s="54" t="s">
        <v>1097</v>
      </c>
      <c r="E90" s="6" t="s">
        <v>202</v>
      </c>
      <c r="F90" s="19">
        <v>10000000</v>
      </c>
      <c r="G90" s="24">
        <v>9998.5400000000009</v>
      </c>
      <c r="H90" s="24">
        <v>0.43</v>
      </c>
      <c r="I90" s="31">
        <v>5.3479999999999999</v>
      </c>
      <c r="J90" s="31"/>
      <c r="K90" s="35"/>
    </row>
    <row r="91" spans="1:11" x14ac:dyDescent="0.3">
      <c r="B91" s="8" t="s">
        <v>1092</v>
      </c>
      <c r="C91" s="57" t="s">
        <v>1093</v>
      </c>
      <c r="D91" s="54" t="s">
        <v>1094</v>
      </c>
      <c r="E91" s="6" t="s">
        <v>202</v>
      </c>
      <c r="F91" s="19">
        <v>5000000</v>
      </c>
      <c r="G91" s="24">
        <v>4994.97</v>
      </c>
      <c r="H91" s="24">
        <v>0.21</v>
      </c>
      <c r="I91" s="31">
        <v>5.2508999999999997</v>
      </c>
      <c r="J91" s="31"/>
      <c r="K91" s="35"/>
    </row>
    <row r="92" spans="1:11" x14ac:dyDescent="0.3">
      <c r="B92" s="8" t="s">
        <v>199</v>
      </c>
      <c r="C92" s="57" t="s">
        <v>200</v>
      </c>
      <c r="D92" s="54" t="s">
        <v>201</v>
      </c>
      <c r="E92" s="6" t="s">
        <v>202</v>
      </c>
      <c r="F92" s="19">
        <v>3000000</v>
      </c>
      <c r="G92" s="24">
        <v>2860.94</v>
      </c>
      <c r="H92" s="24">
        <v>0.12</v>
      </c>
      <c r="I92" s="31">
        <v>5.5096999999999996</v>
      </c>
      <c r="J92" s="31"/>
      <c r="K92" s="35"/>
    </row>
    <row r="93" spans="1:11" x14ac:dyDescent="0.3">
      <c r="C93" s="58" t="s">
        <v>188</v>
      </c>
      <c r="D93" s="54"/>
      <c r="E93" s="6"/>
      <c r="F93" s="19"/>
      <c r="G93" s="25">
        <v>17854.45</v>
      </c>
      <c r="H93" s="25">
        <v>0.76</v>
      </c>
      <c r="I93" s="31"/>
      <c r="J93" s="31"/>
      <c r="K93" s="35"/>
    </row>
    <row r="94" spans="1:11" x14ac:dyDescent="0.3">
      <c r="C94" s="57"/>
      <c r="D94" s="54"/>
      <c r="E94" s="6"/>
      <c r="F94" s="19"/>
      <c r="G94" s="24"/>
      <c r="H94" s="24"/>
      <c r="I94" s="31"/>
      <c r="J94" s="31"/>
      <c r="K94" s="35"/>
    </row>
    <row r="95" spans="1:11" x14ac:dyDescent="0.3">
      <c r="C95" s="58" t="s">
        <v>16</v>
      </c>
      <c r="D95" s="54"/>
      <c r="E95" s="6"/>
      <c r="F95" s="19"/>
      <c r="G95" s="24" t="s">
        <v>2</v>
      </c>
      <c r="H95" s="24" t="s">
        <v>2</v>
      </c>
      <c r="I95" s="31"/>
      <c r="J95" s="31"/>
      <c r="K95" s="35"/>
    </row>
    <row r="96" spans="1:11" x14ac:dyDescent="0.3">
      <c r="C96" s="57"/>
      <c r="D96" s="54"/>
      <c r="E96" s="6"/>
      <c r="F96" s="19"/>
      <c r="G96" s="24"/>
      <c r="H96" s="24"/>
      <c r="I96" s="31"/>
      <c r="J96" s="31"/>
      <c r="K96" s="35"/>
    </row>
    <row r="97" spans="1:11" x14ac:dyDescent="0.3">
      <c r="C97" s="58" t="s">
        <v>17</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18</v>
      </c>
      <c r="D99" s="54"/>
      <c r="E99" s="6"/>
      <c r="F99" s="19"/>
      <c r="G99" s="24"/>
      <c r="H99" s="24"/>
      <c r="I99" s="31"/>
      <c r="J99" s="31"/>
      <c r="K99" s="35"/>
    </row>
    <row r="100" spans="1:11" x14ac:dyDescent="0.3">
      <c r="A100" s="28"/>
      <c r="B100" s="28"/>
      <c r="C100" s="58" t="s">
        <v>19</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20</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21</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22</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23</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C110" s="59" t="s">
        <v>24</v>
      </c>
      <c r="D110" s="54"/>
      <c r="E110" s="6"/>
      <c r="F110" s="19"/>
      <c r="G110" s="24"/>
      <c r="H110" s="24"/>
      <c r="I110" s="31"/>
      <c r="J110" s="31"/>
      <c r="K110" s="35"/>
    </row>
    <row r="111" spans="1:11" x14ac:dyDescent="0.3">
      <c r="B111" s="8" t="s">
        <v>203</v>
      </c>
      <c r="C111" s="57" t="s">
        <v>204</v>
      </c>
      <c r="D111" s="54"/>
      <c r="E111" s="6"/>
      <c r="F111" s="19"/>
      <c r="G111" s="24">
        <v>82041.52</v>
      </c>
      <c r="H111" s="24">
        <v>3.52</v>
      </c>
      <c r="I111" s="31"/>
      <c r="J111" s="31"/>
      <c r="K111" s="35"/>
    </row>
    <row r="112" spans="1:11" x14ac:dyDescent="0.3">
      <c r="C112" s="58" t="s">
        <v>188</v>
      </c>
      <c r="D112" s="54"/>
      <c r="E112" s="6"/>
      <c r="F112" s="19"/>
      <c r="G112" s="25">
        <v>82041.52</v>
      </c>
      <c r="H112" s="25">
        <v>3.52</v>
      </c>
      <c r="I112" s="31"/>
      <c r="J112" s="31"/>
      <c r="K112" s="35"/>
    </row>
    <row r="113" spans="1:54" x14ac:dyDescent="0.3">
      <c r="C113" s="57"/>
      <c r="D113" s="54"/>
      <c r="E113" s="6"/>
      <c r="F113" s="19"/>
      <c r="G113" s="24"/>
      <c r="H113" s="24"/>
      <c r="I113" s="31"/>
      <c r="J113" s="31"/>
      <c r="K113" s="35"/>
    </row>
    <row r="114" spans="1:54" x14ac:dyDescent="0.3">
      <c r="A114" s="10"/>
      <c r="B114" s="28"/>
      <c r="C114" s="58" t="s">
        <v>25</v>
      </c>
      <c r="D114" s="54"/>
      <c r="E114" s="6"/>
      <c r="F114" s="19"/>
      <c r="G114" s="24"/>
      <c r="H114" s="24"/>
      <c r="I114" s="31"/>
      <c r="J114" s="31"/>
      <c r="K114" s="35"/>
    </row>
    <row r="115" spans="1:54" s="2" customFormat="1" ht="13.8" x14ac:dyDescent="0.3">
      <c r="A115" s="28"/>
      <c r="B115" s="28"/>
      <c r="C115" s="57" t="s">
        <v>5131</v>
      </c>
      <c r="D115" s="54"/>
      <c r="E115" s="6"/>
      <c r="F115" s="19"/>
      <c r="G115" s="24">
        <v>210</v>
      </c>
      <c r="H115" s="24">
        <v>0.01</v>
      </c>
      <c r="I115" s="31"/>
      <c r="J115" s="31"/>
      <c r="K115" s="35"/>
      <c r="L115" s="3"/>
      <c r="AI115" s="3"/>
      <c r="AV115" s="3"/>
      <c r="AX115" s="3"/>
      <c r="BB115" s="3"/>
    </row>
    <row r="116" spans="1:54" x14ac:dyDescent="0.3">
      <c r="B116" s="8"/>
      <c r="C116" s="57" t="s">
        <v>205</v>
      </c>
      <c r="D116" s="54"/>
      <c r="E116" s="6"/>
      <c r="F116" s="19"/>
      <c r="G116" s="24">
        <v>12439.63</v>
      </c>
      <c r="H116" s="24">
        <v>0.53</v>
      </c>
      <c r="I116" s="31"/>
      <c r="J116" s="31"/>
      <c r="K116" s="35"/>
    </row>
    <row r="117" spans="1:54" x14ac:dyDescent="0.3">
      <c r="C117" s="58" t="s">
        <v>188</v>
      </c>
      <c r="D117" s="54"/>
      <c r="E117" s="6"/>
      <c r="F117" s="19"/>
      <c r="G117" s="25">
        <v>12649.63</v>
      </c>
      <c r="H117" s="25">
        <v>0.54</v>
      </c>
      <c r="I117" s="31"/>
      <c r="J117" s="31"/>
      <c r="K117" s="35"/>
    </row>
    <row r="118" spans="1:54" x14ac:dyDescent="0.3">
      <c r="C118" s="57"/>
      <c r="D118" s="54"/>
      <c r="E118" s="6"/>
      <c r="F118" s="19"/>
      <c r="G118" s="24"/>
      <c r="H118" s="24"/>
      <c r="I118" s="31"/>
      <c r="J118" s="31"/>
      <c r="K118" s="35"/>
    </row>
    <row r="119" spans="1:54" x14ac:dyDescent="0.3">
      <c r="C119" s="60" t="s">
        <v>206</v>
      </c>
      <c r="D119" s="55"/>
      <c r="E119" s="5"/>
      <c r="F119" s="20"/>
      <c r="G119" s="26">
        <v>2331479.92</v>
      </c>
      <c r="H119" s="26">
        <v>100.00000000000001</v>
      </c>
      <c r="I119" s="32"/>
      <c r="J119" s="32"/>
      <c r="K119" s="36"/>
    </row>
    <row r="121" spans="1:54" s="50" customFormat="1" ht="15" x14ac:dyDescent="0.35">
      <c r="C121" s="50" t="s">
        <v>4854</v>
      </c>
      <c r="F121" s="51"/>
      <c r="G121" s="51"/>
      <c r="H121" s="51"/>
    </row>
    <row r="122" spans="1:54" s="42" customFormat="1" ht="27.6" x14ac:dyDescent="0.3">
      <c r="B122" s="43"/>
      <c r="C122" s="43" t="s">
        <v>4849</v>
      </c>
      <c r="D122" s="43" t="s">
        <v>4850</v>
      </c>
      <c r="E122" s="43" t="s">
        <v>4851</v>
      </c>
      <c r="F122" s="44" t="s">
        <v>34</v>
      </c>
      <c r="G122" s="45" t="s">
        <v>4852</v>
      </c>
      <c r="H122" s="44" t="s">
        <v>36</v>
      </c>
      <c r="I122" s="43" t="s">
        <v>39</v>
      </c>
    </row>
    <row r="123" spans="1:54" s="42" customFormat="1" ht="13.8" x14ac:dyDescent="0.3">
      <c r="B123" s="43"/>
      <c r="C123" s="43" t="s">
        <v>4846</v>
      </c>
      <c r="D123" s="43"/>
      <c r="E123" s="43"/>
      <c r="F123" s="44"/>
      <c r="G123" s="45"/>
      <c r="H123" s="44"/>
      <c r="I123" s="43"/>
    </row>
    <row r="124" spans="1:54" s="2" customFormat="1" ht="13.8" x14ac:dyDescent="0.3">
      <c r="B124" s="46">
        <v>2221689</v>
      </c>
      <c r="C124" s="46" t="s">
        <v>4971</v>
      </c>
      <c r="D124" s="46" t="s">
        <v>4848</v>
      </c>
      <c r="E124" s="46" t="s">
        <v>108</v>
      </c>
      <c r="F124" s="47">
        <v>409775</v>
      </c>
      <c r="G124" s="47">
        <v>2750.0000249999998</v>
      </c>
      <c r="H124" s="47">
        <v>0.12</v>
      </c>
      <c r="I124" s="46"/>
    </row>
    <row r="125" spans="1:54" s="1" customFormat="1" ht="13.8" x14ac:dyDescent="0.3">
      <c r="B125" s="48"/>
      <c r="C125" s="48" t="s">
        <v>4853</v>
      </c>
      <c r="D125" s="48"/>
      <c r="E125" s="48"/>
      <c r="F125" s="49"/>
      <c r="G125" s="49">
        <v>2750.0000249999998</v>
      </c>
      <c r="H125" s="49">
        <v>0.12</v>
      </c>
      <c r="I125" s="48"/>
    </row>
    <row r="127" spans="1:54" x14ac:dyDescent="0.3">
      <c r="C127" s="1" t="s">
        <v>207</v>
      </c>
    </row>
    <row r="128" spans="1:54" x14ac:dyDescent="0.3">
      <c r="C128" s="37" t="s">
        <v>208</v>
      </c>
      <c r="D128" s="37"/>
      <c r="E128" s="37"/>
      <c r="F128" s="37"/>
      <c r="G128" s="37"/>
      <c r="H128" s="37"/>
      <c r="I128" s="37"/>
      <c r="J128" s="37"/>
      <c r="K128" s="37"/>
    </row>
    <row r="129" spans="3:11" x14ac:dyDescent="0.3">
      <c r="C129" s="2" t="s">
        <v>209</v>
      </c>
    </row>
    <row r="130" spans="3:11" x14ac:dyDescent="0.3">
      <c r="C130" s="2" t="s">
        <v>210</v>
      </c>
    </row>
    <row r="131" spans="3:11" ht="30" customHeight="1" x14ac:dyDescent="0.3">
      <c r="C131" s="81" t="s">
        <v>211</v>
      </c>
      <c r="D131" s="82"/>
      <c r="E131" s="82"/>
      <c r="F131" s="82"/>
      <c r="G131" s="82"/>
      <c r="H131" s="82"/>
      <c r="I131" s="82"/>
      <c r="J131" s="82"/>
      <c r="K131" s="82"/>
    </row>
    <row r="132" spans="3:11" x14ac:dyDescent="0.3">
      <c r="C132" s="2" t="s">
        <v>212</v>
      </c>
    </row>
    <row r="133" spans="3:11" x14ac:dyDescent="0.3">
      <c r="C133" s="2" t="s">
        <v>5140</v>
      </c>
    </row>
    <row r="135" spans="3:11" x14ac:dyDescent="0.3">
      <c r="C135" s="1" t="s">
        <v>5272</v>
      </c>
      <c r="E135" s="79" t="s">
        <v>5273</v>
      </c>
    </row>
    <row r="136" spans="3:11" x14ac:dyDescent="0.3">
      <c r="E136" s="2" t="s">
        <v>5292</v>
      </c>
    </row>
  </sheetData>
  <mergeCells count="1">
    <mergeCell ref="C131:K131"/>
  </mergeCells>
  <hyperlinks>
    <hyperlink ref="J2" location="'Index'!A1" display="'Index'!A1" xr:uid="{9AA60D6B-455F-4FA3-8AE6-DA7F6840879D}"/>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3E6F-F30A-47D6-898D-F95EB328C5C9}">
  <sheetPr codeName="Sheet1"/>
  <dimension ref="A1:IV74"/>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2213</v>
      </c>
      <c r="J2" s="38" t="s">
        <v>4840</v>
      </c>
    </row>
    <row r="3" spans="1:54" ht="16.2" x14ac:dyDescent="0.35">
      <c r="C3" s="1" t="s">
        <v>28</v>
      </c>
      <c r="D3" s="21" t="s">
        <v>2214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800</v>
      </c>
      <c r="C24" s="57" t="s">
        <v>801</v>
      </c>
      <c r="D24" s="54" t="s">
        <v>802</v>
      </c>
      <c r="E24" s="6" t="s">
        <v>202</v>
      </c>
      <c r="F24" s="19">
        <v>65000000</v>
      </c>
      <c r="G24" s="24">
        <v>65582.600000000006</v>
      </c>
      <c r="H24" s="24">
        <v>36.42</v>
      </c>
      <c r="I24" s="31">
        <v>6.7618996999999998</v>
      </c>
      <c r="J24" s="31"/>
      <c r="K24" s="35"/>
    </row>
    <row r="25" spans="1:11" x14ac:dyDescent="0.3">
      <c r="B25" s="8" t="s">
        <v>797</v>
      </c>
      <c r="C25" s="57" t="s">
        <v>798</v>
      </c>
      <c r="D25" s="54" t="s">
        <v>799</v>
      </c>
      <c r="E25" s="6" t="s">
        <v>202</v>
      </c>
      <c r="F25" s="19">
        <v>66000000</v>
      </c>
      <c r="G25" s="24">
        <v>65429.69</v>
      </c>
      <c r="H25" s="24">
        <v>36.340000000000003</v>
      </c>
      <c r="I25" s="31">
        <v>6.7084934000000001</v>
      </c>
      <c r="J25" s="31"/>
      <c r="K25" s="35"/>
    </row>
    <row r="26" spans="1:11" x14ac:dyDescent="0.3">
      <c r="B26" s="8" t="s">
        <v>1264</v>
      </c>
      <c r="C26" s="57" t="s">
        <v>1265</v>
      </c>
      <c r="D26" s="54" t="s">
        <v>1266</v>
      </c>
      <c r="E26" s="6" t="s">
        <v>202</v>
      </c>
      <c r="F26" s="19">
        <v>43999500</v>
      </c>
      <c r="G26" s="24">
        <v>45095.13</v>
      </c>
      <c r="H26" s="24">
        <v>25.04</v>
      </c>
      <c r="I26" s="31">
        <v>6.9814879999999997</v>
      </c>
      <c r="J26" s="31"/>
      <c r="K26" s="35"/>
    </row>
    <row r="27" spans="1:11" x14ac:dyDescent="0.3">
      <c r="C27" s="58" t="s">
        <v>188</v>
      </c>
      <c r="D27" s="54"/>
      <c r="E27" s="6"/>
      <c r="F27" s="19"/>
      <c r="G27" s="25">
        <v>176107.42</v>
      </c>
      <c r="H27" s="25">
        <v>97.8</v>
      </c>
      <c r="I27" s="31"/>
      <c r="J27" s="31"/>
      <c r="K27" s="35"/>
    </row>
    <row r="28" spans="1:11" x14ac:dyDescent="0.3">
      <c r="C28" s="57"/>
      <c r="D28" s="54"/>
      <c r="E28" s="6"/>
      <c r="F28" s="19"/>
      <c r="G28" s="24"/>
      <c r="H28" s="24"/>
      <c r="I28" s="31"/>
      <c r="J28" s="31"/>
      <c r="K28" s="35"/>
    </row>
    <row r="29" spans="1:11" x14ac:dyDescent="0.3">
      <c r="C29" s="58" t="s">
        <v>10</v>
      </c>
      <c r="D29" s="54"/>
      <c r="E29" s="6"/>
      <c r="F29" s="19"/>
      <c r="G29" s="24" t="s">
        <v>2</v>
      </c>
      <c r="H29" s="24" t="s">
        <v>2</v>
      </c>
      <c r="I29" s="31"/>
      <c r="J29" s="31"/>
      <c r="K29" s="35"/>
    </row>
    <row r="30" spans="1:11" x14ac:dyDescent="0.3">
      <c r="C30" s="57"/>
      <c r="D30" s="54"/>
      <c r="E30" s="6"/>
      <c r="F30" s="19"/>
      <c r="G30" s="24"/>
      <c r="H30" s="24"/>
      <c r="I30" s="31"/>
      <c r="J30" s="31"/>
      <c r="K30" s="35"/>
    </row>
    <row r="31" spans="1:11" x14ac:dyDescent="0.3">
      <c r="C31" s="58" t="s">
        <v>11</v>
      </c>
      <c r="D31" s="54"/>
      <c r="E31" s="6"/>
      <c r="F31" s="19"/>
      <c r="G31" s="24"/>
      <c r="H31" s="24"/>
      <c r="I31" s="31"/>
      <c r="J31" s="31"/>
      <c r="K31" s="35"/>
    </row>
    <row r="32" spans="1:11" x14ac:dyDescent="0.3">
      <c r="C32" s="57"/>
      <c r="D32" s="54"/>
      <c r="E32" s="6"/>
      <c r="F32" s="19"/>
      <c r="G32" s="24"/>
      <c r="H32" s="24"/>
      <c r="I32" s="31"/>
      <c r="J32" s="31"/>
      <c r="K32" s="35"/>
    </row>
    <row r="33" spans="1:11" x14ac:dyDescent="0.3">
      <c r="C33" s="58" t="s">
        <v>13</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14</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15</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16</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17</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203</v>
      </c>
      <c r="C55" s="57" t="s">
        <v>204</v>
      </c>
      <c r="D55" s="54"/>
      <c r="E55" s="6"/>
      <c r="F55" s="19"/>
      <c r="G55" s="24">
        <v>626.61</v>
      </c>
      <c r="H55" s="24">
        <v>0.35</v>
      </c>
      <c r="I55" s="31"/>
      <c r="J55" s="31"/>
      <c r="K55" s="35"/>
    </row>
    <row r="56" spans="1:54" x14ac:dyDescent="0.3">
      <c r="C56" s="58" t="s">
        <v>188</v>
      </c>
      <c r="D56" s="54"/>
      <c r="E56" s="6"/>
      <c r="F56" s="19"/>
      <c r="G56" s="25">
        <v>626.61</v>
      </c>
      <c r="H56" s="25">
        <v>0.35</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5131</v>
      </c>
      <c r="D59" s="54"/>
      <c r="E59" s="6"/>
      <c r="F59" s="19"/>
      <c r="G59" s="24" t="s">
        <v>2</v>
      </c>
      <c r="H59" s="24" t="s">
        <v>2</v>
      </c>
      <c r="I59" s="31"/>
      <c r="J59" s="31"/>
      <c r="K59" s="35"/>
      <c r="L59" s="3"/>
      <c r="AI59" s="3"/>
      <c r="AV59" s="3"/>
      <c r="AX59" s="3"/>
      <c r="BB59" s="3"/>
    </row>
    <row r="60" spans="1:54" x14ac:dyDescent="0.3">
      <c r="B60" s="8"/>
      <c r="C60" s="57" t="s">
        <v>205</v>
      </c>
      <c r="D60" s="54"/>
      <c r="E60" s="6"/>
      <c r="F60" s="19"/>
      <c r="G60" s="24">
        <v>3322.72</v>
      </c>
      <c r="H60" s="24">
        <v>1.85</v>
      </c>
      <c r="I60" s="31"/>
      <c r="J60" s="31"/>
      <c r="K60" s="35"/>
    </row>
    <row r="61" spans="1:54" x14ac:dyDescent="0.3">
      <c r="C61" s="58" t="s">
        <v>188</v>
      </c>
      <c r="D61" s="54"/>
      <c r="E61" s="6"/>
      <c r="F61" s="19"/>
      <c r="G61" s="25">
        <v>3322.72</v>
      </c>
      <c r="H61" s="25">
        <v>1.85</v>
      </c>
      <c r="I61" s="31"/>
      <c r="J61" s="31"/>
      <c r="K61" s="35"/>
    </row>
    <row r="62" spans="1:54" x14ac:dyDescent="0.3">
      <c r="C62" s="57"/>
      <c r="D62" s="54"/>
      <c r="E62" s="6"/>
      <c r="F62" s="19"/>
      <c r="G62" s="24"/>
      <c r="H62" s="24"/>
      <c r="I62" s="31"/>
      <c r="J62" s="31"/>
      <c r="K62" s="35"/>
    </row>
    <row r="63" spans="1:54" x14ac:dyDescent="0.3">
      <c r="C63" s="60" t="s">
        <v>206</v>
      </c>
      <c r="D63" s="55"/>
      <c r="E63" s="5"/>
      <c r="F63" s="20"/>
      <c r="G63" s="26">
        <v>180056.75</v>
      </c>
      <c r="H63" s="26">
        <v>99.999999999999986</v>
      </c>
      <c r="I63" s="32"/>
      <c r="J63" s="32"/>
      <c r="K63" s="36"/>
    </row>
    <row r="66" spans="3:11" x14ac:dyDescent="0.3">
      <c r="C66" s="1" t="s">
        <v>207</v>
      </c>
    </row>
    <row r="67" spans="3:11" x14ac:dyDescent="0.3">
      <c r="C67" s="37" t="s">
        <v>208</v>
      </c>
      <c r="D67" s="37"/>
      <c r="E67" s="37"/>
      <c r="F67" s="37"/>
      <c r="G67" s="37"/>
      <c r="H67" s="37"/>
      <c r="I67" s="37"/>
      <c r="J67" s="37"/>
      <c r="K67" s="37"/>
    </row>
    <row r="68" spans="3:11" x14ac:dyDescent="0.3">
      <c r="C68" s="2" t="s">
        <v>209</v>
      </c>
    </row>
    <row r="69" spans="3:11" x14ac:dyDescent="0.3">
      <c r="C69" s="2" t="s">
        <v>210</v>
      </c>
    </row>
    <row r="70" spans="3:11" ht="30" customHeight="1" x14ac:dyDescent="0.3">
      <c r="C70" s="81" t="s">
        <v>211</v>
      </c>
      <c r="D70" s="82"/>
      <c r="E70" s="82"/>
      <c r="F70" s="82"/>
      <c r="G70" s="82"/>
      <c r="H70" s="82"/>
      <c r="I70" s="82"/>
      <c r="J70" s="82"/>
      <c r="K70" s="82"/>
    </row>
    <row r="71" spans="3:11" x14ac:dyDescent="0.3">
      <c r="C71" s="2" t="s">
        <v>212</v>
      </c>
    </row>
    <row r="73" spans="3:11" x14ac:dyDescent="0.3">
      <c r="C73" s="1" t="s">
        <v>5272</v>
      </c>
      <c r="E73" s="79" t="s">
        <v>5273</v>
      </c>
    </row>
    <row r="74" spans="3:11" x14ac:dyDescent="0.3">
      <c r="E74" s="2" t="s">
        <v>5293</v>
      </c>
    </row>
  </sheetData>
  <mergeCells count="1">
    <mergeCell ref="C70:K70"/>
  </mergeCells>
  <hyperlinks>
    <hyperlink ref="J2" location="'Index'!A1" display="'Index'!A1" xr:uid="{25ED4C13-C32E-430A-A358-52E21CB2049A}"/>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E9C20-EFEC-48B2-8504-A522E928DC2D}">
  <sheetPr codeName="Sheet1"/>
  <dimension ref="A1:IV103"/>
  <sheetViews>
    <sheetView showGridLines="0" zoomScale="90" zoomScaleNormal="90" workbookViewId="0">
      <pane ySplit="6" topLeftCell="A8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2215</v>
      </c>
      <c r="J2" s="38" t="s">
        <v>4840</v>
      </c>
    </row>
    <row r="3" spans="1:54" ht="16.2" x14ac:dyDescent="0.35">
      <c r="C3" s="1" t="s">
        <v>28</v>
      </c>
      <c r="D3" s="21" t="s">
        <v>2216</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292</v>
      </c>
      <c r="C10" s="57" t="s">
        <v>293</v>
      </c>
      <c r="D10" s="54" t="s">
        <v>294</v>
      </c>
      <c r="E10" s="6" t="s">
        <v>213</v>
      </c>
      <c r="F10" s="19">
        <v>4276000</v>
      </c>
      <c r="G10" s="24">
        <v>7700.22</v>
      </c>
      <c r="H10" s="24">
        <v>8.92</v>
      </c>
      <c r="I10" s="31"/>
      <c r="J10" s="31"/>
      <c r="K10" s="35"/>
    </row>
    <row r="11" spans="1:54" x14ac:dyDescent="0.3">
      <c r="B11" s="8" t="s">
        <v>79</v>
      </c>
      <c r="C11" s="57" t="s">
        <v>80</v>
      </c>
      <c r="D11" s="54" t="s">
        <v>81</v>
      </c>
      <c r="E11" s="6" t="s">
        <v>82</v>
      </c>
      <c r="F11" s="19">
        <v>424732</v>
      </c>
      <c r="G11" s="24">
        <v>6669.99</v>
      </c>
      <c r="H11" s="24">
        <v>7.73</v>
      </c>
      <c r="I11" s="31"/>
      <c r="J11" s="31"/>
      <c r="K11" s="35"/>
    </row>
    <row r="12" spans="1:54" x14ac:dyDescent="0.3">
      <c r="B12" s="8" t="s">
        <v>1022</v>
      </c>
      <c r="C12" s="57" t="s">
        <v>1023</v>
      </c>
      <c r="D12" s="54" t="s">
        <v>1024</v>
      </c>
      <c r="E12" s="6" t="s">
        <v>82</v>
      </c>
      <c r="F12" s="19">
        <v>2500000</v>
      </c>
      <c r="G12" s="24">
        <v>4161.5</v>
      </c>
      <c r="H12" s="24">
        <v>4.82</v>
      </c>
      <c r="I12" s="31"/>
      <c r="J12" s="31"/>
      <c r="K12" s="35"/>
    </row>
    <row r="13" spans="1:54" x14ac:dyDescent="0.3">
      <c r="B13" s="8" t="s">
        <v>2217</v>
      </c>
      <c r="C13" s="57" t="s">
        <v>2218</v>
      </c>
      <c r="D13" s="54" t="s">
        <v>2219</v>
      </c>
      <c r="E13" s="6" t="s">
        <v>2220</v>
      </c>
      <c r="F13" s="19">
        <v>675000</v>
      </c>
      <c r="G13" s="24">
        <v>4079.7</v>
      </c>
      <c r="H13" s="24">
        <v>4.7300000000000004</v>
      </c>
      <c r="I13" s="31"/>
      <c r="J13" s="31"/>
      <c r="K13" s="35"/>
    </row>
    <row r="14" spans="1:54" x14ac:dyDescent="0.3">
      <c r="B14" s="8" t="s">
        <v>68</v>
      </c>
      <c r="C14" s="57" t="s">
        <v>69</v>
      </c>
      <c r="D14" s="54" t="s">
        <v>70</v>
      </c>
      <c r="E14" s="6" t="s">
        <v>71</v>
      </c>
      <c r="F14" s="19">
        <v>34000</v>
      </c>
      <c r="G14" s="24">
        <v>4006.56</v>
      </c>
      <c r="H14" s="24">
        <v>4.6399999999999997</v>
      </c>
      <c r="I14" s="31"/>
      <c r="J14" s="31"/>
      <c r="K14" s="35"/>
    </row>
    <row r="15" spans="1:54" x14ac:dyDescent="0.3">
      <c r="B15" s="8" t="s">
        <v>1112</v>
      </c>
      <c r="C15" s="57" t="s">
        <v>1113</v>
      </c>
      <c r="D15" s="54" t="s">
        <v>1114</v>
      </c>
      <c r="E15" s="6" t="s">
        <v>213</v>
      </c>
      <c r="F15" s="19">
        <v>300000</v>
      </c>
      <c r="G15" s="24">
        <v>3494.4</v>
      </c>
      <c r="H15" s="24">
        <v>4.05</v>
      </c>
      <c r="I15" s="31"/>
      <c r="J15" s="31"/>
      <c r="K15" s="35"/>
    </row>
    <row r="16" spans="1:54" x14ac:dyDescent="0.3">
      <c r="B16" s="8" t="s">
        <v>1028</v>
      </c>
      <c r="C16" s="57" t="s">
        <v>1029</v>
      </c>
      <c r="D16" s="54" t="s">
        <v>1030</v>
      </c>
      <c r="E16" s="6" t="s">
        <v>250</v>
      </c>
      <c r="F16" s="19">
        <v>2070000</v>
      </c>
      <c r="G16" s="24">
        <v>3468.49</v>
      </c>
      <c r="H16" s="24">
        <v>4.0199999999999996</v>
      </c>
      <c r="I16" s="31"/>
      <c r="J16" s="31"/>
      <c r="K16" s="35"/>
    </row>
    <row r="17" spans="2:11" x14ac:dyDescent="0.3">
      <c r="B17" s="8" t="s">
        <v>304</v>
      </c>
      <c r="C17" s="57" t="s">
        <v>305</v>
      </c>
      <c r="D17" s="54" t="s">
        <v>306</v>
      </c>
      <c r="E17" s="6" t="s">
        <v>213</v>
      </c>
      <c r="F17" s="19">
        <v>2350000</v>
      </c>
      <c r="G17" s="24">
        <v>3454.27</v>
      </c>
      <c r="H17" s="24">
        <v>4</v>
      </c>
      <c r="I17" s="31"/>
      <c r="J17" s="31"/>
      <c r="K17" s="35"/>
    </row>
    <row r="18" spans="2:11" x14ac:dyDescent="0.3">
      <c r="B18" s="8" t="s">
        <v>446</v>
      </c>
      <c r="C18" s="57" t="s">
        <v>447</v>
      </c>
      <c r="D18" s="54" t="s">
        <v>448</v>
      </c>
      <c r="E18" s="6" t="s">
        <v>449</v>
      </c>
      <c r="F18" s="19">
        <v>1400000</v>
      </c>
      <c r="G18" s="24">
        <v>3365.32</v>
      </c>
      <c r="H18" s="24">
        <v>3.9</v>
      </c>
      <c r="I18" s="31"/>
      <c r="J18" s="31"/>
      <c r="K18" s="35"/>
    </row>
    <row r="19" spans="2:11" x14ac:dyDescent="0.3">
      <c r="B19" s="8" t="s">
        <v>274</v>
      </c>
      <c r="C19" s="57" t="s">
        <v>275</v>
      </c>
      <c r="D19" s="54" t="s">
        <v>276</v>
      </c>
      <c r="E19" s="6" t="s">
        <v>82</v>
      </c>
      <c r="F19" s="19">
        <v>600000</v>
      </c>
      <c r="G19" s="24">
        <v>2994.3</v>
      </c>
      <c r="H19" s="24">
        <v>3.47</v>
      </c>
      <c r="I19" s="31"/>
      <c r="J19" s="31"/>
      <c r="K19" s="35"/>
    </row>
    <row r="20" spans="2:11" x14ac:dyDescent="0.3">
      <c r="B20" s="8" t="s">
        <v>83</v>
      </c>
      <c r="C20" s="57" t="s">
        <v>84</v>
      </c>
      <c r="D20" s="54" t="s">
        <v>85</v>
      </c>
      <c r="E20" s="6" t="s">
        <v>86</v>
      </c>
      <c r="F20" s="19">
        <v>310000</v>
      </c>
      <c r="G20" s="24">
        <v>2748.77</v>
      </c>
      <c r="H20" s="24">
        <v>3.19</v>
      </c>
      <c r="I20" s="31"/>
      <c r="J20" s="31"/>
      <c r="K20" s="35"/>
    </row>
    <row r="21" spans="2:11" x14ac:dyDescent="0.3">
      <c r="B21" s="8" t="s">
        <v>2221</v>
      </c>
      <c r="C21" s="57" t="s">
        <v>2222</v>
      </c>
      <c r="D21" s="54" t="s">
        <v>2223</v>
      </c>
      <c r="E21" s="6" t="s">
        <v>480</v>
      </c>
      <c r="F21" s="19">
        <v>340000</v>
      </c>
      <c r="G21" s="24">
        <v>2703.51</v>
      </c>
      <c r="H21" s="24">
        <v>3.13</v>
      </c>
      <c r="I21" s="31"/>
      <c r="J21" s="31"/>
      <c r="K21" s="35"/>
    </row>
    <row r="22" spans="2:11" x14ac:dyDescent="0.3">
      <c r="B22" s="8" t="s">
        <v>2224</v>
      </c>
      <c r="C22" s="57" t="s">
        <v>2225</v>
      </c>
      <c r="D22" s="54" t="s">
        <v>2226</v>
      </c>
      <c r="E22" s="6" t="s">
        <v>213</v>
      </c>
      <c r="F22" s="19">
        <v>316744</v>
      </c>
      <c r="G22" s="24">
        <v>2658.27</v>
      </c>
      <c r="H22" s="24">
        <v>3.08</v>
      </c>
      <c r="I22" s="31"/>
      <c r="J22" s="31"/>
      <c r="K22" s="35"/>
    </row>
    <row r="23" spans="2:11" x14ac:dyDescent="0.3">
      <c r="B23" s="8" t="s">
        <v>1127</v>
      </c>
      <c r="C23" s="57" t="s">
        <v>1128</v>
      </c>
      <c r="D23" s="54" t="s">
        <v>1129</v>
      </c>
      <c r="E23" s="6" t="s">
        <v>1130</v>
      </c>
      <c r="F23" s="19">
        <v>650000</v>
      </c>
      <c r="G23" s="24">
        <v>2593.5</v>
      </c>
      <c r="H23" s="24">
        <v>3.01</v>
      </c>
      <c r="I23" s="31"/>
      <c r="J23" s="31"/>
      <c r="K23" s="35"/>
    </row>
    <row r="24" spans="2:11" x14ac:dyDescent="0.3">
      <c r="B24" s="8" t="s">
        <v>433</v>
      </c>
      <c r="C24" s="57" t="s">
        <v>434</v>
      </c>
      <c r="D24" s="54" t="s">
        <v>435</v>
      </c>
      <c r="E24" s="6" t="s">
        <v>436</v>
      </c>
      <c r="F24" s="19">
        <v>1500000</v>
      </c>
      <c r="G24" s="24">
        <v>2582.4</v>
      </c>
      <c r="H24" s="24">
        <v>2.99</v>
      </c>
      <c r="I24" s="31"/>
      <c r="J24" s="31"/>
      <c r="K24" s="35"/>
    </row>
    <row r="25" spans="2:11" x14ac:dyDescent="0.3">
      <c r="B25" s="8" t="s">
        <v>632</v>
      </c>
      <c r="C25" s="57" t="s">
        <v>633</v>
      </c>
      <c r="D25" s="54" t="s">
        <v>634</v>
      </c>
      <c r="E25" s="6" t="s">
        <v>250</v>
      </c>
      <c r="F25" s="19">
        <v>930000</v>
      </c>
      <c r="G25" s="24">
        <v>2460.7800000000002</v>
      </c>
      <c r="H25" s="24">
        <v>2.85</v>
      </c>
      <c r="I25" s="31"/>
      <c r="J25" s="31"/>
      <c r="K25" s="35"/>
    </row>
    <row r="26" spans="2:11" x14ac:dyDescent="0.3">
      <c r="B26" s="8" t="s">
        <v>2227</v>
      </c>
      <c r="C26" s="57" t="s">
        <v>2228</v>
      </c>
      <c r="D26" s="54" t="s">
        <v>2229</v>
      </c>
      <c r="E26" s="6" t="s">
        <v>128</v>
      </c>
      <c r="F26" s="19">
        <v>760000</v>
      </c>
      <c r="G26" s="24">
        <v>2409.58</v>
      </c>
      <c r="H26" s="24">
        <v>2.79</v>
      </c>
      <c r="I26" s="31"/>
      <c r="J26" s="31"/>
      <c r="K26" s="35"/>
    </row>
    <row r="27" spans="2:11" x14ac:dyDescent="0.3">
      <c r="B27" s="8" t="s">
        <v>496</v>
      </c>
      <c r="C27" s="57" t="s">
        <v>497</v>
      </c>
      <c r="D27" s="54" t="s">
        <v>498</v>
      </c>
      <c r="E27" s="6" t="s">
        <v>71</v>
      </c>
      <c r="F27" s="19">
        <v>1976920</v>
      </c>
      <c r="G27" s="24">
        <v>2349.77</v>
      </c>
      <c r="H27" s="24">
        <v>2.72</v>
      </c>
      <c r="I27" s="31"/>
      <c r="J27" s="31"/>
      <c r="K27" s="35"/>
    </row>
    <row r="28" spans="2:11" x14ac:dyDescent="0.3">
      <c r="B28" s="8" t="s">
        <v>328</v>
      </c>
      <c r="C28" s="57" t="s">
        <v>329</v>
      </c>
      <c r="D28" s="54" t="s">
        <v>330</v>
      </c>
      <c r="E28" s="6" t="s">
        <v>71</v>
      </c>
      <c r="F28" s="19">
        <v>600000</v>
      </c>
      <c r="G28" s="24">
        <v>2135.6999999999998</v>
      </c>
      <c r="H28" s="24">
        <v>2.4700000000000002</v>
      </c>
      <c r="I28" s="31"/>
      <c r="J28" s="31"/>
      <c r="K28" s="35"/>
    </row>
    <row r="29" spans="2:11" x14ac:dyDescent="0.3">
      <c r="B29" s="8" t="s">
        <v>1037</v>
      </c>
      <c r="C29" s="57" t="s">
        <v>1038</v>
      </c>
      <c r="D29" s="54" t="s">
        <v>1039</v>
      </c>
      <c r="E29" s="6" t="s">
        <v>1040</v>
      </c>
      <c r="F29" s="19">
        <v>2487919</v>
      </c>
      <c r="G29" s="24">
        <v>2069.1999999999998</v>
      </c>
      <c r="H29" s="24">
        <v>2.4</v>
      </c>
      <c r="I29" s="31"/>
      <c r="J29" s="31"/>
      <c r="K29" s="35"/>
    </row>
    <row r="30" spans="2:11" x14ac:dyDescent="0.3">
      <c r="B30" s="8" t="s">
        <v>1954</v>
      </c>
      <c r="C30" s="57" t="s">
        <v>1955</v>
      </c>
      <c r="D30" s="54" t="s">
        <v>1956</v>
      </c>
      <c r="E30" s="6" t="s">
        <v>531</v>
      </c>
      <c r="F30" s="19">
        <v>450000</v>
      </c>
      <c r="G30" s="24">
        <v>1999.8</v>
      </c>
      <c r="H30" s="24">
        <v>2.3199999999999998</v>
      </c>
      <c r="I30" s="31"/>
      <c r="J30" s="31"/>
      <c r="K30" s="35"/>
    </row>
    <row r="31" spans="2:11" x14ac:dyDescent="0.3">
      <c r="B31" s="8" t="s">
        <v>2230</v>
      </c>
      <c r="C31" s="57" t="s">
        <v>2231</v>
      </c>
      <c r="D31" s="54" t="s">
        <v>2232</v>
      </c>
      <c r="E31" s="6" t="s">
        <v>120</v>
      </c>
      <c r="F31" s="19">
        <v>228093</v>
      </c>
      <c r="G31" s="24">
        <v>1933.43</v>
      </c>
      <c r="H31" s="24">
        <v>2.2400000000000002</v>
      </c>
      <c r="I31" s="31"/>
      <c r="J31" s="31"/>
      <c r="K31" s="35"/>
    </row>
    <row r="32" spans="2:11" x14ac:dyDescent="0.3">
      <c r="B32" s="8" t="s">
        <v>2233</v>
      </c>
      <c r="C32" s="57" t="s">
        <v>2234</v>
      </c>
      <c r="D32" s="54" t="s">
        <v>2235</v>
      </c>
      <c r="E32" s="6" t="s">
        <v>71</v>
      </c>
      <c r="F32" s="19">
        <v>325000</v>
      </c>
      <c r="G32" s="24">
        <v>1808.14</v>
      </c>
      <c r="H32" s="24">
        <v>2.1</v>
      </c>
      <c r="I32" s="31"/>
      <c r="J32" s="31"/>
      <c r="K32" s="35"/>
    </row>
    <row r="33" spans="2:11" x14ac:dyDescent="0.3">
      <c r="B33" s="8" t="s">
        <v>361</v>
      </c>
      <c r="C33" s="57" t="s">
        <v>362</v>
      </c>
      <c r="D33" s="54" t="s">
        <v>363</v>
      </c>
      <c r="E33" s="6" t="s">
        <v>104</v>
      </c>
      <c r="F33" s="19">
        <v>152080</v>
      </c>
      <c r="G33" s="24">
        <v>1800.93</v>
      </c>
      <c r="H33" s="24">
        <v>2.09</v>
      </c>
      <c r="I33" s="31"/>
      <c r="J33" s="31"/>
      <c r="K33" s="35"/>
    </row>
    <row r="34" spans="2:11" x14ac:dyDescent="0.3">
      <c r="B34" s="8" t="s">
        <v>2236</v>
      </c>
      <c r="C34" s="57" t="s">
        <v>2237</v>
      </c>
      <c r="D34" s="54" t="s">
        <v>2238</v>
      </c>
      <c r="E34" s="6" t="s">
        <v>449</v>
      </c>
      <c r="F34" s="19">
        <v>375000</v>
      </c>
      <c r="G34" s="24">
        <v>1591.31</v>
      </c>
      <c r="H34" s="24">
        <v>1.84</v>
      </c>
      <c r="I34" s="31"/>
      <c r="J34" s="31"/>
      <c r="K34" s="35"/>
    </row>
    <row r="35" spans="2:11" x14ac:dyDescent="0.3">
      <c r="B35" s="8" t="s">
        <v>1050</v>
      </c>
      <c r="C35" s="57" t="s">
        <v>1051</v>
      </c>
      <c r="D35" s="54" t="s">
        <v>1052</v>
      </c>
      <c r="E35" s="6" t="s">
        <v>221</v>
      </c>
      <c r="F35" s="19">
        <v>1100000</v>
      </c>
      <c r="G35" s="24">
        <v>1476.42</v>
      </c>
      <c r="H35" s="24">
        <v>1.71</v>
      </c>
      <c r="I35" s="31"/>
      <c r="J35" s="31"/>
      <c r="K35" s="35"/>
    </row>
    <row r="36" spans="2:11" x14ac:dyDescent="0.3">
      <c r="B36" s="8" t="s">
        <v>528</v>
      </c>
      <c r="C36" s="57" t="s">
        <v>529</v>
      </c>
      <c r="D36" s="54" t="s">
        <v>530</v>
      </c>
      <c r="E36" s="6" t="s">
        <v>531</v>
      </c>
      <c r="F36" s="19">
        <v>135000</v>
      </c>
      <c r="G36" s="24">
        <v>1274.67</v>
      </c>
      <c r="H36" s="24">
        <v>1.48</v>
      </c>
      <c r="I36" s="31"/>
      <c r="J36" s="31"/>
      <c r="K36" s="35"/>
    </row>
    <row r="37" spans="2:11" x14ac:dyDescent="0.3">
      <c r="B37" s="8" t="s">
        <v>563</v>
      </c>
      <c r="C37" s="57" t="s">
        <v>564</v>
      </c>
      <c r="D37" s="54" t="s">
        <v>565</v>
      </c>
      <c r="E37" s="6" t="s">
        <v>104</v>
      </c>
      <c r="F37" s="19">
        <v>134423</v>
      </c>
      <c r="G37" s="24">
        <v>1177.6099999999999</v>
      </c>
      <c r="H37" s="24">
        <v>1.36</v>
      </c>
      <c r="I37" s="31"/>
      <c r="J37" s="31"/>
      <c r="K37" s="35"/>
    </row>
    <row r="38" spans="2:11" x14ac:dyDescent="0.3">
      <c r="B38" s="8" t="s">
        <v>2239</v>
      </c>
      <c r="C38" s="57" t="s">
        <v>2240</v>
      </c>
      <c r="D38" s="54" t="s">
        <v>2241</v>
      </c>
      <c r="E38" s="6" t="s">
        <v>71</v>
      </c>
      <c r="F38" s="19">
        <v>366286</v>
      </c>
      <c r="G38" s="24">
        <v>785.43</v>
      </c>
      <c r="H38" s="24">
        <v>0.91</v>
      </c>
      <c r="I38" s="31"/>
      <c r="J38" s="31"/>
      <c r="K38" s="35"/>
    </row>
    <row r="39" spans="2:11" x14ac:dyDescent="0.3">
      <c r="B39" s="8" t="s">
        <v>525</v>
      </c>
      <c r="C39" s="57" t="s">
        <v>526</v>
      </c>
      <c r="D39" s="54" t="s">
        <v>527</v>
      </c>
      <c r="E39" s="6" t="s">
        <v>104</v>
      </c>
      <c r="F39" s="19">
        <v>6646</v>
      </c>
      <c r="G39" s="24">
        <v>57.16</v>
      </c>
      <c r="H39" s="24">
        <v>7.0000000000000007E-2</v>
      </c>
      <c r="I39" s="31"/>
      <c r="J39" s="31"/>
      <c r="K39" s="35"/>
    </row>
    <row r="40" spans="2:11" x14ac:dyDescent="0.3">
      <c r="C40" s="58" t="s">
        <v>188</v>
      </c>
      <c r="D40" s="54"/>
      <c r="E40" s="6"/>
      <c r="F40" s="19"/>
      <c r="G40" s="25">
        <v>82011.13</v>
      </c>
      <c r="H40" s="25">
        <v>95.03</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9</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10</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11</v>
      </c>
      <c r="D58" s="54"/>
      <c r="E58" s="6"/>
      <c r="F58" s="19"/>
      <c r="G58" s="24"/>
      <c r="H58" s="24"/>
      <c r="I58" s="31"/>
      <c r="J58" s="31"/>
      <c r="K58" s="35"/>
    </row>
    <row r="59" spans="1:11" x14ac:dyDescent="0.3">
      <c r="A59" s="28"/>
      <c r="B59" s="28"/>
      <c r="C59" s="58" t="s">
        <v>13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14</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15</v>
      </c>
      <c r="D63" s="54"/>
      <c r="E63" s="6"/>
      <c r="F63" s="19"/>
      <c r="G63" s="24"/>
      <c r="H63" s="24"/>
      <c r="I63" s="31"/>
      <c r="J63" s="31"/>
      <c r="K63" s="35"/>
    </row>
    <row r="64" spans="1:11" x14ac:dyDescent="0.3">
      <c r="B64" s="8" t="s">
        <v>199</v>
      </c>
      <c r="C64" s="57" t="s">
        <v>200</v>
      </c>
      <c r="D64" s="54" t="s">
        <v>201</v>
      </c>
      <c r="E64" s="6" t="s">
        <v>202</v>
      </c>
      <c r="F64" s="19">
        <v>300000</v>
      </c>
      <c r="G64" s="24">
        <v>286.08999999999997</v>
      </c>
      <c r="H64" s="24">
        <v>0.33</v>
      </c>
      <c r="I64" s="31">
        <v>5.5096999999999996</v>
      </c>
      <c r="J64" s="31"/>
      <c r="K64" s="35"/>
    </row>
    <row r="65" spans="1:11" x14ac:dyDescent="0.3">
      <c r="C65" s="58" t="s">
        <v>188</v>
      </c>
      <c r="D65" s="54"/>
      <c r="E65" s="6"/>
      <c r="F65" s="19"/>
      <c r="G65" s="25">
        <v>286.08999999999997</v>
      </c>
      <c r="H65" s="25">
        <v>0.33</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203</v>
      </c>
      <c r="C83" s="57" t="s">
        <v>204</v>
      </c>
      <c r="D83" s="54"/>
      <c r="E83" s="6"/>
      <c r="F83" s="19"/>
      <c r="G83" s="24">
        <v>5070.79</v>
      </c>
      <c r="H83" s="24">
        <v>5.88</v>
      </c>
      <c r="I83" s="31"/>
      <c r="J83" s="31"/>
      <c r="K83" s="35"/>
    </row>
    <row r="84" spans="1:54" x14ac:dyDescent="0.3">
      <c r="C84" s="58" t="s">
        <v>188</v>
      </c>
      <c r="D84" s="54"/>
      <c r="E84" s="6"/>
      <c r="F84" s="19"/>
      <c r="G84" s="25">
        <v>5070.79</v>
      </c>
      <c r="H84" s="25">
        <v>5.88</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5131</v>
      </c>
      <c r="D87" s="54"/>
      <c r="E87" s="6"/>
      <c r="F87" s="19"/>
      <c r="G87" s="24" t="s">
        <v>2</v>
      </c>
      <c r="H87" s="24" t="s">
        <v>2</v>
      </c>
      <c r="I87" s="31"/>
      <c r="J87" s="31"/>
      <c r="K87" s="35"/>
      <c r="L87" s="3"/>
      <c r="AI87" s="3"/>
      <c r="AV87" s="3"/>
      <c r="AX87" s="3"/>
      <c r="BB87" s="3"/>
    </row>
    <row r="88" spans="1:54" x14ac:dyDescent="0.3">
      <c r="B88" s="8"/>
      <c r="C88" s="57" t="s">
        <v>205</v>
      </c>
      <c r="D88" s="54"/>
      <c r="E88" s="6"/>
      <c r="F88" s="19"/>
      <c r="G88" s="24">
        <v>-1070.24</v>
      </c>
      <c r="H88" s="24">
        <v>-1.24</v>
      </c>
      <c r="I88" s="31"/>
      <c r="J88" s="31"/>
      <c r="K88" s="35"/>
    </row>
    <row r="89" spans="1:54" x14ac:dyDescent="0.3">
      <c r="C89" s="58" t="s">
        <v>188</v>
      </c>
      <c r="D89" s="54"/>
      <c r="E89" s="6"/>
      <c r="F89" s="19"/>
      <c r="G89" s="25">
        <v>-1070.24</v>
      </c>
      <c r="H89" s="25">
        <v>-1.24</v>
      </c>
      <c r="I89" s="31"/>
      <c r="J89" s="31"/>
      <c r="K89" s="35"/>
    </row>
    <row r="90" spans="1:54" x14ac:dyDescent="0.3">
      <c r="C90" s="57"/>
      <c r="D90" s="54"/>
      <c r="E90" s="6"/>
      <c r="F90" s="19"/>
      <c r="G90" s="24"/>
      <c r="H90" s="24"/>
      <c r="I90" s="31"/>
      <c r="J90" s="31"/>
      <c r="K90" s="35"/>
    </row>
    <row r="91" spans="1:54" x14ac:dyDescent="0.3">
      <c r="C91" s="60" t="s">
        <v>206</v>
      </c>
      <c r="D91" s="55"/>
      <c r="E91" s="5"/>
      <c r="F91" s="20"/>
      <c r="G91" s="26">
        <v>86297.77</v>
      </c>
      <c r="H91" s="26">
        <v>100</v>
      </c>
      <c r="I91" s="32"/>
      <c r="J91" s="32"/>
      <c r="K91" s="36"/>
    </row>
    <row r="94" spans="1:54" x14ac:dyDescent="0.3">
      <c r="C94" s="1" t="s">
        <v>207</v>
      </c>
    </row>
    <row r="95" spans="1:54" x14ac:dyDescent="0.3">
      <c r="C95" s="37" t="s">
        <v>208</v>
      </c>
      <c r="D95" s="37"/>
      <c r="E95" s="37"/>
      <c r="F95" s="37"/>
      <c r="G95" s="37"/>
      <c r="H95" s="37"/>
      <c r="I95" s="37"/>
      <c r="J95" s="37"/>
      <c r="K95" s="37"/>
    </row>
    <row r="96" spans="1:54" x14ac:dyDescent="0.3">
      <c r="C96" s="2" t="s">
        <v>209</v>
      </c>
    </row>
    <row r="97" spans="3:11" x14ac:dyDescent="0.3">
      <c r="C97" s="2" t="s">
        <v>210</v>
      </c>
    </row>
    <row r="98" spans="3:11" ht="30" customHeight="1" x14ac:dyDescent="0.3">
      <c r="C98" s="81" t="s">
        <v>211</v>
      </c>
      <c r="D98" s="82"/>
      <c r="E98" s="82"/>
      <c r="F98" s="82"/>
      <c r="G98" s="82"/>
      <c r="H98" s="82"/>
      <c r="I98" s="82"/>
      <c r="J98" s="82"/>
      <c r="K98" s="82"/>
    </row>
    <row r="99" spans="3:11" x14ac:dyDescent="0.3">
      <c r="C99" s="2" t="s">
        <v>212</v>
      </c>
    </row>
    <row r="100" spans="3:11" x14ac:dyDescent="0.3">
      <c r="C100" s="2" t="s">
        <v>5184</v>
      </c>
    </row>
    <row r="102" spans="3:11" x14ac:dyDescent="0.3">
      <c r="C102" s="1" t="s">
        <v>5272</v>
      </c>
      <c r="E102" s="79" t="s">
        <v>5273</v>
      </c>
    </row>
    <row r="103" spans="3:11" x14ac:dyDescent="0.3">
      <c r="E103" s="2" t="s">
        <v>5294</v>
      </c>
    </row>
  </sheetData>
  <mergeCells count="1">
    <mergeCell ref="C98:K98"/>
  </mergeCells>
  <hyperlinks>
    <hyperlink ref="J2" location="'Index'!A1" display="'Index'!A1" xr:uid="{C0B5C838-9999-40F8-BE81-29BFA3D9B321}"/>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54319-22D5-45D0-85CD-84089F68CC7A}">
  <sheetPr codeName="Sheet1"/>
  <dimension ref="A1:IV84"/>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2242</v>
      </c>
      <c r="J2" s="38" t="s">
        <v>4840</v>
      </c>
    </row>
    <row r="3" spans="1:54" ht="16.2" x14ac:dyDescent="0.35">
      <c r="C3" s="1" t="s">
        <v>28</v>
      </c>
      <c r="D3" s="21" t="s">
        <v>2243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803</v>
      </c>
      <c r="C24" s="57" t="s">
        <v>804</v>
      </c>
      <c r="D24" s="54" t="s">
        <v>805</v>
      </c>
      <c r="E24" s="6" t="s">
        <v>202</v>
      </c>
      <c r="F24" s="19">
        <v>239000000</v>
      </c>
      <c r="G24" s="24">
        <v>232079.52</v>
      </c>
      <c r="H24" s="24">
        <v>21.46</v>
      </c>
      <c r="I24" s="31">
        <v>7.1232122999999996</v>
      </c>
      <c r="J24" s="31"/>
      <c r="K24" s="35"/>
    </row>
    <row r="25" spans="1:11" x14ac:dyDescent="0.3">
      <c r="B25" s="8" t="s">
        <v>797</v>
      </c>
      <c r="C25" s="57" t="s">
        <v>798</v>
      </c>
      <c r="D25" s="54" t="s">
        <v>799</v>
      </c>
      <c r="E25" s="6" t="s">
        <v>202</v>
      </c>
      <c r="F25" s="19">
        <v>100000000</v>
      </c>
      <c r="G25" s="24">
        <v>99135.9</v>
      </c>
      <c r="H25" s="24">
        <v>9.16</v>
      </c>
      <c r="I25" s="31">
        <v>6.7084934000000001</v>
      </c>
      <c r="J25" s="31"/>
      <c r="K25" s="35"/>
    </row>
    <row r="26" spans="1:11" x14ac:dyDescent="0.3">
      <c r="B26" s="8" t="s">
        <v>1594</v>
      </c>
      <c r="C26" s="57" t="s">
        <v>1595</v>
      </c>
      <c r="D26" s="54" t="s">
        <v>1596</v>
      </c>
      <c r="E26" s="6" t="s">
        <v>202</v>
      </c>
      <c r="F26" s="19">
        <v>98500000</v>
      </c>
      <c r="G26" s="24">
        <v>97304.9</v>
      </c>
      <c r="H26" s="24">
        <v>9</v>
      </c>
      <c r="I26" s="31">
        <v>6.4193201000000002</v>
      </c>
      <c r="J26" s="31"/>
      <c r="K26" s="35"/>
    </row>
    <row r="27" spans="1:11" x14ac:dyDescent="0.3">
      <c r="B27" s="8" t="s">
        <v>1591</v>
      </c>
      <c r="C27" s="57" t="s">
        <v>1592</v>
      </c>
      <c r="D27" s="54" t="s">
        <v>1593</v>
      </c>
      <c r="E27" s="6" t="s">
        <v>202</v>
      </c>
      <c r="F27" s="19">
        <v>86500000</v>
      </c>
      <c r="G27" s="24">
        <v>85187.19</v>
      </c>
      <c r="H27" s="24">
        <v>7.88</v>
      </c>
      <c r="I27" s="31">
        <v>6.6765847999999997</v>
      </c>
      <c r="J27" s="31"/>
      <c r="K27" s="35"/>
    </row>
    <row r="28" spans="1:11" x14ac:dyDescent="0.3">
      <c r="B28" s="8" t="s">
        <v>800</v>
      </c>
      <c r="C28" s="57" t="s">
        <v>801</v>
      </c>
      <c r="D28" s="54" t="s">
        <v>802</v>
      </c>
      <c r="E28" s="6" t="s">
        <v>202</v>
      </c>
      <c r="F28" s="19">
        <v>67000000</v>
      </c>
      <c r="G28" s="24">
        <v>67600.52</v>
      </c>
      <c r="H28" s="24">
        <v>6.25</v>
      </c>
      <c r="I28" s="31">
        <v>6.7618996999999998</v>
      </c>
      <c r="J28" s="31"/>
      <c r="K28" s="35"/>
    </row>
    <row r="29" spans="1:11" x14ac:dyDescent="0.3">
      <c r="B29" s="8" t="s">
        <v>1167</v>
      </c>
      <c r="C29" s="57" t="s">
        <v>1168</v>
      </c>
      <c r="D29" s="54" t="s">
        <v>1169</v>
      </c>
      <c r="E29" s="6" t="s">
        <v>202</v>
      </c>
      <c r="F29" s="19">
        <v>64500000</v>
      </c>
      <c r="G29" s="24">
        <v>66548.2</v>
      </c>
      <c r="H29" s="24">
        <v>6.15</v>
      </c>
      <c r="I29" s="31">
        <v>6.7506186000000001</v>
      </c>
      <c r="J29" s="31"/>
      <c r="K29" s="35"/>
    </row>
    <row r="30" spans="1:11" x14ac:dyDescent="0.3">
      <c r="B30" s="8" t="s">
        <v>862</v>
      </c>
      <c r="C30" s="57" t="s">
        <v>863</v>
      </c>
      <c r="D30" s="54" t="s">
        <v>864</v>
      </c>
      <c r="E30" s="6" t="s">
        <v>202</v>
      </c>
      <c r="F30" s="19">
        <v>63493500</v>
      </c>
      <c r="G30" s="24">
        <v>63320.29</v>
      </c>
      <c r="H30" s="24">
        <v>5.85</v>
      </c>
      <c r="I30" s="31">
        <v>7.3933116999999999</v>
      </c>
      <c r="J30" s="31"/>
      <c r="K30" s="35"/>
    </row>
    <row r="31" spans="1:11" x14ac:dyDescent="0.3">
      <c r="B31" s="8" t="s">
        <v>1600</v>
      </c>
      <c r="C31" s="57" t="s">
        <v>1601</v>
      </c>
      <c r="D31" s="54" t="s">
        <v>1602</v>
      </c>
      <c r="E31" s="6" t="s">
        <v>202</v>
      </c>
      <c r="F31" s="19">
        <v>19000000</v>
      </c>
      <c r="G31" s="24">
        <v>19465.5</v>
      </c>
      <c r="H31" s="24">
        <v>1.8</v>
      </c>
      <c r="I31" s="31">
        <v>6.5845814999999996</v>
      </c>
      <c r="J31" s="31"/>
      <c r="K31" s="35"/>
    </row>
    <row r="32" spans="1:11" x14ac:dyDescent="0.3">
      <c r="C32" s="58" t="s">
        <v>188</v>
      </c>
      <c r="D32" s="54"/>
      <c r="E32" s="6"/>
      <c r="F32" s="19"/>
      <c r="G32" s="25">
        <v>730642.02</v>
      </c>
      <c r="H32" s="25">
        <v>67.55</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2244</v>
      </c>
      <c r="C35" s="57" t="s">
        <v>2245</v>
      </c>
      <c r="D35" s="54" t="s">
        <v>2246</v>
      </c>
      <c r="E35" s="6" t="s">
        <v>202</v>
      </c>
      <c r="F35" s="19">
        <v>27500000</v>
      </c>
      <c r="G35" s="24">
        <v>27962.55</v>
      </c>
      <c r="H35" s="24">
        <v>2.59</v>
      </c>
      <c r="I35" s="31">
        <v>7.5400565000000004</v>
      </c>
      <c r="J35" s="31"/>
      <c r="K35" s="35"/>
    </row>
    <row r="36" spans="1:11" x14ac:dyDescent="0.3">
      <c r="C36" s="58" t="s">
        <v>188</v>
      </c>
      <c r="D36" s="54"/>
      <c r="E36" s="6"/>
      <c r="F36" s="19"/>
      <c r="G36" s="25">
        <v>27962.55</v>
      </c>
      <c r="H36" s="25">
        <v>2.59</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A39" s="28"/>
      <c r="B39" s="28"/>
      <c r="C39" s="58" t="s">
        <v>13</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14</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15</v>
      </c>
      <c r="D43" s="54"/>
      <c r="E43" s="6"/>
      <c r="F43" s="19"/>
      <c r="G43" s="24"/>
      <c r="H43" s="24"/>
      <c r="I43" s="31"/>
      <c r="J43" s="31"/>
      <c r="K43" s="35"/>
    </row>
    <row r="44" spans="1:11" x14ac:dyDescent="0.3">
      <c r="B44" s="8" t="s">
        <v>2247</v>
      </c>
      <c r="C44" s="57" t="s">
        <v>2248</v>
      </c>
      <c r="D44" s="54" t="s">
        <v>2249</v>
      </c>
      <c r="E44" s="6" t="s">
        <v>202</v>
      </c>
      <c r="F44" s="19">
        <v>60000000</v>
      </c>
      <c r="G44" s="24">
        <v>58898.52</v>
      </c>
      <c r="H44" s="24">
        <v>5.45</v>
      </c>
      <c r="I44" s="31">
        <v>5.3747999999999996</v>
      </c>
      <c r="J44" s="31"/>
      <c r="K44" s="35"/>
    </row>
    <row r="45" spans="1:11" x14ac:dyDescent="0.3">
      <c r="B45" s="8" t="s">
        <v>2250</v>
      </c>
      <c r="C45" s="57" t="s">
        <v>2251</v>
      </c>
      <c r="D45" s="54" t="s">
        <v>2252</v>
      </c>
      <c r="E45" s="6" t="s">
        <v>202</v>
      </c>
      <c r="F45" s="19">
        <v>30000000</v>
      </c>
      <c r="G45" s="24">
        <v>29545.29</v>
      </c>
      <c r="H45" s="24">
        <v>2.73</v>
      </c>
      <c r="I45" s="31">
        <v>5.35</v>
      </c>
      <c r="J45" s="31"/>
      <c r="K45" s="35"/>
    </row>
    <row r="46" spans="1:11" x14ac:dyDescent="0.3">
      <c r="B46" s="8" t="s">
        <v>2253</v>
      </c>
      <c r="C46" s="57" t="s">
        <v>2254</v>
      </c>
      <c r="D46" s="54" t="s">
        <v>2255</v>
      </c>
      <c r="E46" s="6" t="s">
        <v>202</v>
      </c>
      <c r="F46" s="19">
        <v>10000000</v>
      </c>
      <c r="G46" s="24">
        <v>9959.89</v>
      </c>
      <c r="H46" s="24">
        <v>0.92</v>
      </c>
      <c r="I46" s="31">
        <v>5.2496999999999998</v>
      </c>
      <c r="J46" s="31"/>
      <c r="K46" s="35"/>
    </row>
    <row r="47" spans="1:11" x14ac:dyDescent="0.3">
      <c r="C47" s="58" t="s">
        <v>188</v>
      </c>
      <c r="D47" s="54"/>
      <c r="E47" s="6"/>
      <c r="F47" s="19"/>
      <c r="G47" s="25">
        <v>98403.7</v>
      </c>
      <c r="H47" s="25">
        <v>9.1</v>
      </c>
      <c r="I47" s="31"/>
      <c r="J47" s="31"/>
      <c r="K47" s="35"/>
    </row>
    <row r="48" spans="1:11" x14ac:dyDescent="0.3">
      <c r="C48" s="57"/>
      <c r="D48" s="54"/>
      <c r="E48" s="6"/>
      <c r="F48" s="19"/>
      <c r="G48" s="24"/>
      <c r="H48" s="24"/>
      <c r="I48" s="31"/>
      <c r="J48" s="31"/>
      <c r="K48" s="35"/>
    </row>
    <row r="49" spans="1:11" x14ac:dyDescent="0.3">
      <c r="C49" s="58" t="s">
        <v>16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203</v>
      </c>
      <c r="C65" s="57" t="s">
        <v>204</v>
      </c>
      <c r="D65" s="54"/>
      <c r="E65" s="6"/>
      <c r="F65" s="19"/>
      <c r="G65" s="24">
        <v>188128.4</v>
      </c>
      <c r="H65" s="24">
        <v>17.39</v>
      </c>
      <c r="I65" s="31"/>
      <c r="J65" s="31"/>
      <c r="K65" s="35"/>
    </row>
    <row r="66" spans="1:54" x14ac:dyDescent="0.3">
      <c r="C66" s="58" t="s">
        <v>188</v>
      </c>
      <c r="D66" s="54"/>
      <c r="E66" s="6"/>
      <c r="F66" s="19"/>
      <c r="G66" s="25">
        <v>188128.4</v>
      </c>
      <c r="H66" s="25">
        <v>17.39</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5131</v>
      </c>
      <c r="D69" s="54"/>
      <c r="E69" s="6"/>
      <c r="F69" s="19"/>
      <c r="G69" s="24" t="s">
        <v>2</v>
      </c>
      <c r="H69" s="24" t="s">
        <v>2</v>
      </c>
      <c r="I69" s="31"/>
      <c r="J69" s="31"/>
      <c r="K69" s="35"/>
      <c r="L69" s="3"/>
      <c r="AI69" s="3"/>
      <c r="AV69" s="3"/>
      <c r="AX69" s="3"/>
      <c r="BB69" s="3"/>
    </row>
    <row r="70" spans="1:54" x14ac:dyDescent="0.3">
      <c r="B70" s="8"/>
      <c r="C70" s="57" t="s">
        <v>205</v>
      </c>
      <c r="D70" s="54"/>
      <c r="E70" s="6"/>
      <c r="F70" s="19"/>
      <c r="G70" s="24">
        <v>36546.01</v>
      </c>
      <c r="H70" s="24">
        <v>3.37</v>
      </c>
      <c r="I70" s="31"/>
      <c r="J70" s="31"/>
      <c r="K70" s="35"/>
    </row>
    <row r="71" spans="1:54" x14ac:dyDescent="0.3">
      <c r="C71" s="58" t="s">
        <v>188</v>
      </c>
      <c r="D71" s="54"/>
      <c r="E71" s="6"/>
      <c r="F71" s="19"/>
      <c r="G71" s="25">
        <v>36546.01</v>
      </c>
      <c r="H71" s="25">
        <v>3.37</v>
      </c>
      <c r="I71" s="31"/>
      <c r="J71" s="31"/>
      <c r="K71" s="35"/>
    </row>
    <row r="72" spans="1:54" x14ac:dyDescent="0.3">
      <c r="C72" s="57"/>
      <c r="D72" s="54"/>
      <c r="E72" s="6"/>
      <c r="F72" s="19"/>
      <c r="G72" s="24"/>
      <c r="H72" s="24"/>
      <c r="I72" s="31"/>
      <c r="J72" s="31"/>
      <c r="K72" s="35"/>
    </row>
    <row r="73" spans="1:54" x14ac:dyDescent="0.3">
      <c r="C73" s="60" t="s">
        <v>206</v>
      </c>
      <c r="D73" s="55"/>
      <c r="E73" s="5"/>
      <c r="F73" s="20"/>
      <c r="G73" s="26">
        <v>1081682.68</v>
      </c>
      <c r="H73" s="26">
        <v>100</v>
      </c>
      <c r="I73" s="32"/>
      <c r="J73" s="32"/>
      <c r="K73" s="36"/>
    </row>
    <row r="76" spans="1:54" x14ac:dyDescent="0.3">
      <c r="C76" s="1" t="s">
        <v>207</v>
      </c>
    </row>
    <row r="77" spans="1:54" x14ac:dyDescent="0.3">
      <c r="C77" s="37" t="s">
        <v>208</v>
      </c>
      <c r="D77" s="37"/>
      <c r="E77" s="37"/>
      <c r="F77" s="37"/>
      <c r="G77" s="37"/>
      <c r="H77" s="37"/>
      <c r="I77" s="37"/>
      <c r="J77" s="37"/>
      <c r="K77" s="37"/>
    </row>
    <row r="78" spans="1:54" x14ac:dyDescent="0.3">
      <c r="C78" s="2" t="s">
        <v>209</v>
      </c>
    </row>
    <row r="79" spans="1:54" x14ac:dyDescent="0.3">
      <c r="C79" s="2" t="s">
        <v>210</v>
      </c>
    </row>
    <row r="80" spans="1:54" ht="30" customHeight="1" x14ac:dyDescent="0.3">
      <c r="C80" s="81" t="s">
        <v>211</v>
      </c>
      <c r="D80" s="82"/>
      <c r="E80" s="82"/>
      <c r="F80" s="82"/>
      <c r="G80" s="82"/>
      <c r="H80" s="82"/>
      <c r="I80" s="82"/>
      <c r="J80" s="82"/>
      <c r="K80" s="82"/>
    </row>
    <row r="81" spans="3:5" x14ac:dyDescent="0.3">
      <c r="C81" s="2" t="s">
        <v>212</v>
      </c>
    </row>
    <row r="83" spans="3:5" x14ac:dyDescent="0.3">
      <c r="C83" s="1" t="s">
        <v>5272</v>
      </c>
      <c r="E83" s="79" t="s">
        <v>5273</v>
      </c>
    </row>
    <row r="84" spans="3:5" x14ac:dyDescent="0.3">
      <c r="E84" s="2" t="s">
        <v>5295</v>
      </c>
    </row>
  </sheetData>
  <mergeCells count="1">
    <mergeCell ref="C80:K80"/>
  </mergeCells>
  <hyperlinks>
    <hyperlink ref="J2" location="'Index'!A1" display="'Index'!A1" xr:uid="{99ECB8A2-F0C4-4E40-86DD-F8FC4DAE4CD5}"/>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D997B-7C55-42BA-81C9-5B46C225D0C7}">
  <sheetPr codeName="Sheet1"/>
  <dimension ref="A1:IV141"/>
  <sheetViews>
    <sheetView showGridLines="0" zoomScale="90" zoomScaleNormal="90" workbookViewId="0">
      <pane ySplit="6" topLeftCell="A11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2256</v>
      </c>
      <c r="J2" s="38" t="s">
        <v>4840</v>
      </c>
    </row>
    <row r="3" spans="1:54" ht="16.2" x14ac:dyDescent="0.35">
      <c r="C3" s="1" t="s">
        <v>28</v>
      </c>
      <c r="D3" s="21" t="s">
        <v>2257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18779308</v>
      </c>
      <c r="G10" s="24">
        <v>186140.5</v>
      </c>
      <c r="H10" s="24">
        <v>7.86</v>
      </c>
      <c r="I10" s="31"/>
      <c r="J10" s="31"/>
      <c r="K10" s="35"/>
    </row>
    <row r="11" spans="1:54" x14ac:dyDescent="0.3">
      <c r="B11" s="8" t="s">
        <v>50</v>
      </c>
      <c r="C11" s="57" t="s">
        <v>51</v>
      </c>
      <c r="D11" s="54" t="s">
        <v>52</v>
      </c>
      <c r="E11" s="6" t="s">
        <v>53</v>
      </c>
      <c r="F11" s="19">
        <v>8993067</v>
      </c>
      <c r="G11" s="24">
        <v>145274</v>
      </c>
      <c r="H11" s="24">
        <v>6.13</v>
      </c>
      <c r="I11" s="31"/>
      <c r="J11" s="31"/>
      <c r="K11" s="35"/>
    </row>
    <row r="12" spans="1:54" x14ac:dyDescent="0.3">
      <c r="B12" s="8" t="s">
        <v>44</v>
      </c>
      <c r="C12" s="57" t="s">
        <v>45</v>
      </c>
      <c r="D12" s="54" t="s">
        <v>46</v>
      </c>
      <c r="E12" s="6" t="s">
        <v>43</v>
      </c>
      <c r="F12" s="19">
        <v>9943955</v>
      </c>
      <c r="G12" s="24">
        <v>133537.37</v>
      </c>
      <c r="H12" s="24">
        <v>5.64</v>
      </c>
      <c r="I12" s="31"/>
      <c r="J12" s="31"/>
      <c r="K12" s="35"/>
    </row>
    <row r="13" spans="1:54" x14ac:dyDescent="0.3">
      <c r="B13" s="8" t="s">
        <v>54</v>
      </c>
      <c r="C13" s="57" t="s">
        <v>55</v>
      </c>
      <c r="D13" s="54" t="s">
        <v>56</v>
      </c>
      <c r="E13" s="6" t="s">
        <v>57</v>
      </c>
      <c r="F13" s="19">
        <v>2596034</v>
      </c>
      <c r="G13" s="24">
        <v>106009.05</v>
      </c>
      <c r="H13" s="24">
        <v>4.4800000000000004</v>
      </c>
      <c r="I13" s="31"/>
      <c r="J13" s="31"/>
      <c r="K13" s="35"/>
    </row>
    <row r="14" spans="1:54" x14ac:dyDescent="0.3">
      <c r="B14" s="8" t="s">
        <v>79</v>
      </c>
      <c r="C14" s="57" t="s">
        <v>80</v>
      </c>
      <c r="D14" s="54" t="s">
        <v>81</v>
      </c>
      <c r="E14" s="6" t="s">
        <v>82</v>
      </c>
      <c r="F14" s="19">
        <v>6459540</v>
      </c>
      <c r="G14" s="24">
        <v>101440.62</v>
      </c>
      <c r="H14" s="24">
        <v>4.28</v>
      </c>
      <c r="I14" s="31"/>
      <c r="J14" s="31"/>
      <c r="K14" s="35"/>
    </row>
    <row r="15" spans="1:54" x14ac:dyDescent="0.3">
      <c r="B15" s="8" t="s">
        <v>58</v>
      </c>
      <c r="C15" s="57" t="s">
        <v>59</v>
      </c>
      <c r="D15" s="54" t="s">
        <v>60</v>
      </c>
      <c r="E15" s="6" t="s">
        <v>61</v>
      </c>
      <c r="F15" s="19">
        <v>603058</v>
      </c>
      <c r="G15" s="24">
        <v>100692.59</v>
      </c>
      <c r="H15" s="24">
        <v>4.25</v>
      </c>
      <c r="I15" s="31"/>
      <c r="J15" s="31"/>
      <c r="K15" s="35"/>
    </row>
    <row r="16" spans="1:54" x14ac:dyDescent="0.3">
      <c r="B16" s="8" t="s">
        <v>418</v>
      </c>
      <c r="C16" s="57" t="s">
        <v>419</v>
      </c>
      <c r="D16" s="54" t="s">
        <v>420</v>
      </c>
      <c r="E16" s="6" t="s">
        <v>254</v>
      </c>
      <c r="F16" s="19">
        <v>4470500</v>
      </c>
      <c r="G16" s="24">
        <v>94130.85</v>
      </c>
      <c r="H16" s="24">
        <v>3.97</v>
      </c>
      <c r="I16" s="31"/>
      <c r="J16" s="31"/>
      <c r="K16" s="35"/>
    </row>
    <row r="17" spans="2:11" x14ac:dyDescent="0.3">
      <c r="B17" s="8" t="s">
        <v>65</v>
      </c>
      <c r="C17" s="57" t="s">
        <v>66</v>
      </c>
      <c r="D17" s="54" t="s">
        <v>67</v>
      </c>
      <c r="E17" s="6" t="s">
        <v>43</v>
      </c>
      <c r="F17" s="19">
        <v>4007500</v>
      </c>
      <c r="G17" s="24">
        <v>88209.08</v>
      </c>
      <c r="H17" s="24">
        <v>3.72</v>
      </c>
      <c r="I17" s="31"/>
      <c r="J17" s="31"/>
      <c r="K17" s="35"/>
    </row>
    <row r="18" spans="2:11" x14ac:dyDescent="0.3">
      <c r="B18" s="8" t="s">
        <v>87</v>
      </c>
      <c r="C18" s="57" t="s">
        <v>88</v>
      </c>
      <c r="D18" s="54" t="s">
        <v>89</v>
      </c>
      <c r="E18" s="6" t="s">
        <v>90</v>
      </c>
      <c r="F18" s="19">
        <v>8215850</v>
      </c>
      <c r="G18" s="24">
        <v>81074.009999999995</v>
      </c>
      <c r="H18" s="24">
        <v>3.42</v>
      </c>
      <c r="I18" s="31"/>
      <c r="J18" s="31"/>
      <c r="K18" s="35"/>
    </row>
    <row r="19" spans="2:11" x14ac:dyDescent="0.3">
      <c r="B19" s="8" t="s">
        <v>94</v>
      </c>
      <c r="C19" s="57" t="s">
        <v>95</v>
      </c>
      <c r="D19" s="54" t="s">
        <v>96</v>
      </c>
      <c r="E19" s="6" t="s">
        <v>61</v>
      </c>
      <c r="F19" s="19">
        <v>977000</v>
      </c>
      <c r="G19" s="24">
        <v>71443.13</v>
      </c>
      <c r="H19" s="24">
        <v>3.02</v>
      </c>
      <c r="I19" s="31"/>
      <c r="J19" s="31"/>
      <c r="K19" s="35"/>
    </row>
    <row r="20" spans="2:11" x14ac:dyDescent="0.3">
      <c r="B20" s="8" t="s">
        <v>47</v>
      </c>
      <c r="C20" s="57" t="s">
        <v>48</v>
      </c>
      <c r="D20" s="54" t="s">
        <v>49</v>
      </c>
      <c r="E20" s="6" t="s">
        <v>43</v>
      </c>
      <c r="F20" s="19">
        <v>5181000</v>
      </c>
      <c r="G20" s="24">
        <v>65767.61</v>
      </c>
      <c r="H20" s="24">
        <v>2.78</v>
      </c>
      <c r="I20" s="31"/>
      <c r="J20" s="31"/>
      <c r="K20" s="35"/>
    </row>
    <row r="21" spans="2:11" x14ac:dyDescent="0.3">
      <c r="B21" s="8" t="s">
        <v>292</v>
      </c>
      <c r="C21" s="57" t="s">
        <v>293</v>
      </c>
      <c r="D21" s="54" t="s">
        <v>294</v>
      </c>
      <c r="E21" s="6" t="s">
        <v>213</v>
      </c>
      <c r="F21" s="19">
        <v>36400000</v>
      </c>
      <c r="G21" s="24">
        <v>65549.119999999995</v>
      </c>
      <c r="H21" s="24">
        <v>2.77</v>
      </c>
      <c r="I21" s="31"/>
      <c r="J21" s="31"/>
      <c r="K21" s="35"/>
    </row>
    <row r="22" spans="2:11" x14ac:dyDescent="0.3">
      <c r="B22" s="8" t="s">
        <v>325</v>
      </c>
      <c r="C22" s="57" t="s">
        <v>326</v>
      </c>
      <c r="D22" s="54" t="s">
        <v>327</v>
      </c>
      <c r="E22" s="6" t="s">
        <v>90</v>
      </c>
      <c r="F22" s="19">
        <v>1381107</v>
      </c>
      <c r="G22" s="24">
        <v>52643.66</v>
      </c>
      <c r="H22" s="24">
        <v>2.2200000000000002</v>
      </c>
      <c r="I22" s="31"/>
      <c r="J22" s="31"/>
      <c r="K22" s="35"/>
    </row>
    <row r="23" spans="2:11" x14ac:dyDescent="0.3">
      <c r="B23" s="8" t="s">
        <v>1919</v>
      </c>
      <c r="C23" s="57" t="s">
        <v>1920</v>
      </c>
      <c r="D23" s="54" t="s">
        <v>1921</v>
      </c>
      <c r="E23" s="6" t="s">
        <v>108</v>
      </c>
      <c r="F23" s="19">
        <v>2711600</v>
      </c>
      <c r="G23" s="24">
        <v>45332.53</v>
      </c>
      <c r="H23" s="24">
        <v>1.91</v>
      </c>
      <c r="I23" s="31"/>
      <c r="J23" s="31"/>
      <c r="K23" s="35"/>
    </row>
    <row r="24" spans="2:11" x14ac:dyDescent="0.3">
      <c r="B24" s="8" t="s">
        <v>328</v>
      </c>
      <c r="C24" s="57" t="s">
        <v>329</v>
      </c>
      <c r="D24" s="54" t="s">
        <v>330</v>
      </c>
      <c r="E24" s="6" t="s">
        <v>71</v>
      </c>
      <c r="F24" s="19">
        <v>12710062</v>
      </c>
      <c r="G24" s="24">
        <v>45241.47</v>
      </c>
      <c r="H24" s="24">
        <v>1.91</v>
      </c>
      <c r="I24" s="31"/>
      <c r="J24" s="31"/>
      <c r="K24" s="35"/>
    </row>
    <row r="25" spans="2:11" x14ac:dyDescent="0.3">
      <c r="B25" s="8" t="s">
        <v>222</v>
      </c>
      <c r="C25" s="57" t="s">
        <v>223</v>
      </c>
      <c r="D25" s="54" t="s">
        <v>224</v>
      </c>
      <c r="E25" s="6" t="s">
        <v>225</v>
      </c>
      <c r="F25" s="19">
        <v>23500000</v>
      </c>
      <c r="G25" s="24">
        <v>42109.65</v>
      </c>
      <c r="H25" s="24">
        <v>1.78</v>
      </c>
      <c r="I25" s="31"/>
      <c r="J25" s="31"/>
      <c r="K25" s="35"/>
    </row>
    <row r="26" spans="2:11" x14ac:dyDescent="0.3">
      <c r="B26" s="8" t="s">
        <v>406</v>
      </c>
      <c r="C26" s="57" t="s">
        <v>407</v>
      </c>
      <c r="D26" s="54" t="s">
        <v>408</v>
      </c>
      <c r="E26" s="6" t="s">
        <v>61</v>
      </c>
      <c r="F26" s="19">
        <v>1052404</v>
      </c>
      <c r="G26" s="24">
        <v>39035.769999999997</v>
      </c>
      <c r="H26" s="24">
        <v>1.65</v>
      </c>
      <c r="I26" s="31"/>
      <c r="J26" s="31"/>
      <c r="K26" s="35"/>
    </row>
    <row r="27" spans="2:11" x14ac:dyDescent="0.3">
      <c r="B27" s="8" t="s">
        <v>1112</v>
      </c>
      <c r="C27" s="57" t="s">
        <v>1113</v>
      </c>
      <c r="D27" s="54" t="s">
        <v>1114</v>
      </c>
      <c r="E27" s="6" t="s">
        <v>213</v>
      </c>
      <c r="F27" s="19">
        <v>2990000</v>
      </c>
      <c r="G27" s="24">
        <v>34827.519999999997</v>
      </c>
      <c r="H27" s="24">
        <v>1.47</v>
      </c>
      <c r="I27" s="31"/>
      <c r="J27" s="31"/>
      <c r="K27" s="35"/>
    </row>
    <row r="28" spans="2:11" x14ac:dyDescent="0.3">
      <c r="B28" s="8" t="s">
        <v>584</v>
      </c>
      <c r="C28" s="57" t="s">
        <v>585</v>
      </c>
      <c r="D28" s="54" t="s">
        <v>586</v>
      </c>
      <c r="E28" s="6" t="s">
        <v>215</v>
      </c>
      <c r="F28" s="19">
        <v>682041</v>
      </c>
      <c r="G28" s="24">
        <v>34507.86</v>
      </c>
      <c r="H28" s="24">
        <v>1.46</v>
      </c>
      <c r="I28" s="31"/>
      <c r="J28" s="31"/>
      <c r="K28" s="35"/>
    </row>
    <row r="29" spans="2:11" x14ac:dyDescent="0.3">
      <c r="B29" s="8" t="s">
        <v>437</v>
      </c>
      <c r="C29" s="57" t="s">
        <v>438</v>
      </c>
      <c r="D29" s="54" t="s">
        <v>439</v>
      </c>
      <c r="E29" s="6" t="s">
        <v>159</v>
      </c>
      <c r="F29" s="19">
        <v>8800000</v>
      </c>
      <c r="G29" s="24">
        <v>33990</v>
      </c>
      <c r="H29" s="24">
        <v>1.44</v>
      </c>
      <c r="I29" s="31"/>
      <c r="J29" s="31"/>
      <c r="K29" s="35"/>
    </row>
    <row r="30" spans="2:11" x14ac:dyDescent="0.3">
      <c r="B30" s="8" t="s">
        <v>2258</v>
      </c>
      <c r="C30" s="57" t="s">
        <v>1353</v>
      </c>
      <c r="D30" s="54" t="s">
        <v>2259</v>
      </c>
      <c r="E30" s="6" t="s">
        <v>90</v>
      </c>
      <c r="F30" s="19">
        <v>1936032</v>
      </c>
      <c r="G30" s="24">
        <v>32955.14</v>
      </c>
      <c r="H30" s="24">
        <v>1.39</v>
      </c>
      <c r="I30" s="31"/>
      <c r="J30" s="31"/>
      <c r="K30" s="35"/>
    </row>
    <row r="31" spans="2:11" x14ac:dyDescent="0.3">
      <c r="B31" s="8" t="s">
        <v>1131</v>
      </c>
      <c r="C31" s="57" t="s">
        <v>1132</v>
      </c>
      <c r="D31" s="54" t="s">
        <v>1133</v>
      </c>
      <c r="E31" s="6" t="s">
        <v>108</v>
      </c>
      <c r="F31" s="19">
        <v>4255000</v>
      </c>
      <c r="G31" s="24">
        <v>31906.12</v>
      </c>
      <c r="H31" s="24">
        <v>1.35</v>
      </c>
      <c r="I31" s="31"/>
      <c r="J31" s="31"/>
      <c r="K31" s="35"/>
    </row>
    <row r="32" spans="2:11" x14ac:dyDescent="0.3">
      <c r="B32" s="8" t="s">
        <v>83</v>
      </c>
      <c r="C32" s="57" t="s">
        <v>84</v>
      </c>
      <c r="D32" s="54" t="s">
        <v>85</v>
      </c>
      <c r="E32" s="6" t="s">
        <v>86</v>
      </c>
      <c r="F32" s="19">
        <v>3567600</v>
      </c>
      <c r="G32" s="24">
        <v>31633.91</v>
      </c>
      <c r="H32" s="24">
        <v>1.34</v>
      </c>
      <c r="I32" s="31"/>
      <c r="J32" s="31"/>
      <c r="K32" s="35"/>
    </row>
    <row r="33" spans="2:11" x14ac:dyDescent="0.3">
      <c r="B33" s="8" t="s">
        <v>1109</v>
      </c>
      <c r="C33" s="57" t="s">
        <v>1110</v>
      </c>
      <c r="D33" s="54" t="s">
        <v>1111</v>
      </c>
      <c r="E33" s="6" t="s">
        <v>90</v>
      </c>
      <c r="F33" s="19">
        <v>2956600</v>
      </c>
      <c r="G33" s="24">
        <v>29453.65</v>
      </c>
      <c r="H33" s="24">
        <v>1.24</v>
      </c>
      <c r="I33" s="31"/>
      <c r="J33" s="31"/>
      <c r="K33" s="35"/>
    </row>
    <row r="34" spans="2:11" x14ac:dyDescent="0.3">
      <c r="B34" s="8" t="s">
        <v>2188</v>
      </c>
      <c r="C34" s="57" t="s">
        <v>2189</v>
      </c>
      <c r="D34" s="54" t="s">
        <v>2190</v>
      </c>
      <c r="E34" s="6" t="s">
        <v>108</v>
      </c>
      <c r="F34" s="19">
        <v>1489863</v>
      </c>
      <c r="G34" s="24">
        <v>29232.6</v>
      </c>
      <c r="H34" s="24">
        <v>1.23</v>
      </c>
      <c r="I34" s="31"/>
      <c r="J34" s="31"/>
      <c r="K34" s="35"/>
    </row>
    <row r="35" spans="2:11" x14ac:dyDescent="0.3">
      <c r="B35" s="8" t="s">
        <v>244</v>
      </c>
      <c r="C35" s="57" t="s">
        <v>245</v>
      </c>
      <c r="D35" s="54" t="s">
        <v>246</v>
      </c>
      <c r="E35" s="6" t="s">
        <v>213</v>
      </c>
      <c r="F35" s="19">
        <v>2500000</v>
      </c>
      <c r="G35" s="24">
        <v>26345</v>
      </c>
      <c r="H35" s="24">
        <v>1.1100000000000001</v>
      </c>
      <c r="I35" s="31"/>
      <c r="J35" s="31"/>
      <c r="K35" s="35"/>
    </row>
    <row r="36" spans="2:11" x14ac:dyDescent="0.3">
      <c r="B36" s="8" t="s">
        <v>72</v>
      </c>
      <c r="C36" s="57" t="s">
        <v>73</v>
      </c>
      <c r="D36" s="54" t="s">
        <v>74</v>
      </c>
      <c r="E36" s="6" t="s">
        <v>75</v>
      </c>
      <c r="F36" s="19">
        <v>925000</v>
      </c>
      <c r="G36" s="24">
        <v>25617.88</v>
      </c>
      <c r="H36" s="24">
        <v>1.08</v>
      </c>
      <c r="I36" s="31"/>
      <c r="J36" s="31"/>
      <c r="K36" s="35"/>
    </row>
    <row r="37" spans="2:11" x14ac:dyDescent="0.3">
      <c r="B37" s="8" t="s">
        <v>490</v>
      </c>
      <c r="C37" s="57" t="s">
        <v>491</v>
      </c>
      <c r="D37" s="54" t="s">
        <v>492</v>
      </c>
      <c r="E37" s="6" t="s">
        <v>116</v>
      </c>
      <c r="F37" s="19">
        <v>1347900</v>
      </c>
      <c r="G37" s="24">
        <v>23179.84</v>
      </c>
      <c r="H37" s="24">
        <v>0.98</v>
      </c>
      <c r="I37" s="31"/>
      <c r="J37" s="31"/>
      <c r="K37" s="35"/>
    </row>
    <row r="38" spans="2:11" x14ac:dyDescent="0.3">
      <c r="B38" s="8" t="s">
        <v>2260</v>
      </c>
      <c r="C38" s="57" t="s">
        <v>2261</v>
      </c>
      <c r="D38" s="54" t="s">
        <v>2262</v>
      </c>
      <c r="E38" s="6" t="s">
        <v>71</v>
      </c>
      <c r="F38" s="19">
        <v>9835227</v>
      </c>
      <c r="G38" s="24">
        <v>22179.42</v>
      </c>
      <c r="H38" s="24">
        <v>0.94</v>
      </c>
      <c r="I38" s="31"/>
      <c r="J38" s="31"/>
      <c r="K38" s="35"/>
    </row>
    <row r="39" spans="2:11" x14ac:dyDescent="0.3">
      <c r="B39" s="8" t="s">
        <v>286</v>
      </c>
      <c r="C39" s="57" t="s">
        <v>287</v>
      </c>
      <c r="D39" s="54" t="s">
        <v>288</v>
      </c>
      <c r="E39" s="6" t="s">
        <v>120</v>
      </c>
      <c r="F39" s="19">
        <v>544951</v>
      </c>
      <c r="G39" s="24">
        <v>21893.41</v>
      </c>
      <c r="H39" s="24">
        <v>0.92</v>
      </c>
      <c r="I39" s="31"/>
      <c r="J39" s="31"/>
      <c r="K39" s="35"/>
    </row>
    <row r="40" spans="2:11" x14ac:dyDescent="0.3">
      <c r="B40" s="8" t="s">
        <v>160</v>
      </c>
      <c r="C40" s="57" t="s">
        <v>161</v>
      </c>
      <c r="D40" s="54" t="s">
        <v>162</v>
      </c>
      <c r="E40" s="6" t="s">
        <v>112</v>
      </c>
      <c r="F40" s="19">
        <v>3750590</v>
      </c>
      <c r="G40" s="24">
        <v>20950.8</v>
      </c>
      <c r="H40" s="24">
        <v>0.88</v>
      </c>
      <c r="I40" s="31"/>
      <c r="J40" s="31"/>
      <c r="K40" s="35"/>
    </row>
    <row r="41" spans="2:11" x14ac:dyDescent="0.3">
      <c r="B41" s="8" t="s">
        <v>267</v>
      </c>
      <c r="C41" s="57" t="s">
        <v>268</v>
      </c>
      <c r="D41" s="54" t="s">
        <v>269</v>
      </c>
      <c r="E41" s="6" t="s">
        <v>270</v>
      </c>
      <c r="F41" s="19">
        <v>1291895</v>
      </c>
      <c r="G41" s="24">
        <v>20950.66</v>
      </c>
      <c r="H41" s="24">
        <v>0.88</v>
      </c>
      <c r="I41" s="31"/>
      <c r="J41" s="31"/>
      <c r="K41" s="35"/>
    </row>
    <row r="42" spans="2:11" x14ac:dyDescent="0.3">
      <c r="B42" s="8" t="s">
        <v>508</v>
      </c>
      <c r="C42" s="57" t="s">
        <v>509</v>
      </c>
      <c r="D42" s="54" t="s">
        <v>510</v>
      </c>
      <c r="E42" s="6" t="s">
        <v>90</v>
      </c>
      <c r="F42" s="19">
        <v>1422673</v>
      </c>
      <c r="G42" s="24">
        <v>20827.93</v>
      </c>
      <c r="H42" s="24">
        <v>0.88</v>
      </c>
      <c r="I42" s="31"/>
      <c r="J42" s="31"/>
      <c r="K42" s="35"/>
    </row>
    <row r="43" spans="2:11" x14ac:dyDescent="0.3">
      <c r="B43" s="8" t="s">
        <v>1931</v>
      </c>
      <c r="C43" s="57" t="s">
        <v>1932</v>
      </c>
      <c r="D43" s="54" t="s">
        <v>1933</v>
      </c>
      <c r="E43" s="6" t="s">
        <v>90</v>
      </c>
      <c r="F43" s="19">
        <v>7066720</v>
      </c>
      <c r="G43" s="24">
        <v>19723.22</v>
      </c>
      <c r="H43" s="24">
        <v>0.83</v>
      </c>
      <c r="I43" s="31"/>
      <c r="J43" s="31"/>
      <c r="K43" s="35"/>
    </row>
    <row r="44" spans="2:11" x14ac:dyDescent="0.3">
      <c r="B44" s="8" t="s">
        <v>251</v>
      </c>
      <c r="C44" s="57" t="s">
        <v>252</v>
      </c>
      <c r="D44" s="54" t="s">
        <v>253</v>
      </c>
      <c r="E44" s="6" t="s">
        <v>254</v>
      </c>
      <c r="F44" s="19">
        <v>4675483</v>
      </c>
      <c r="G44" s="24">
        <v>19578.59</v>
      </c>
      <c r="H44" s="24">
        <v>0.83</v>
      </c>
      <c r="I44" s="31"/>
      <c r="J44" s="31"/>
      <c r="K44" s="35"/>
    </row>
    <row r="45" spans="2:11" x14ac:dyDescent="0.3">
      <c r="B45" s="8" t="s">
        <v>2263</v>
      </c>
      <c r="C45" s="57" t="s">
        <v>2264</v>
      </c>
      <c r="D45" s="54" t="s">
        <v>2265</v>
      </c>
      <c r="E45" s="6" t="s">
        <v>75</v>
      </c>
      <c r="F45" s="19">
        <v>4836000</v>
      </c>
      <c r="G45" s="24">
        <v>18497.7</v>
      </c>
      <c r="H45" s="24">
        <v>0.78</v>
      </c>
      <c r="I45" s="31"/>
      <c r="J45" s="31"/>
      <c r="K45" s="35"/>
    </row>
    <row r="46" spans="2:11" x14ac:dyDescent="0.3">
      <c r="B46" s="8" t="s">
        <v>990</v>
      </c>
      <c r="C46" s="57" t="s">
        <v>991</v>
      </c>
      <c r="D46" s="54" t="s">
        <v>992</v>
      </c>
      <c r="E46" s="6" t="s">
        <v>166</v>
      </c>
      <c r="F46" s="19">
        <v>2950000</v>
      </c>
      <c r="G46" s="24">
        <v>17953.7</v>
      </c>
      <c r="H46" s="24">
        <v>0.76</v>
      </c>
      <c r="I46" s="31"/>
      <c r="J46" s="31"/>
      <c r="K46" s="35"/>
    </row>
    <row r="47" spans="2:11" x14ac:dyDescent="0.3">
      <c r="B47" s="8" t="s">
        <v>1059</v>
      </c>
      <c r="C47" s="57" t="s">
        <v>1060</v>
      </c>
      <c r="D47" s="54" t="s">
        <v>1061</v>
      </c>
      <c r="E47" s="6" t="s">
        <v>120</v>
      </c>
      <c r="F47" s="19">
        <v>1802000</v>
      </c>
      <c r="G47" s="24">
        <v>15423.32</v>
      </c>
      <c r="H47" s="24">
        <v>0.65</v>
      </c>
      <c r="I47" s="31"/>
      <c r="J47" s="31"/>
      <c r="K47" s="35"/>
    </row>
    <row r="48" spans="2:11" x14ac:dyDescent="0.3">
      <c r="B48" s="8" t="s">
        <v>1911</v>
      </c>
      <c r="C48" s="57" t="s">
        <v>1912</v>
      </c>
      <c r="D48" s="54" t="s">
        <v>5135</v>
      </c>
      <c r="E48" s="6" t="s">
        <v>120</v>
      </c>
      <c r="F48" s="19">
        <v>345821</v>
      </c>
      <c r="G48" s="24">
        <v>14997.5</v>
      </c>
      <c r="H48" s="24">
        <v>0.63</v>
      </c>
      <c r="I48" s="31"/>
      <c r="J48" s="31"/>
      <c r="K48" s="35" t="s">
        <v>5136</v>
      </c>
    </row>
    <row r="49" spans="2:11" x14ac:dyDescent="0.3">
      <c r="B49" s="8" t="s">
        <v>2266</v>
      </c>
      <c r="C49" s="57" t="s">
        <v>2267</v>
      </c>
      <c r="D49" s="54" t="s">
        <v>2268</v>
      </c>
      <c r="E49" s="6" t="s">
        <v>75</v>
      </c>
      <c r="F49" s="19">
        <v>122400</v>
      </c>
      <c r="G49" s="24">
        <v>14812.85</v>
      </c>
      <c r="H49" s="24">
        <v>0.63</v>
      </c>
      <c r="I49" s="31"/>
      <c r="J49" s="31"/>
      <c r="K49" s="35"/>
    </row>
    <row r="50" spans="2:11" x14ac:dyDescent="0.3">
      <c r="B50" s="8" t="s">
        <v>2269</v>
      </c>
      <c r="C50" s="57" t="s">
        <v>2270</v>
      </c>
      <c r="D50" s="54" t="s">
        <v>2271</v>
      </c>
      <c r="E50" s="6" t="s">
        <v>90</v>
      </c>
      <c r="F50" s="19">
        <v>4500000</v>
      </c>
      <c r="G50" s="24">
        <v>13884.75</v>
      </c>
      <c r="H50" s="24">
        <v>0.59</v>
      </c>
      <c r="I50" s="31"/>
      <c r="J50" s="31"/>
      <c r="K50" s="35"/>
    </row>
    <row r="51" spans="2:11" x14ac:dyDescent="0.3">
      <c r="B51" s="8" t="s">
        <v>487</v>
      </c>
      <c r="C51" s="57" t="s">
        <v>488</v>
      </c>
      <c r="D51" s="54" t="s">
        <v>489</v>
      </c>
      <c r="E51" s="6" t="s">
        <v>120</v>
      </c>
      <c r="F51" s="19">
        <v>291244</v>
      </c>
      <c r="G51" s="24">
        <v>12914.92</v>
      </c>
      <c r="H51" s="24">
        <v>0.55000000000000004</v>
      </c>
      <c r="I51" s="31"/>
      <c r="J51" s="31"/>
      <c r="K51" s="35"/>
    </row>
    <row r="52" spans="2:11" x14ac:dyDescent="0.3">
      <c r="B52" s="8" t="s">
        <v>150</v>
      </c>
      <c r="C52" s="57" t="s">
        <v>151</v>
      </c>
      <c r="D52" s="54" t="s">
        <v>152</v>
      </c>
      <c r="E52" s="6" t="s">
        <v>146</v>
      </c>
      <c r="F52" s="19">
        <v>2646570</v>
      </c>
      <c r="G52" s="24">
        <v>12687.66</v>
      </c>
      <c r="H52" s="24">
        <v>0.54</v>
      </c>
      <c r="I52" s="31"/>
      <c r="J52" s="31"/>
      <c r="K52" s="35"/>
    </row>
    <row r="53" spans="2:11" x14ac:dyDescent="0.3">
      <c r="B53" s="8" t="s">
        <v>2272</v>
      </c>
      <c r="C53" s="57" t="s">
        <v>2273</v>
      </c>
      <c r="D53" s="54" t="s">
        <v>2274</v>
      </c>
      <c r="E53" s="6" t="s">
        <v>128</v>
      </c>
      <c r="F53" s="19">
        <v>728443</v>
      </c>
      <c r="G53" s="24">
        <v>11734.49</v>
      </c>
      <c r="H53" s="24">
        <v>0.5</v>
      </c>
      <c r="I53" s="31"/>
      <c r="J53" s="31"/>
      <c r="K53" s="35"/>
    </row>
    <row r="54" spans="2:11" x14ac:dyDescent="0.3">
      <c r="B54" s="8" t="s">
        <v>895</v>
      </c>
      <c r="C54" s="57" t="s">
        <v>896</v>
      </c>
      <c r="D54" s="54" t="s">
        <v>897</v>
      </c>
      <c r="E54" s="6" t="s">
        <v>75</v>
      </c>
      <c r="F54" s="19">
        <v>3500000</v>
      </c>
      <c r="G54" s="24">
        <v>11480</v>
      </c>
      <c r="H54" s="24">
        <v>0.48</v>
      </c>
      <c r="I54" s="31"/>
      <c r="J54" s="31"/>
      <c r="K54" s="35"/>
    </row>
    <row r="55" spans="2:11" x14ac:dyDescent="0.3">
      <c r="B55" s="8" t="s">
        <v>627</v>
      </c>
      <c r="C55" s="57" t="s">
        <v>628</v>
      </c>
      <c r="D55" s="54" t="s">
        <v>629</v>
      </c>
      <c r="E55" s="6" t="s">
        <v>159</v>
      </c>
      <c r="F55" s="19">
        <v>4105000</v>
      </c>
      <c r="G55" s="24">
        <v>11413.95</v>
      </c>
      <c r="H55" s="24">
        <v>0.48</v>
      </c>
      <c r="I55" s="31"/>
      <c r="J55" s="31"/>
      <c r="K55" s="35"/>
    </row>
    <row r="56" spans="2:11" x14ac:dyDescent="0.3">
      <c r="B56" s="8" t="s">
        <v>2176</v>
      </c>
      <c r="C56" s="57" t="s">
        <v>2177</v>
      </c>
      <c r="D56" s="54" t="s">
        <v>2178</v>
      </c>
      <c r="E56" s="6" t="s">
        <v>925</v>
      </c>
      <c r="F56" s="19">
        <v>4634666</v>
      </c>
      <c r="G56" s="24">
        <v>11092.15</v>
      </c>
      <c r="H56" s="24">
        <v>0.47</v>
      </c>
      <c r="I56" s="31"/>
      <c r="J56" s="31"/>
      <c r="K56" s="35"/>
    </row>
    <row r="57" spans="2:11" x14ac:dyDescent="0.3">
      <c r="B57" s="8" t="s">
        <v>1050</v>
      </c>
      <c r="C57" s="57" t="s">
        <v>1051</v>
      </c>
      <c r="D57" s="54" t="s">
        <v>1052</v>
      </c>
      <c r="E57" s="6" t="s">
        <v>221</v>
      </c>
      <c r="F57" s="19">
        <v>8000000</v>
      </c>
      <c r="G57" s="24">
        <v>10737.6</v>
      </c>
      <c r="H57" s="24">
        <v>0.45</v>
      </c>
      <c r="I57" s="31"/>
      <c r="J57" s="31"/>
      <c r="K57" s="35"/>
    </row>
    <row r="58" spans="2:11" x14ac:dyDescent="0.3">
      <c r="B58" s="8" t="s">
        <v>167</v>
      </c>
      <c r="C58" s="57" t="s">
        <v>168</v>
      </c>
      <c r="D58" s="54" t="s">
        <v>169</v>
      </c>
      <c r="E58" s="6" t="s">
        <v>75</v>
      </c>
      <c r="F58" s="19">
        <v>1980000</v>
      </c>
      <c r="G58" s="24">
        <v>10623.69</v>
      </c>
      <c r="H58" s="24">
        <v>0.45</v>
      </c>
      <c r="I58" s="31"/>
      <c r="J58" s="31"/>
      <c r="K58" s="35"/>
    </row>
    <row r="59" spans="2:11" x14ac:dyDescent="0.3">
      <c r="B59" s="8" t="s">
        <v>496</v>
      </c>
      <c r="C59" s="57" t="s">
        <v>497</v>
      </c>
      <c r="D59" s="54" t="s">
        <v>498</v>
      </c>
      <c r="E59" s="6" t="s">
        <v>71</v>
      </c>
      <c r="F59" s="19">
        <v>8730638</v>
      </c>
      <c r="G59" s="24">
        <v>10377.24</v>
      </c>
      <c r="H59" s="24">
        <v>0.44</v>
      </c>
      <c r="I59" s="31"/>
      <c r="J59" s="31"/>
      <c r="K59" s="35"/>
    </row>
    <row r="60" spans="2:11" x14ac:dyDescent="0.3">
      <c r="B60" s="8" t="s">
        <v>316</v>
      </c>
      <c r="C60" s="57" t="s">
        <v>317</v>
      </c>
      <c r="D60" s="54" t="s">
        <v>318</v>
      </c>
      <c r="E60" s="6" t="s">
        <v>57</v>
      </c>
      <c r="F60" s="19">
        <v>1037000</v>
      </c>
      <c r="G60" s="24">
        <v>10356.52</v>
      </c>
      <c r="H60" s="24">
        <v>0.44</v>
      </c>
      <c r="I60" s="31"/>
      <c r="J60" s="31"/>
      <c r="K60" s="35"/>
    </row>
    <row r="61" spans="2:11" x14ac:dyDescent="0.3">
      <c r="B61" s="8" t="s">
        <v>440</v>
      </c>
      <c r="C61" s="57" t="s">
        <v>441</v>
      </c>
      <c r="D61" s="54" t="s">
        <v>442</v>
      </c>
      <c r="E61" s="6" t="s">
        <v>254</v>
      </c>
      <c r="F61" s="19">
        <v>504040</v>
      </c>
      <c r="G61" s="24">
        <v>9200.24</v>
      </c>
      <c r="H61" s="24">
        <v>0.39</v>
      </c>
      <c r="I61" s="31"/>
      <c r="J61" s="31"/>
      <c r="K61" s="35"/>
    </row>
    <row r="62" spans="2:11" x14ac:dyDescent="0.3">
      <c r="B62" s="8" t="s">
        <v>520</v>
      </c>
      <c r="C62" s="57" t="s">
        <v>521</v>
      </c>
      <c r="D62" s="54" t="s">
        <v>522</v>
      </c>
      <c r="E62" s="6" t="s">
        <v>90</v>
      </c>
      <c r="F62" s="19">
        <v>1094652</v>
      </c>
      <c r="G62" s="24">
        <v>8380.11</v>
      </c>
      <c r="H62" s="24">
        <v>0.35</v>
      </c>
      <c r="I62" s="31"/>
      <c r="J62" s="31"/>
      <c r="K62" s="35"/>
    </row>
    <row r="63" spans="2:11" x14ac:dyDescent="0.3">
      <c r="B63" s="8" t="s">
        <v>117</v>
      </c>
      <c r="C63" s="57" t="s">
        <v>118</v>
      </c>
      <c r="D63" s="54" t="s">
        <v>119</v>
      </c>
      <c r="E63" s="6" t="s">
        <v>120</v>
      </c>
      <c r="F63" s="19">
        <v>215000</v>
      </c>
      <c r="G63" s="24">
        <v>6456.67</v>
      </c>
      <c r="H63" s="24">
        <v>0.27</v>
      </c>
      <c r="I63" s="31"/>
      <c r="J63" s="31"/>
      <c r="K63" s="35"/>
    </row>
    <row r="64" spans="2:11" x14ac:dyDescent="0.3">
      <c r="B64" s="8" t="s">
        <v>465</v>
      </c>
      <c r="C64" s="57" t="s">
        <v>466</v>
      </c>
      <c r="D64" s="54" t="s">
        <v>467</v>
      </c>
      <c r="E64" s="6" t="s">
        <v>120</v>
      </c>
      <c r="F64" s="19">
        <v>400000</v>
      </c>
      <c r="G64" s="24">
        <v>6256.4</v>
      </c>
      <c r="H64" s="24">
        <v>0.26</v>
      </c>
      <c r="I64" s="31"/>
      <c r="J64" s="31"/>
      <c r="K64" s="35"/>
    </row>
    <row r="65" spans="2:11" x14ac:dyDescent="0.3">
      <c r="B65" s="8" t="s">
        <v>370</v>
      </c>
      <c r="C65" s="57" t="s">
        <v>371</v>
      </c>
      <c r="D65" s="54" t="s">
        <v>372</v>
      </c>
      <c r="E65" s="6" t="s">
        <v>75</v>
      </c>
      <c r="F65" s="19">
        <v>955748</v>
      </c>
      <c r="G65" s="24">
        <v>5586.82</v>
      </c>
      <c r="H65" s="24">
        <v>0.24</v>
      </c>
      <c r="I65" s="31"/>
      <c r="J65" s="31"/>
      <c r="K65" s="35"/>
    </row>
    <row r="66" spans="2:11" x14ac:dyDescent="0.3">
      <c r="B66" s="8" t="s">
        <v>340</v>
      </c>
      <c r="C66" s="57" t="s">
        <v>341</v>
      </c>
      <c r="D66" s="54" t="s">
        <v>342</v>
      </c>
      <c r="E66" s="6" t="s">
        <v>75</v>
      </c>
      <c r="F66" s="19">
        <v>1347099</v>
      </c>
      <c r="G66" s="24">
        <v>5447.67</v>
      </c>
      <c r="H66" s="24">
        <v>0.23</v>
      </c>
      <c r="I66" s="31"/>
      <c r="J66" s="31"/>
      <c r="K66" s="35"/>
    </row>
    <row r="67" spans="2:11" x14ac:dyDescent="0.3">
      <c r="B67" s="8" t="s">
        <v>136</v>
      </c>
      <c r="C67" s="57" t="s">
        <v>137</v>
      </c>
      <c r="D67" s="54" t="s">
        <v>138</v>
      </c>
      <c r="E67" s="6" t="s">
        <v>100</v>
      </c>
      <c r="F67" s="19">
        <v>95195</v>
      </c>
      <c r="G67" s="24">
        <v>2877.36</v>
      </c>
      <c r="H67" s="24">
        <v>0.12</v>
      </c>
      <c r="I67" s="31"/>
      <c r="J67" s="31"/>
      <c r="K67" s="35"/>
    </row>
    <row r="68" spans="2:11" x14ac:dyDescent="0.3">
      <c r="B68" s="8" t="s">
        <v>125</v>
      </c>
      <c r="C68" s="57" t="s">
        <v>126</v>
      </c>
      <c r="D68" s="54" t="s">
        <v>127</v>
      </c>
      <c r="E68" s="6" t="s">
        <v>128</v>
      </c>
      <c r="F68" s="19">
        <v>1894</v>
      </c>
      <c r="G68" s="24">
        <v>682.69</v>
      </c>
      <c r="H68" s="24">
        <v>0.03</v>
      </c>
      <c r="I68" s="31"/>
      <c r="J68" s="31"/>
      <c r="K68" s="35"/>
    </row>
    <row r="69" spans="2:11" x14ac:dyDescent="0.3">
      <c r="B69" s="8" t="s">
        <v>322</v>
      </c>
      <c r="C69" s="57" t="s">
        <v>323</v>
      </c>
      <c r="D69" s="54" t="s">
        <v>324</v>
      </c>
      <c r="E69" s="6" t="s">
        <v>75</v>
      </c>
      <c r="F69" s="19">
        <v>37433</v>
      </c>
      <c r="G69" s="24">
        <v>569.51</v>
      </c>
      <c r="H69" s="24">
        <v>0.02</v>
      </c>
      <c r="I69" s="31"/>
      <c r="J69" s="31"/>
      <c r="K69" s="35"/>
    </row>
    <row r="70" spans="2:11" x14ac:dyDescent="0.3">
      <c r="B70" s="8" t="s">
        <v>541</v>
      </c>
      <c r="C70" s="57" t="s">
        <v>542</v>
      </c>
      <c r="D70" s="54" t="s">
        <v>543</v>
      </c>
      <c r="E70" s="6" t="s">
        <v>146</v>
      </c>
      <c r="F70" s="19">
        <v>87618</v>
      </c>
      <c r="G70" s="24">
        <v>445.01</v>
      </c>
      <c r="H70" s="24">
        <v>0.02</v>
      </c>
      <c r="I70" s="31"/>
      <c r="J70" s="31"/>
      <c r="K70" s="35"/>
    </row>
    <row r="71" spans="2:11" x14ac:dyDescent="0.3">
      <c r="B71" s="8" t="s">
        <v>528</v>
      </c>
      <c r="C71" s="57" t="s">
        <v>529</v>
      </c>
      <c r="D71" s="54" t="s">
        <v>530</v>
      </c>
      <c r="E71" s="6" t="s">
        <v>531</v>
      </c>
      <c r="F71" s="19">
        <v>4929</v>
      </c>
      <c r="G71" s="24">
        <v>46.54</v>
      </c>
      <c r="H71" s="24" t="s">
        <v>5132</v>
      </c>
      <c r="I71" s="31"/>
      <c r="J71" s="31"/>
      <c r="K71" s="35"/>
    </row>
    <row r="72" spans="2:11" x14ac:dyDescent="0.3">
      <c r="C72" s="58" t="s">
        <v>188</v>
      </c>
      <c r="D72" s="54"/>
      <c r="E72" s="6"/>
      <c r="F72" s="19"/>
      <c r="G72" s="25">
        <v>2198321.62</v>
      </c>
      <c r="H72" s="25">
        <v>92.81</v>
      </c>
      <c r="I72" s="31"/>
      <c r="J72" s="31"/>
      <c r="K72" s="35"/>
    </row>
    <row r="73" spans="2:11" x14ac:dyDescent="0.3">
      <c r="C73" s="57"/>
      <c r="D73" s="54"/>
      <c r="E73" s="6"/>
      <c r="F73" s="19"/>
      <c r="G73" s="24"/>
      <c r="H73" s="24"/>
      <c r="I73" s="31"/>
      <c r="J73" s="31"/>
      <c r="K73" s="35"/>
    </row>
    <row r="74" spans="2:11" x14ac:dyDescent="0.3">
      <c r="C74" s="58" t="s">
        <v>3</v>
      </c>
      <c r="D74" s="54"/>
      <c r="E74" s="6"/>
      <c r="F74" s="19"/>
      <c r="G74" s="24" t="s">
        <v>2</v>
      </c>
      <c r="H74" s="24" t="s">
        <v>2</v>
      </c>
      <c r="I74" s="31"/>
      <c r="J74" s="31"/>
      <c r="K74" s="35"/>
    </row>
    <row r="75" spans="2:11" x14ac:dyDescent="0.3">
      <c r="C75" s="57"/>
      <c r="D75" s="54"/>
      <c r="E75" s="6"/>
      <c r="F75" s="19"/>
      <c r="G75" s="24"/>
      <c r="H75" s="24"/>
      <c r="I75" s="31"/>
      <c r="J75" s="31"/>
      <c r="K75" s="35"/>
    </row>
    <row r="76" spans="2:11" x14ac:dyDescent="0.3">
      <c r="C76" s="59" t="s">
        <v>4</v>
      </c>
      <c r="D76" s="54"/>
      <c r="E76" s="6"/>
      <c r="F76" s="19"/>
      <c r="G76" s="24"/>
      <c r="H76" s="24"/>
      <c r="I76" s="31"/>
      <c r="J76" s="31"/>
      <c r="K76" s="35"/>
    </row>
    <row r="77" spans="2:11" x14ac:dyDescent="0.3">
      <c r="B77" s="8" t="s">
        <v>967</v>
      </c>
      <c r="C77" s="57" t="s">
        <v>968</v>
      </c>
      <c r="D77" s="54" t="s">
        <v>969</v>
      </c>
      <c r="E77" s="6" t="s">
        <v>53</v>
      </c>
      <c r="F77" s="19">
        <v>57400</v>
      </c>
      <c r="G77" s="24">
        <v>24961.55</v>
      </c>
      <c r="H77" s="24">
        <v>1.05</v>
      </c>
      <c r="I77" s="31"/>
      <c r="J77" s="31"/>
      <c r="K77" s="35"/>
    </row>
    <row r="78" spans="2:11" x14ac:dyDescent="0.3">
      <c r="B78" s="8" t="s">
        <v>964</v>
      </c>
      <c r="C78" s="57" t="s">
        <v>965</v>
      </c>
      <c r="D78" s="54" t="s">
        <v>966</v>
      </c>
      <c r="E78" s="6" t="s">
        <v>135</v>
      </c>
      <c r="F78" s="19">
        <v>325000</v>
      </c>
      <c r="G78" s="24">
        <v>24255.87</v>
      </c>
      <c r="H78" s="24">
        <v>1.02</v>
      </c>
      <c r="I78" s="31"/>
      <c r="J78" s="31"/>
      <c r="K78" s="35"/>
    </row>
    <row r="79" spans="2:11" x14ac:dyDescent="0.3">
      <c r="B79" s="8" t="s">
        <v>2275</v>
      </c>
      <c r="C79" s="57" t="s">
        <v>2276</v>
      </c>
      <c r="D79" s="54" t="s">
        <v>2277</v>
      </c>
      <c r="E79" s="6" t="s">
        <v>2278</v>
      </c>
      <c r="F79" s="19">
        <v>142000</v>
      </c>
      <c r="G79" s="24">
        <v>23813.46</v>
      </c>
      <c r="H79" s="24">
        <v>1.01</v>
      </c>
      <c r="I79" s="31"/>
      <c r="J79" s="31"/>
      <c r="K79" s="35"/>
    </row>
    <row r="80" spans="2:11" x14ac:dyDescent="0.3">
      <c r="C80" s="58" t="s">
        <v>188</v>
      </c>
      <c r="D80" s="54"/>
      <c r="E80" s="6"/>
      <c r="F80" s="19"/>
      <c r="G80" s="25">
        <v>73030.880000000005</v>
      </c>
      <c r="H80" s="25">
        <v>3.08</v>
      </c>
      <c r="I80" s="31"/>
      <c r="J80" s="31"/>
      <c r="K80" s="35"/>
    </row>
    <row r="81" spans="1:11" x14ac:dyDescent="0.3">
      <c r="C81" s="57"/>
      <c r="D81" s="54"/>
      <c r="E81" s="6"/>
      <c r="F81" s="19"/>
      <c r="G81" s="24"/>
      <c r="H81" s="24"/>
      <c r="I81" s="31"/>
      <c r="J81" s="31"/>
      <c r="K81" s="35"/>
    </row>
    <row r="82" spans="1:11" x14ac:dyDescent="0.3">
      <c r="C82" s="58" t="s">
        <v>5</v>
      </c>
      <c r="D82" s="54"/>
      <c r="E82" s="6"/>
      <c r="F82" s="19"/>
      <c r="G82" s="24"/>
      <c r="H82" s="24"/>
      <c r="I82" s="31"/>
      <c r="J82" s="31"/>
      <c r="K82" s="35"/>
    </row>
    <row r="83" spans="1:11" x14ac:dyDescent="0.3">
      <c r="C83" s="57"/>
      <c r="D83" s="54"/>
      <c r="E83" s="6"/>
      <c r="F83" s="19"/>
      <c r="G83" s="24"/>
      <c r="H83" s="24"/>
      <c r="I83" s="31"/>
      <c r="J83" s="31"/>
      <c r="K83" s="35"/>
    </row>
    <row r="84" spans="1:11" x14ac:dyDescent="0.3">
      <c r="C84" s="58" t="s">
        <v>6</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7</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8</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C90" s="58" t="s">
        <v>9</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C92" s="58" t="s">
        <v>10</v>
      </c>
      <c r="D92" s="54"/>
      <c r="E92" s="6"/>
      <c r="F92" s="19"/>
      <c r="G92" s="24" t="s">
        <v>2</v>
      </c>
      <c r="H92" s="24" t="s">
        <v>2</v>
      </c>
      <c r="I92" s="31"/>
      <c r="J92" s="31"/>
      <c r="K92" s="35"/>
    </row>
    <row r="93" spans="1:11" x14ac:dyDescent="0.3">
      <c r="C93" s="57"/>
      <c r="D93" s="54"/>
      <c r="E93" s="6"/>
      <c r="F93" s="19"/>
      <c r="G93" s="24"/>
      <c r="H93" s="24"/>
      <c r="I93" s="31"/>
      <c r="J93" s="31"/>
      <c r="K93" s="35"/>
    </row>
    <row r="94" spans="1:11" x14ac:dyDescent="0.3">
      <c r="A94" s="10"/>
      <c r="B94" s="28"/>
      <c r="C94" s="58" t="s">
        <v>11</v>
      </c>
      <c r="D94" s="54"/>
      <c r="E94" s="6"/>
      <c r="F94" s="19"/>
      <c r="G94" s="24"/>
      <c r="H94" s="24"/>
      <c r="I94" s="31"/>
      <c r="J94" s="31"/>
      <c r="K94" s="35"/>
    </row>
    <row r="95" spans="1:11" x14ac:dyDescent="0.3">
      <c r="A95" s="28"/>
      <c r="B95" s="28"/>
      <c r="C95" s="58" t="s">
        <v>13</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11" x14ac:dyDescent="0.3">
      <c r="A97" s="28"/>
      <c r="B97" s="28"/>
      <c r="C97" s="58" t="s">
        <v>14</v>
      </c>
      <c r="D97" s="54"/>
      <c r="E97" s="6"/>
      <c r="F97" s="19"/>
      <c r="G97" s="24" t="s">
        <v>2</v>
      </c>
      <c r="H97" s="24" t="s">
        <v>2</v>
      </c>
      <c r="I97" s="31"/>
      <c r="J97" s="31"/>
      <c r="K97" s="35"/>
    </row>
    <row r="98" spans="1:11" x14ac:dyDescent="0.3">
      <c r="A98" s="28"/>
      <c r="B98" s="28"/>
      <c r="C98" s="58"/>
      <c r="D98" s="54"/>
      <c r="E98" s="6"/>
      <c r="F98" s="19"/>
      <c r="G98" s="24"/>
      <c r="H98" s="24"/>
      <c r="I98" s="31"/>
      <c r="J98" s="31"/>
      <c r="K98" s="35"/>
    </row>
    <row r="99" spans="1:11" x14ac:dyDescent="0.3">
      <c r="C99" s="59" t="s">
        <v>15</v>
      </c>
      <c r="D99" s="54"/>
      <c r="E99" s="6"/>
      <c r="F99" s="19"/>
      <c r="G99" s="24"/>
      <c r="H99" s="24"/>
      <c r="I99" s="31"/>
      <c r="J99" s="31"/>
      <c r="K99" s="35"/>
    </row>
    <row r="100" spans="1:11" x14ac:dyDescent="0.3">
      <c r="B100" s="8" t="s">
        <v>1184</v>
      </c>
      <c r="C100" s="57" t="s">
        <v>1185</v>
      </c>
      <c r="D100" s="54" t="s">
        <v>1186</v>
      </c>
      <c r="E100" s="6" t="s">
        <v>202</v>
      </c>
      <c r="F100" s="19">
        <v>5000000</v>
      </c>
      <c r="G100" s="24">
        <v>4984.95</v>
      </c>
      <c r="H100" s="24">
        <v>0.21</v>
      </c>
      <c r="I100" s="31">
        <v>5.2492000000000001</v>
      </c>
      <c r="J100" s="31"/>
      <c r="K100" s="35"/>
    </row>
    <row r="101" spans="1:11" x14ac:dyDescent="0.3">
      <c r="B101" s="8" t="s">
        <v>199</v>
      </c>
      <c r="C101" s="57" t="s">
        <v>200</v>
      </c>
      <c r="D101" s="54" t="s">
        <v>201</v>
      </c>
      <c r="E101" s="6" t="s">
        <v>202</v>
      </c>
      <c r="F101" s="19">
        <v>3000000</v>
      </c>
      <c r="G101" s="24">
        <v>2860.94</v>
      </c>
      <c r="H101" s="24">
        <v>0.12</v>
      </c>
      <c r="I101" s="31">
        <v>5.5096999999999996</v>
      </c>
      <c r="J101" s="31"/>
      <c r="K101" s="35"/>
    </row>
    <row r="102" spans="1:11" x14ac:dyDescent="0.3">
      <c r="C102" s="58" t="s">
        <v>188</v>
      </c>
      <c r="D102" s="54"/>
      <c r="E102" s="6"/>
      <c r="F102" s="19"/>
      <c r="G102" s="25">
        <v>7845.89</v>
      </c>
      <c r="H102" s="25">
        <v>0.33</v>
      </c>
      <c r="I102" s="31"/>
      <c r="J102" s="31"/>
      <c r="K102" s="35"/>
    </row>
    <row r="103" spans="1:11" x14ac:dyDescent="0.3">
      <c r="C103" s="57"/>
      <c r="D103" s="54"/>
      <c r="E103" s="6"/>
      <c r="F103" s="19"/>
      <c r="G103" s="24"/>
      <c r="H103" s="24"/>
      <c r="I103" s="31"/>
      <c r="J103" s="31"/>
      <c r="K103" s="35"/>
    </row>
    <row r="104" spans="1:11" x14ac:dyDescent="0.3">
      <c r="C104" s="58" t="s">
        <v>16</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C106" s="58" t="s">
        <v>17</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A108" s="10"/>
      <c r="B108" s="28"/>
      <c r="C108" s="58" t="s">
        <v>18</v>
      </c>
      <c r="D108" s="54"/>
      <c r="E108" s="6"/>
      <c r="F108" s="19"/>
      <c r="G108" s="24"/>
      <c r="H108" s="24"/>
      <c r="I108" s="31"/>
      <c r="J108" s="31"/>
      <c r="K108" s="35"/>
    </row>
    <row r="109" spans="1:11" x14ac:dyDescent="0.3">
      <c r="A109" s="28"/>
      <c r="B109" s="28"/>
      <c r="C109" s="58" t="s">
        <v>19</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20</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21</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22</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A117" s="28"/>
      <c r="B117" s="28"/>
      <c r="C117" s="58" t="s">
        <v>23</v>
      </c>
      <c r="D117" s="54"/>
      <c r="E117" s="6"/>
      <c r="F117" s="19"/>
      <c r="G117" s="24" t="s">
        <v>2</v>
      </c>
      <c r="H117" s="24" t="s">
        <v>2</v>
      </c>
      <c r="I117" s="31"/>
      <c r="J117" s="31"/>
      <c r="K117" s="35"/>
    </row>
    <row r="118" spans="1:54" x14ac:dyDescent="0.3">
      <c r="A118" s="28"/>
      <c r="B118" s="28"/>
      <c r="C118" s="58"/>
      <c r="D118" s="54"/>
      <c r="E118" s="6"/>
      <c r="F118" s="19"/>
      <c r="G118" s="24"/>
      <c r="H118" s="24"/>
      <c r="I118" s="31"/>
      <c r="J118" s="31"/>
      <c r="K118" s="35"/>
    </row>
    <row r="119" spans="1:54" x14ac:dyDescent="0.3">
      <c r="C119" s="59" t="s">
        <v>24</v>
      </c>
      <c r="D119" s="54"/>
      <c r="E119" s="6"/>
      <c r="F119" s="19"/>
      <c r="G119" s="24"/>
      <c r="H119" s="24"/>
      <c r="I119" s="31"/>
      <c r="J119" s="31"/>
      <c r="K119" s="35"/>
    </row>
    <row r="120" spans="1:54" x14ac:dyDescent="0.3">
      <c r="B120" s="8" t="s">
        <v>203</v>
      </c>
      <c r="C120" s="57" t="s">
        <v>204</v>
      </c>
      <c r="D120" s="54"/>
      <c r="E120" s="6"/>
      <c r="F120" s="19"/>
      <c r="G120" s="24">
        <v>92216.84</v>
      </c>
      <c r="H120" s="24">
        <v>3.89</v>
      </c>
      <c r="I120" s="31"/>
      <c r="J120" s="31"/>
      <c r="K120" s="35"/>
    </row>
    <row r="121" spans="1:54" x14ac:dyDescent="0.3">
      <c r="C121" s="58" t="s">
        <v>188</v>
      </c>
      <c r="D121" s="54"/>
      <c r="E121" s="6"/>
      <c r="F121" s="19"/>
      <c r="G121" s="25">
        <v>92216.84</v>
      </c>
      <c r="H121" s="25">
        <v>3.89</v>
      </c>
      <c r="I121" s="31"/>
      <c r="J121" s="31"/>
      <c r="K121" s="35"/>
    </row>
    <row r="122" spans="1:54" x14ac:dyDescent="0.3">
      <c r="C122" s="57"/>
      <c r="D122" s="54"/>
      <c r="E122" s="6"/>
      <c r="F122" s="19"/>
      <c r="G122" s="24"/>
      <c r="H122" s="24"/>
      <c r="I122" s="31"/>
      <c r="J122" s="31"/>
      <c r="K122" s="35"/>
    </row>
    <row r="123" spans="1:54" x14ac:dyDescent="0.3">
      <c r="A123" s="10"/>
      <c r="B123" s="28"/>
      <c r="C123" s="58" t="s">
        <v>25</v>
      </c>
      <c r="D123" s="54"/>
      <c r="E123" s="6"/>
      <c r="F123" s="19"/>
      <c r="G123" s="24"/>
      <c r="H123" s="24"/>
      <c r="I123" s="31"/>
      <c r="J123" s="31"/>
      <c r="K123" s="35"/>
    </row>
    <row r="124" spans="1:54" s="2" customFormat="1" ht="13.8" x14ac:dyDescent="0.3">
      <c r="A124" s="28"/>
      <c r="B124" s="28"/>
      <c r="C124" s="57" t="s">
        <v>5131</v>
      </c>
      <c r="D124" s="54"/>
      <c r="E124" s="6"/>
      <c r="F124" s="19"/>
      <c r="G124" s="24">
        <v>365</v>
      </c>
      <c r="H124" s="24">
        <v>0.02</v>
      </c>
      <c r="I124" s="31"/>
      <c r="J124" s="31"/>
      <c r="K124" s="35"/>
      <c r="L124" s="3"/>
      <c r="AI124" s="3"/>
      <c r="AV124" s="3"/>
      <c r="AX124" s="3"/>
      <c r="BB124" s="3"/>
    </row>
    <row r="125" spans="1:54" x14ac:dyDescent="0.3">
      <c r="B125" s="8"/>
      <c r="C125" s="57" t="s">
        <v>205</v>
      </c>
      <c r="D125" s="54"/>
      <c r="E125" s="6"/>
      <c r="F125" s="19"/>
      <c r="G125" s="24">
        <v>-3297.52</v>
      </c>
      <c r="H125" s="24">
        <v>-0.12999999999999998</v>
      </c>
      <c r="I125" s="31"/>
      <c r="J125" s="31"/>
      <c r="K125" s="35"/>
    </row>
    <row r="126" spans="1:54" x14ac:dyDescent="0.3">
      <c r="C126" s="58" t="s">
        <v>188</v>
      </c>
      <c r="D126" s="54"/>
      <c r="E126" s="6"/>
      <c r="F126" s="19"/>
      <c r="G126" s="25">
        <v>-2932.52</v>
      </c>
      <c r="H126" s="25">
        <v>-0.11</v>
      </c>
      <c r="I126" s="31"/>
      <c r="J126" s="31"/>
      <c r="K126" s="35"/>
    </row>
    <row r="127" spans="1:54" x14ac:dyDescent="0.3">
      <c r="C127" s="57"/>
      <c r="D127" s="54"/>
      <c r="E127" s="6"/>
      <c r="F127" s="19"/>
      <c r="G127" s="24"/>
      <c r="H127" s="24"/>
      <c r="I127" s="31"/>
      <c r="J127" s="31"/>
      <c r="K127" s="35"/>
    </row>
    <row r="128" spans="1:54" x14ac:dyDescent="0.3">
      <c r="C128" s="60" t="s">
        <v>206</v>
      </c>
      <c r="D128" s="55"/>
      <c r="E128" s="5"/>
      <c r="F128" s="20"/>
      <c r="G128" s="26">
        <v>2368482.71</v>
      </c>
      <c r="H128" s="26">
        <v>100</v>
      </c>
      <c r="I128" s="32"/>
      <c r="J128" s="32"/>
      <c r="K128" s="36"/>
    </row>
    <row r="131" spans="3:11" x14ac:dyDescent="0.3">
      <c r="C131" s="1" t="s">
        <v>207</v>
      </c>
    </row>
    <row r="132" spans="3:11" x14ac:dyDescent="0.3">
      <c r="C132" s="37" t="s">
        <v>208</v>
      </c>
      <c r="D132" s="37"/>
      <c r="E132" s="37"/>
      <c r="F132" s="37"/>
      <c r="G132" s="37"/>
      <c r="H132" s="37"/>
      <c r="I132" s="37"/>
      <c r="J132" s="37"/>
      <c r="K132" s="37"/>
    </row>
    <row r="133" spans="3:11" x14ac:dyDescent="0.3">
      <c r="C133" s="2" t="s">
        <v>209</v>
      </c>
    </row>
    <row r="134" spans="3:11" x14ac:dyDescent="0.3">
      <c r="C134" s="2" t="s">
        <v>210</v>
      </c>
    </row>
    <row r="135" spans="3:11" ht="30" customHeight="1" x14ac:dyDescent="0.3">
      <c r="C135" s="81" t="s">
        <v>211</v>
      </c>
      <c r="D135" s="82"/>
      <c r="E135" s="82"/>
      <c r="F135" s="82"/>
      <c r="G135" s="82"/>
      <c r="H135" s="82"/>
      <c r="I135" s="82"/>
      <c r="J135" s="82"/>
      <c r="K135" s="82"/>
    </row>
    <row r="136" spans="3:11" x14ac:dyDescent="0.3">
      <c r="C136" s="2" t="s">
        <v>212</v>
      </c>
    </row>
    <row r="137" spans="3:11" x14ac:dyDescent="0.3">
      <c r="C137" s="2" t="s">
        <v>5138</v>
      </c>
    </row>
    <row r="138" spans="3:11" x14ac:dyDescent="0.3">
      <c r="C138" s="2" t="s">
        <v>5185</v>
      </c>
    </row>
    <row r="140" spans="3:11" x14ac:dyDescent="0.3">
      <c r="C140" s="1" t="s">
        <v>5272</v>
      </c>
      <c r="E140" s="79" t="s">
        <v>5273</v>
      </c>
    </row>
    <row r="141" spans="3:11" x14ac:dyDescent="0.3">
      <c r="E141" s="2" t="s">
        <v>5276</v>
      </c>
    </row>
  </sheetData>
  <mergeCells count="1">
    <mergeCell ref="C135:K135"/>
  </mergeCells>
  <hyperlinks>
    <hyperlink ref="J2" location="'Index'!A1" display="'Index'!A1" xr:uid="{A217FBB9-F9BD-4797-86A2-48112123782F}"/>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A448-E235-49DC-A153-DA17F9F914BF}">
  <sheetPr codeName="Sheet1"/>
  <dimension ref="A1:IV194"/>
  <sheetViews>
    <sheetView showGridLines="0" zoomScale="90" zoomScaleNormal="90" workbookViewId="0">
      <pane ySplit="6" topLeftCell="A1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2279</v>
      </c>
      <c r="J2" s="38" t="s">
        <v>4840</v>
      </c>
    </row>
    <row r="3" spans="1:54" ht="16.2" x14ac:dyDescent="0.35">
      <c r="C3" s="1" t="s">
        <v>28</v>
      </c>
      <c r="D3" s="21" t="s">
        <v>2280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79</v>
      </c>
      <c r="C10" s="57" t="s">
        <v>80</v>
      </c>
      <c r="D10" s="54" t="s">
        <v>81</v>
      </c>
      <c r="E10" s="6" t="s">
        <v>82</v>
      </c>
      <c r="F10" s="19">
        <v>1720000</v>
      </c>
      <c r="G10" s="24">
        <v>27010.880000000001</v>
      </c>
      <c r="H10" s="24">
        <v>2.0699999999999998</v>
      </c>
      <c r="I10" s="31"/>
      <c r="J10" s="31"/>
      <c r="K10" s="35"/>
    </row>
    <row r="11" spans="1:54" x14ac:dyDescent="0.3">
      <c r="B11" s="8" t="s">
        <v>40</v>
      </c>
      <c r="C11" s="57" t="s">
        <v>41</v>
      </c>
      <c r="D11" s="54" t="s">
        <v>42</v>
      </c>
      <c r="E11" s="6" t="s">
        <v>43</v>
      </c>
      <c r="F11" s="19">
        <v>2662000</v>
      </c>
      <c r="G11" s="24">
        <v>26385.74</v>
      </c>
      <c r="H11" s="24">
        <v>2.02</v>
      </c>
      <c r="I11" s="31"/>
      <c r="J11" s="31"/>
      <c r="K11" s="35"/>
    </row>
    <row r="12" spans="1:54" x14ac:dyDescent="0.3">
      <c r="B12" s="8" t="s">
        <v>922</v>
      </c>
      <c r="C12" s="57" t="s">
        <v>923</v>
      </c>
      <c r="D12" s="54" t="s">
        <v>924</v>
      </c>
      <c r="E12" s="6" t="s">
        <v>925</v>
      </c>
      <c r="F12" s="19">
        <v>1222500</v>
      </c>
      <c r="G12" s="24">
        <v>22317.96</v>
      </c>
      <c r="H12" s="24">
        <v>1.71</v>
      </c>
      <c r="I12" s="31"/>
      <c r="J12" s="31"/>
      <c r="K12" s="35"/>
    </row>
    <row r="13" spans="1:54" x14ac:dyDescent="0.3">
      <c r="B13" s="8" t="s">
        <v>450</v>
      </c>
      <c r="C13" s="57" t="s">
        <v>451</v>
      </c>
      <c r="D13" s="54" t="s">
        <v>452</v>
      </c>
      <c r="E13" s="6" t="s">
        <v>43</v>
      </c>
      <c r="F13" s="19">
        <v>6500000</v>
      </c>
      <c r="G13" s="24">
        <v>17361.5</v>
      </c>
      <c r="H13" s="24">
        <v>1.33</v>
      </c>
      <c r="I13" s="31"/>
      <c r="J13" s="31"/>
      <c r="K13" s="35"/>
    </row>
    <row r="14" spans="1:54" x14ac:dyDescent="0.3">
      <c r="B14" s="8" t="s">
        <v>547</v>
      </c>
      <c r="C14" s="57" t="s">
        <v>548</v>
      </c>
      <c r="D14" s="54" t="s">
        <v>549</v>
      </c>
      <c r="E14" s="6" t="s">
        <v>104</v>
      </c>
      <c r="F14" s="19">
        <v>611361</v>
      </c>
      <c r="G14" s="24">
        <v>17145.009999999998</v>
      </c>
      <c r="H14" s="24">
        <v>1.32</v>
      </c>
      <c r="I14" s="31"/>
      <c r="J14" s="31"/>
      <c r="K14" s="35"/>
    </row>
    <row r="15" spans="1:54" x14ac:dyDescent="0.3">
      <c r="B15" s="8" t="s">
        <v>1041</v>
      </c>
      <c r="C15" s="57" t="s">
        <v>1042</v>
      </c>
      <c r="D15" s="54" t="s">
        <v>1043</v>
      </c>
      <c r="E15" s="6" t="s">
        <v>43</v>
      </c>
      <c r="F15" s="19">
        <v>11500000</v>
      </c>
      <c r="G15" s="24">
        <v>16769.3</v>
      </c>
      <c r="H15" s="24">
        <v>1.29</v>
      </c>
      <c r="I15" s="31"/>
      <c r="J15" s="31"/>
      <c r="K15" s="35"/>
    </row>
    <row r="16" spans="1:54" x14ac:dyDescent="0.3">
      <c r="B16" s="8" t="s">
        <v>1022</v>
      </c>
      <c r="C16" s="57" t="s">
        <v>1023</v>
      </c>
      <c r="D16" s="54" t="s">
        <v>1024</v>
      </c>
      <c r="E16" s="6" t="s">
        <v>82</v>
      </c>
      <c r="F16" s="19">
        <v>10000000</v>
      </c>
      <c r="G16" s="24">
        <v>16646</v>
      </c>
      <c r="H16" s="24">
        <v>1.28</v>
      </c>
      <c r="I16" s="31"/>
      <c r="J16" s="31"/>
      <c r="K16" s="35"/>
    </row>
    <row r="17" spans="2:11" x14ac:dyDescent="0.3">
      <c r="B17" s="8" t="s">
        <v>535</v>
      </c>
      <c r="C17" s="57" t="s">
        <v>536</v>
      </c>
      <c r="D17" s="54" t="s">
        <v>537</v>
      </c>
      <c r="E17" s="6" t="s">
        <v>128</v>
      </c>
      <c r="F17" s="19">
        <v>2180000</v>
      </c>
      <c r="G17" s="24">
        <v>16177.78</v>
      </c>
      <c r="H17" s="24">
        <v>1.24</v>
      </c>
      <c r="I17" s="31"/>
      <c r="J17" s="31"/>
      <c r="K17" s="35"/>
    </row>
    <row r="18" spans="2:11" x14ac:dyDescent="0.3">
      <c r="B18" s="8" t="s">
        <v>301</v>
      </c>
      <c r="C18" s="57" t="s">
        <v>302</v>
      </c>
      <c r="D18" s="54" t="s">
        <v>303</v>
      </c>
      <c r="E18" s="6" t="s">
        <v>43</v>
      </c>
      <c r="F18" s="19">
        <v>13000000</v>
      </c>
      <c r="G18" s="24">
        <v>16065.4</v>
      </c>
      <c r="H18" s="24">
        <v>1.23</v>
      </c>
      <c r="I18" s="31"/>
      <c r="J18" s="31"/>
      <c r="K18" s="35"/>
    </row>
    <row r="19" spans="2:11" x14ac:dyDescent="0.3">
      <c r="B19" s="8" t="s">
        <v>412</v>
      </c>
      <c r="C19" s="57" t="s">
        <v>413</v>
      </c>
      <c r="D19" s="54" t="s">
        <v>414</v>
      </c>
      <c r="E19" s="6" t="s">
        <v>180</v>
      </c>
      <c r="F19" s="19">
        <v>3800000</v>
      </c>
      <c r="G19" s="24">
        <v>15314</v>
      </c>
      <c r="H19" s="24">
        <v>1.18</v>
      </c>
      <c r="I19" s="31"/>
      <c r="J19" s="31"/>
      <c r="K19" s="35"/>
    </row>
    <row r="20" spans="2:11" x14ac:dyDescent="0.3">
      <c r="B20" s="8" t="s">
        <v>1940</v>
      </c>
      <c r="C20" s="57" t="s">
        <v>1941</v>
      </c>
      <c r="D20" s="54" t="s">
        <v>1942</v>
      </c>
      <c r="E20" s="6" t="s">
        <v>112</v>
      </c>
      <c r="F20" s="19">
        <v>20500000</v>
      </c>
      <c r="G20" s="24">
        <v>12935.5</v>
      </c>
      <c r="H20" s="24">
        <v>0.99</v>
      </c>
      <c r="I20" s="31"/>
      <c r="J20" s="31"/>
      <c r="K20" s="35"/>
    </row>
    <row r="21" spans="2:11" x14ac:dyDescent="0.3">
      <c r="B21" s="8" t="s">
        <v>2263</v>
      </c>
      <c r="C21" s="57" t="s">
        <v>2264</v>
      </c>
      <c r="D21" s="54" t="s">
        <v>2265</v>
      </c>
      <c r="E21" s="6" t="s">
        <v>75</v>
      </c>
      <c r="F21" s="19">
        <v>3374277</v>
      </c>
      <c r="G21" s="24">
        <v>12906.61</v>
      </c>
      <c r="H21" s="24">
        <v>0.99</v>
      </c>
      <c r="I21" s="31"/>
      <c r="J21" s="31"/>
      <c r="K21" s="35"/>
    </row>
    <row r="22" spans="2:11" x14ac:dyDescent="0.3">
      <c r="B22" s="8" t="s">
        <v>2281</v>
      </c>
      <c r="C22" s="57" t="s">
        <v>2282</v>
      </c>
      <c r="D22" s="54" t="s">
        <v>2283</v>
      </c>
      <c r="E22" s="6" t="s">
        <v>215</v>
      </c>
      <c r="F22" s="19">
        <v>4740000</v>
      </c>
      <c r="G22" s="24">
        <v>12712.68</v>
      </c>
      <c r="H22" s="24">
        <v>0.98</v>
      </c>
      <c r="I22" s="31"/>
      <c r="J22" s="31"/>
      <c r="K22" s="35"/>
    </row>
    <row r="23" spans="2:11" x14ac:dyDescent="0.3">
      <c r="B23" s="8" t="s">
        <v>926</v>
      </c>
      <c r="C23" s="57" t="s">
        <v>927</v>
      </c>
      <c r="D23" s="54" t="s">
        <v>928</v>
      </c>
      <c r="E23" s="6" t="s">
        <v>53</v>
      </c>
      <c r="F23" s="19">
        <v>780000</v>
      </c>
      <c r="G23" s="24">
        <v>12661.74</v>
      </c>
      <c r="H23" s="24">
        <v>0.97</v>
      </c>
      <c r="I23" s="31"/>
      <c r="J23" s="31"/>
      <c r="K23" s="35"/>
    </row>
    <row r="24" spans="2:11" x14ac:dyDescent="0.3">
      <c r="B24" s="8" t="s">
        <v>433</v>
      </c>
      <c r="C24" s="57" t="s">
        <v>434</v>
      </c>
      <c r="D24" s="54" t="s">
        <v>435</v>
      </c>
      <c r="E24" s="6" t="s">
        <v>436</v>
      </c>
      <c r="F24" s="19">
        <v>7350297</v>
      </c>
      <c r="G24" s="24">
        <v>12654.27</v>
      </c>
      <c r="H24" s="24">
        <v>0.97</v>
      </c>
      <c r="I24" s="31"/>
      <c r="J24" s="31"/>
      <c r="K24" s="35"/>
    </row>
    <row r="25" spans="2:11" x14ac:dyDescent="0.3">
      <c r="B25" s="8" t="s">
        <v>355</v>
      </c>
      <c r="C25" s="57" t="s">
        <v>356</v>
      </c>
      <c r="D25" s="54" t="s">
        <v>357</v>
      </c>
      <c r="E25" s="6" t="s">
        <v>184</v>
      </c>
      <c r="F25" s="19">
        <v>2400000</v>
      </c>
      <c r="G25" s="24">
        <v>12086.4</v>
      </c>
      <c r="H25" s="24">
        <v>0.93</v>
      </c>
      <c r="I25" s="31"/>
      <c r="J25" s="31"/>
      <c r="K25" s="35"/>
    </row>
    <row r="26" spans="2:11" x14ac:dyDescent="0.3">
      <c r="B26" s="8" t="s">
        <v>2284</v>
      </c>
      <c r="C26" s="57" t="s">
        <v>1494</v>
      </c>
      <c r="D26" s="54" t="s">
        <v>2285</v>
      </c>
      <c r="E26" s="6" t="s">
        <v>43</v>
      </c>
      <c r="F26" s="19">
        <v>3900000</v>
      </c>
      <c r="G26" s="24">
        <v>11540.1</v>
      </c>
      <c r="H26" s="24">
        <v>0.89</v>
      </c>
      <c r="I26" s="31"/>
      <c r="J26" s="31"/>
      <c r="K26" s="35"/>
    </row>
    <row r="27" spans="2:11" x14ac:dyDescent="0.3">
      <c r="B27" s="8" t="s">
        <v>271</v>
      </c>
      <c r="C27" s="57" t="s">
        <v>272</v>
      </c>
      <c r="D27" s="54" t="s">
        <v>273</v>
      </c>
      <c r="E27" s="6" t="s">
        <v>116</v>
      </c>
      <c r="F27" s="19">
        <v>2916589</v>
      </c>
      <c r="G27" s="24">
        <v>11488.44</v>
      </c>
      <c r="H27" s="24">
        <v>0.88</v>
      </c>
      <c r="I27" s="31"/>
      <c r="J27" s="31"/>
      <c r="K27" s="35"/>
    </row>
    <row r="28" spans="2:11" x14ac:dyDescent="0.3">
      <c r="B28" s="8" t="s">
        <v>624</v>
      </c>
      <c r="C28" s="57" t="s">
        <v>625</v>
      </c>
      <c r="D28" s="54" t="s">
        <v>626</v>
      </c>
      <c r="E28" s="6" t="s">
        <v>90</v>
      </c>
      <c r="F28" s="19">
        <v>500000</v>
      </c>
      <c r="G28" s="24">
        <v>10199.5</v>
      </c>
      <c r="H28" s="24">
        <v>0.78</v>
      </c>
      <c r="I28" s="31"/>
      <c r="J28" s="31"/>
      <c r="K28" s="35"/>
    </row>
    <row r="29" spans="2:11" x14ac:dyDescent="0.3">
      <c r="B29" s="8" t="s">
        <v>47</v>
      </c>
      <c r="C29" s="57" t="s">
        <v>48</v>
      </c>
      <c r="D29" s="54" t="s">
        <v>49</v>
      </c>
      <c r="E29" s="6" t="s">
        <v>43</v>
      </c>
      <c r="F29" s="19">
        <v>800000</v>
      </c>
      <c r="G29" s="24">
        <v>10155.200000000001</v>
      </c>
      <c r="H29" s="24">
        <v>0.78</v>
      </c>
      <c r="I29" s="31"/>
      <c r="J29" s="31"/>
      <c r="K29" s="35"/>
    </row>
    <row r="30" spans="2:11" x14ac:dyDescent="0.3">
      <c r="B30" s="8" t="s">
        <v>283</v>
      </c>
      <c r="C30" s="57" t="s">
        <v>284</v>
      </c>
      <c r="D30" s="54" t="s">
        <v>285</v>
      </c>
      <c r="E30" s="6" t="s">
        <v>146</v>
      </c>
      <c r="F30" s="19">
        <v>63550</v>
      </c>
      <c r="G30" s="24">
        <v>9454.9699999999993</v>
      </c>
      <c r="H30" s="24">
        <v>0.73</v>
      </c>
      <c r="I30" s="31"/>
      <c r="J30" s="31"/>
      <c r="K30" s="35"/>
    </row>
    <row r="31" spans="2:11" x14ac:dyDescent="0.3">
      <c r="B31" s="8" t="s">
        <v>62</v>
      </c>
      <c r="C31" s="57" t="s">
        <v>63</v>
      </c>
      <c r="D31" s="54" t="s">
        <v>64</v>
      </c>
      <c r="E31" s="6" t="s">
        <v>43</v>
      </c>
      <c r="F31" s="19">
        <v>950000</v>
      </c>
      <c r="G31" s="24">
        <v>9330.9</v>
      </c>
      <c r="H31" s="24">
        <v>0.72</v>
      </c>
      <c r="I31" s="31"/>
      <c r="J31" s="31"/>
      <c r="K31" s="35"/>
    </row>
    <row r="32" spans="2:11" x14ac:dyDescent="0.3">
      <c r="B32" s="8" t="s">
        <v>156</v>
      </c>
      <c r="C32" s="57" t="s">
        <v>157</v>
      </c>
      <c r="D32" s="54" t="s">
        <v>158</v>
      </c>
      <c r="E32" s="6" t="s">
        <v>159</v>
      </c>
      <c r="F32" s="19">
        <v>3300000</v>
      </c>
      <c r="G32" s="24">
        <v>8749.9500000000007</v>
      </c>
      <c r="H32" s="24">
        <v>0.67</v>
      </c>
      <c r="I32" s="31"/>
      <c r="J32" s="31"/>
      <c r="K32" s="35"/>
    </row>
    <row r="33" spans="2:11" x14ac:dyDescent="0.3">
      <c r="B33" s="8" t="s">
        <v>1028</v>
      </c>
      <c r="C33" s="57" t="s">
        <v>1029</v>
      </c>
      <c r="D33" s="54" t="s">
        <v>1030</v>
      </c>
      <c r="E33" s="6" t="s">
        <v>250</v>
      </c>
      <c r="F33" s="19">
        <v>5000000</v>
      </c>
      <c r="G33" s="24">
        <v>8378</v>
      </c>
      <c r="H33" s="24">
        <v>0.64</v>
      </c>
      <c r="I33" s="31"/>
      <c r="J33" s="31"/>
      <c r="K33" s="35"/>
    </row>
    <row r="34" spans="2:11" x14ac:dyDescent="0.3">
      <c r="B34" s="8" t="s">
        <v>304</v>
      </c>
      <c r="C34" s="57" t="s">
        <v>305</v>
      </c>
      <c r="D34" s="54" t="s">
        <v>306</v>
      </c>
      <c r="E34" s="6" t="s">
        <v>213</v>
      </c>
      <c r="F34" s="19">
        <v>5630100</v>
      </c>
      <c r="G34" s="24">
        <v>8275.68</v>
      </c>
      <c r="H34" s="24">
        <v>0.63</v>
      </c>
      <c r="I34" s="31"/>
      <c r="J34" s="31"/>
      <c r="K34" s="35"/>
    </row>
    <row r="35" spans="2:11" x14ac:dyDescent="0.3">
      <c r="B35" s="8" t="s">
        <v>76</v>
      </c>
      <c r="C35" s="57" t="s">
        <v>77</v>
      </c>
      <c r="D35" s="54" t="s">
        <v>78</v>
      </c>
      <c r="E35" s="6" t="s">
        <v>53</v>
      </c>
      <c r="F35" s="19">
        <v>135247</v>
      </c>
      <c r="G35" s="24">
        <v>8200.7000000000007</v>
      </c>
      <c r="H35" s="24">
        <v>0.63</v>
      </c>
      <c r="I35" s="31"/>
      <c r="J35" s="31"/>
      <c r="K35" s="35"/>
    </row>
    <row r="36" spans="2:11" x14ac:dyDescent="0.3">
      <c r="B36" s="8" t="s">
        <v>364</v>
      </c>
      <c r="C36" s="57" t="s">
        <v>365</v>
      </c>
      <c r="D36" s="54" t="s">
        <v>366</v>
      </c>
      <c r="E36" s="6" t="s">
        <v>53</v>
      </c>
      <c r="F36" s="19">
        <v>3000000</v>
      </c>
      <c r="G36" s="24">
        <v>7898.4</v>
      </c>
      <c r="H36" s="24">
        <v>0.61</v>
      </c>
      <c r="I36" s="31"/>
      <c r="J36" s="31"/>
      <c r="K36" s="35"/>
    </row>
    <row r="37" spans="2:11" x14ac:dyDescent="0.3">
      <c r="B37" s="8" t="s">
        <v>421</v>
      </c>
      <c r="C37" s="57" t="s">
        <v>422</v>
      </c>
      <c r="D37" s="54" t="s">
        <v>423</v>
      </c>
      <c r="E37" s="6" t="s">
        <v>53</v>
      </c>
      <c r="F37" s="19">
        <v>465000</v>
      </c>
      <c r="G37" s="24">
        <v>7397.69</v>
      </c>
      <c r="H37" s="24">
        <v>0.56999999999999995</v>
      </c>
      <c r="I37" s="31"/>
      <c r="J37" s="31"/>
      <c r="K37" s="35"/>
    </row>
    <row r="38" spans="2:11" x14ac:dyDescent="0.3">
      <c r="B38" s="8" t="s">
        <v>2239</v>
      </c>
      <c r="C38" s="57" t="s">
        <v>2240</v>
      </c>
      <c r="D38" s="54" t="s">
        <v>2241</v>
      </c>
      <c r="E38" s="6" t="s">
        <v>71</v>
      </c>
      <c r="F38" s="19">
        <v>3338867</v>
      </c>
      <c r="G38" s="24">
        <v>7159.53</v>
      </c>
      <c r="H38" s="24">
        <v>0.55000000000000004</v>
      </c>
      <c r="I38" s="31"/>
      <c r="J38" s="31"/>
      <c r="K38" s="35"/>
    </row>
    <row r="39" spans="2:11" x14ac:dyDescent="0.3">
      <c r="B39" s="8" t="s">
        <v>456</v>
      </c>
      <c r="C39" s="57" t="s">
        <v>457</v>
      </c>
      <c r="D39" s="54" t="s">
        <v>458</v>
      </c>
      <c r="E39" s="6" t="s">
        <v>142</v>
      </c>
      <c r="F39" s="19">
        <v>1744300</v>
      </c>
      <c r="G39" s="24">
        <v>6883.01</v>
      </c>
      <c r="H39" s="24">
        <v>0.53</v>
      </c>
      <c r="I39" s="31"/>
      <c r="J39" s="31"/>
      <c r="K39" s="35"/>
    </row>
    <row r="40" spans="2:11" x14ac:dyDescent="0.3">
      <c r="B40" s="8" t="s">
        <v>597</v>
      </c>
      <c r="C40" s="57" t="s">
        <v>598</v>
      </c>
      <c r="D40" s="54" t="s">
        <v>599</v>
      </c>
      <c r="E40" s="6" t="s">
        <v>159</v>
      </c>
      <c r="F40" s="19">
        <v>5000000</v>
      </c>
      <c r="G40" s="24">
        <v>6818.5</v>
      </c>
      <c r="H40" s="24">
        <v>0.52</v>
      </c>
      <c r="I40" s="31"/>
      <c r="J40" s="31"/>
      <c r="K40" s="35"/>
    </row>
    <row r="41" spans="2:11" x14ac:dyDescent="0.3">
      <c r="B41" s="8" t="s">
        <v>105</v>
      </c>
      <c r="C41" s="57" t="s">
        <v>106</v>
      </c>
      <c r="D41" s="54" t="s">
        <v>107</v>
      </c>
      <c r="E41" s="6" t="s">
        <v>108</v>
      </c>
      <c r="F41" s="19">
        <v>1012032</v>
      </c>
      <c r="G41" s="24">
        <v>6762.9</v>
      </c>
      <c r="H41" s="24">
        <v>0.52</v>
      </c>
      <c r="I41" s="31"/>
      <c r="J41" s="31"/>
      <c r="K41" s="35"/>
    </row>
    <row r="42" spans="2:11" x14ac:dyDescent="0.3">
      <c r="B42" s="8" t="s">
        <v>2286</v>
      </c>
      <c r="C42" s="57" t="s">
        <v>2287</v>
      </c>
      <c r="D42" s="54" t="s">
        <v>2288</v>
      </c>
      <c r="E42" s="6" t="s">
        <v>57</v>
      </c>
      <c r="F42" s="19">
        <v>561076</v>
      </c>
      <c r="G42" s="24">
        <v>6746.38</v>
      </c>
      <c r="H42" s="24">
        <v>0.52</v>
      </c>
      <c r="I42" s="31"/>
      <c r="J42" s="31"/>
      <c r="K42" s="35"/>
    </row>
    <row r="43" spans="2:11" x14ac:dyDescent="0.3">
      <c r="B43" s="8" t="s">
        <v>2221</v>
      </c>
      <c r="C43" s="57" t="s">
        <v>2222</v>
      </c>
      <c r="D43" s="54" t="s">
        <v>2223</v>
      </c>
      <c r="E43" s="6" t="s">
        <v>480</v>
      </c>
      <c r="F43" s="19">
        <v>810348</v>
      </c>
      <c r="G43" s="24">
        <v>6443.48</v>
      </c>
      <c r="H43" s="24">
        <v>0.49</v>
      </c>
      <c r="I43" s="31"/>
      <c r="J43" s="31"/>
      <c r="K43" s="35"/>
    </row>
    <row r="44" spans="2:11" x14ac:dyDescent="0.3">
      <c r="B44" s="8" t="s">
        <v>2289</v>
      </c>
      <c r="C44" s="57" t="s">
        <v>2290</v>
      </c>
      <c r="D44" s="54" t="s">
        <v>2291</v>
      </c>
      <c r="E44" s="6" t="s">
        <v>221</v>
      </c>
      <c r="F44" s="19">
        <v>3999600</v>
      </c>
      <c r="G44" s="24">
        <v>6246.18</v>
      </c>
      <c r="H44" s="24">
        <v>0.48</v>
      </c>
      <c r="I44" s="31"/>
      <c r="J44" s="31"/>
      <c r="K44" s="35"/>
    </row>
    <row r="45" spans="2:11" x14ac:dyDescent="0.3">
      <c r="B45" s="8" t="s">
        <v>181</v>
      </c>
      <c r="C45" s="57" t="s">
        <v>182</v>
      </c>
      <c r="D45" s="54" t="s">
        <v>183</v>
      </c>
      <c r="E45" s="6" t="s">
        <v>184</v>
      </c>
      <c r="F45" s="19">
        <v>300000</v>
      </c>
      <c r="G45" s="24">
        <v>6227.1</v>
      </c>
      <c r="H45" s="24">
        <v>0.48</v>
      </c>
      <c r="I45" s="31"/>
      <c r="J45" s="31"/>
      <c r="K45" s="35"/>
    </row>
    <row r="46" spans="2:11" x14ac:dyDescent="0.3">
      <c r="B46" s="8" t="s">
        <v>446</v>
      </c>
      <c r="C46" s="57" t="s">
        <v>447</v>
      </c>
      <c r="D46" s="54" t="s">
        <v>448</v>
      </c>
      <c r="E46" s="6" t="s">
        <v>449</v>
      </c>
      <c r="F46" s="19">
        <v>2500000</v>
      </c>
      <c r="G46" s="24">
        <v>6009.5</v>
      </c>
      <c r="H46" s="24">
        <v>0.46</v>
      </c>
      <c r="I46" s="31"/>
      <c r="J46" s="31"/>
      <c r="K46" s="35"/>
    </row>
    <row r="47" spans="2:11" x14ac:dyDescent="0.3">
      <c r="B47" s="8" t="s">
        <v>50</v>
      </c>
      <c r="C47" s="57" t="s">
        <v>51</v>
      </c>
      <c r="D47" s="54" t="s">
        <v>52</v>
      </c>
      <c r="E47" s="6" t="s">
        <v>53</v>
      </c>
      <c r="F47" s="19">
        <v>349234</v>
      </c>
      <c r="G47" s="24">
        <v>5641.53</v>
      </c>
      <c r="H47" s="24">
        <v>0.43</v>
      </c>
      <c r="I47" s="31"/>
      <c r="J47" s="31"/>
      <c r="K47" s="35"/>
    </row>
    <row r="48" spans="2:11" x14ac:dyDescent="0.3">
      <c r="B48" s="8" t="s">
        <v>499</v>
      </c>
      <c r="C48" s="57" t="s">
        <v>500</v>
      </c>
      <c r="D48" s="54" t="s">
        <v>501</v>
      </c>
      <c r="E48" s="6" t="s">
        <v>71</v>
      </c>
      <c r="F48" s="19">
        <v>3044266</v>
      </c>
      <c r="G48" s="24">
        <v>5320.16</v>
      </c>
      <c r="H48" s="24">
        <v>0.41</v>
      </c>
      <c r="I48" s="31"/>
      <c r="J48" s="31"/>
      <c r="K48" s="35"/>
    </row>
    <row r="49" spans="2:11" x14ac:dyDescent="0.3">
      <c r="B49" s="8" t="s">
        <v>295</v>
      </c>
      <c r="C49" s="57" t="s">
        <v>296</v>
      </c>
      <c r="D49" s="54" t="s">
        <v>297</v>
      </c>
      <c r="E49" s="6" t="s">
        <v>184</v>
      </c>
      <c r="F49" s="19">
        <v>1000000</v>
      </c>
      <c r="G49" s="24">
        <v>5286</v>
      </c>
      <c r="H49" s="24">
        <v>0.41</v>
      </c>
      <c r="I49" s="31"/>
      <c r="J49" s="31"/>
      <c r="K49" s="35"/>
    </row>
    <row r="50" spans="2:11" x14ac:dyDescent="0.3">
      <c r="B50" s="8" t="s">
        <v>2292</v>
      </c>
      <c r="C50" s="57" t="s">
        <v>1233</v>
      </c>
      <c r="D50" s="54" t="s">
        <v>2293</v>
      </c>
      <c r="E50" s="6" t="s">
        <v>57</v>
      </c>
      <c r="F50" s="19">
        <v>3080630</v>
      </c>
      <c r="G50" s="24">
        <v>5189.63</v>
      </c>
      <c r="H50" s="24">
        <v>0.4</v>
      </c>
      <c r="I50" s="31"/>
      <c r="J50" s="31"/>
      <c r="K50" s="35"/>
    </row>
    <row r="51" spans="2:11" x14ac:dyDescent="0.3">
      <c r="B51" s="8" t="s">
        <v>415</v>
      </c>
      <c r="C51" s="57" t="s">
        <v>416</v>
      </c>
      <c r="D51" s="54" t="s">
        <v>417</v>
      </c>
      <c r="E51" s="6" t="s">
        <v>90</v>
      </c>
      <c r="F51" s="19">
        <v>1232926</v>
      </c>
      <c r="G51" s="24">
        <v>4968.6899999999996</v>
      </c>
      <c r="H51" s="24">
        <v>0.38</v>
      </c>
      <c r="I51" s="31"/>
      <c r="J51" s="31"/>
      <c r="K51" s="35"/>
    </row>
    <row r="52" spans="2:11" x14ac:dyDescent="0.3">
      <c r="B52" s="8" t="s">
        <v>1050</v>
      </c>
      <c r="C52" s="57" t="s">
        <v>1051</v>
      </c>
      <c r="D52" s="54" t="s">
        <v>1052</v>
      </c>
      <c r="E52" s="6" t="s">
        <v>221</v>
      </c>
      <c r="F52" s="19">
        <v>3500000</v>
      </c>
      <c r="G52" s="24">
        <v>4697.7</v>
      </c>
      <c r="H52" s="24">
        <v>0.36</v>
      </c>
      <c r="I52" s="31"/>
      <c r="J52" s="31"/>
      <c r="K52" s="35"/>
    </row>
    <row r="53" spans="2:11" x14ac:dyDescent="0.3">
      <c r="B53" s="8" t="s">
        <v>2294</v>
      </c>
      <c r="C53" s="57" t="s">
        <v>2295</v>
      </c>
      <c r="D53" s="54" t="s">
        <v>2296</v>
      </c>
      <c r="E53" s="6" t="s">
        <v>135</v>
      </c>
      <c r="F53" s="19">
        <v>711574</v>
      </c>
      <c r="G53" s="24">
        <v>4575.42</v>
      </c>
      <c r="H53" s="24">
        <v>0.35</v>
      </c>
      <c r="I53" s="31"/>
      <c r="J53" s="31"/>
      <c r="K53" s="35"/>
    </row>
    <row r="54" spans="2:11" x14ac:dyDescent="0.3">
      <c r="B54" s="8" t="s">
        <v>44</v>
      </c>
      <c r="C54" s="57" t="s">
        <v>45</v>
      </c>
      <c r="D54" s="54" t="s">
        <v>46</v>
      </c>
      <c r="E54" s="6" t="s">
        <v>43</v>
      </c>
      <c r="F54" s="19">
        <v>320000</v>
      </c>
      <c r="G54" s="24">
        <v>4297.28</v>
      </c>
      <c r="H54" s="24">
        <v>0.33</v>
      </c>
      <c r="I54" s="31"/>
      <c r="J54" s="31"/>
      <c r="K54" s="35"/>
    </row>
    <row r="55" spans="2:11" x14ac:dyDescent="0.3">
      <c r="B55" s="8" t="s">
        <v>484</v>
      </c>
      <c r="C55" s="57" t="s">
        <v>485</v>
      </c>
      <c r="D55" s="54" t="s">
        <v>486</v>
      </c>
      <c r="E55" s="6" t="s">
        <v>108</v>
      </c>
      <c r="F55" s="19">
        <v>500000</v>
      </c>
      <c r="G55" s="24">
        <v>4274.5</v>
      </c>
      <c r="H55" s="24">
        <v>0.33</v>
      </c>
      <c r="I55" s="31"/>
      <c r="J55" s="31"/>
      <c r="K55" s="35"/>
    </row>
    <row r="56" spans="2:11" x14ac:dyDescent="0.3">
      <c r="B56" s="8" t="s">
        <v>1919</v>
      </c>
      <c r="C56" s="57" t="s">
        <v>1920</v>
      </c>
      <c r="D56" s="54" t="s">
        <v>1921</v>
      </c>
      <c r="E56" s="6" t="s">
        <v>108</v>
      </c>
      <c r="F56" s="19">
        <v>219043</v>
      </c>
      <c r="G56" s="24">
        <v>3661.96</v>
      </c>
      <c r="H56" s="24">
        <v>0.28000000000000003</v>
      </c>
      <c r="I56" s="31"/>
      <c r="J56" s="31"/>
      <c r="K56" s="35"/>
    </row>
    <row r="57" spans="2:11" x14ac:dyDescent="0.3">
      <c r="B57" s="8" t="s">
        <v>160</v>
      </c>
      <c r="C57" s="57" t="s">
        <v>161</v>
      </c>
      <c r="D57" s="54" t="s">
        <v>162</v>
      </c>
      <c r="E57" s="6" t="s">
        <v>112</v>
      </c>
      <c r="F57" s="19">
        <v>639295</v>
      </c>
      <c r="G57" s="24">
        <v>3571.1</v>
      </c>
      <c r="H57" s="24">
        <v>0.27</v>
      </c>
      <c r="I57" s="31"/>
      <c r="J57" s="31"/>
      <c r="K57" s="35"/>
    </row>
    <row r="58" spans="2:11" x14ac:dyDescent="0.3">
      <c r="B58" s="8" t="s">
        <v>292</v>
      </c>
      <c r="C58" s="57" t="s">
        <v>293</v>
      </c>
      <c r="D58" s="54" t="s">
        <v>294</v>
      </c>
      <c r="E58" s="6" t="s">
        <v>213</v>
      </c>
      <c r="F58" s="19">
        <v>1935803</v>
      </c>
      <c r="G58" s="24">
        <v>3485.99</v>
      </c>
      <c r="H58" s="24">
        <v>0.27</v>
      </c>
      <c r="I58" s="31"/>
      <c r="J58" s="31"/>
      <c r="K58" s="35"/>
    </row>
    <row r="59" spans="2:11" x14ac:dyDescent="0.3">
      <c r="B59" s="8" t="s">
        <v>418</v>
      </c>
      <c r="C59" s="57" t="s">
        <v>419</v>
      </c>
      <c r="D59" s="54" t="s">
        <v>420</v>
      </c>
      <c r="E59" s="6" t="s">
        <v>254</v>
      </c>
      <c r="F59" s="19">
        <v>160000</v>
      </c>
      <c r="G59" s="24">
        <v>3368.96</v>
      </c>
      <c r="H59" s="24">
        <v>0.26</v>
      </c>
      <c r="I59" s="31"/>
      <c r="J59" s="31"/>
      <c r="K59" s="35"/>
    </row>
    <row r="60" spans="2:11" x14ac:dyDescent="0.3">
      <c r="B60" s="8" t="s">
        <v>1934</v>
      </c>
      <c r="C60" s="57" t="s">
        <v>1935</v>
      </c>
      <c r="D60" s="54" t="s">
        <v>1936</v>
      </c>
      <c r="E60" s="6" t="s">
        <v>57</v>
      </c>
      <c r="F60" s="19">
        <v>800000</v>
      </c>
      <c r="G60" s="24">
        <v>3095.2</v>
      </c>
      <c r="H60" s="24">
        <v>0.24</v>
      </c>
      <c r="I60" s="31"/>
      <c r="J60" s="31"/>
      <c r="K60" s="35"/>
    </row>
    <row r="61" spans="2:11" x14ac:dyDescent="0.3">
      <c r="B61" s="8" t="s">
        <v>1025</v>
      </c>
      <c r="C61" s="57" t="s">
        <v>1026</v>
      </c>
      <c r="D61" s="54" t="s">
        <v>1027</v>
      </c>
      <c r="E61" s="6" t="s">
        <v>270</v>
      </c>
      <c r="F61" s="19">
        <v>179171</v>
      </c>
      <c r="G61" s="24">
        <v>2586.69</v>
      </c>
      <c r="H61" s="24">
        <v>0.2</v>
      </c>
      <c r="I61" s="31"/>
      <c r="J61" s="31"/>
      <c r="K61" s="35"/>
    </row>
    <row r="62" spans="2:11" x14ac:dyDescent="0.3">
      <c r="B62" s="8" t="s">
        <v>264</v>
      </c>
      <c r="C62" s="57" t="s">
        <v>265</v>
      </c>
      <c r="D62" s="54" t="s">
        <v>266</v>
      </c>
      <c r="E62" s="6" t="s">
        <v>116</v>
      </c>
      <c r="F62" s="19">
        <v>147079</v>
      </c>
      <c r="G62" s="24">
        <v>2532.6999999999998</v>
      </c>
      <c r="H62" s="24">
        <v>0.19</v>
      </c>
      <c r="I62" s="31"/>
      <c r="J62" s="31"/>
      <c r="K62" s="35"/>
    </row>
    <row r="63" spans="2:11" x14ac:dyDescent="0.3">
      <c r="B63" s="8" t="s">
        <v>1044</v>
      </c>
      <c r="C63" s="57" t="s">
        <v>1045</v>
      </c>
      <c r="D63" s="54" t="s">
        <v>1046</v>
      </c>
      <c r="E63" s="6" t="s">
        <v>142</v>
      </c>
      <c r="F63" s="19">
        <v>829665</v>
      </c>
      <c r="G63" s="24">
        <v>2392.34</v>
      </c>
      <c r="H63" s="24">
        <v>0.18</v>
      </c>
      <c r="I63" s="31"/>
      <c r="J63" s="31"/>
      <c r="K63" s="35"/>
    </row>
    <row r="64" spans="2:11" x14ac:dyDescent="0.3">
      <c r="B64" s="8" t="s">
        <v>471</v>
      </c>
      <c r="C64" s="57" t="s">
        <v>472</v>
      </c>
      <c r="D64" s="54" t="s">
        <v>473</v>
      </c>
      <c r="E64" s="6" t="s">
        <v>43</v>
      </c>
      <c r="F64" s="19">
        <v>3465000</v>
      </c>
      <c r="G64" s="24">
        <v>2182.6</v>
      </c>
      <c r="H64" s="24">
        <v>0.17</v>
      </c>
      <c r="I64" s="31"/>
      <c r="J64" s="31"/>
      <c r="K64" s="35"/>
    </row>
    <row r="65" spans="2:11" x14ac:dyDescent="0.3">
      <c r="B65" s="8" t="s">
        <v>2297</v>
      </c>
      <c r="C65" s="57" t="s">
        <v>2298</v>
      </c>
      <c r="D65" s="54" t="s">
        <v>2299</v>
      </c>
      <c r="E65" s="6" t="s">
        <v>159</v>
      </c>
      <c r="F65" s="19">
        <v>282904</v>
      </c>
      <c r="G65" s="24">
        <v>2023.61</v>
      </c>
      <c r="H65" s="24">
        <v>0.16</v>
      </c>
      <c r="I65" s="31"/>
      <c r="J65" s="31"/>
      <c r="K65" s="35"/>
    </row>
    <row r="66" spans="2:11" x14ac:dyDescent="0.3">
      <c r="B66" s="8" t="s">
        <v>477</v>
      </c>
      <c r="C66" s="57" t="s">
        <v>478</v>
      </c>
      <c r="D66" s="54" t="s">
        <v>479</v>
      </c>
      <c r="E66" s="6" t="s">
        <v>480</v>
      </c>
      <c r="F66" s="19">
        <v>500000</v>
      </c>
      <c r="G66" s="24">
        <v>1400</v>
      </c>
      <c r="H66" s="24">
        <v>0.11</v>
      </c>
      <c r="I66" s="31"/>
      <c r="J66" s="31"/>
      <c r="K66" s="35"/>
    </row>
    <row r="67" spans="2:11" x14ac:dyDescent="0.3">
      <c r="B67" s="8" t="s">
        <v>2300</v>
      </c>
      <c r="C67" s="57" t="s">
        <v>2301</v>
      </c>
      <c r="D67" s="54" t="s">
        <v>2302</v>
      </c>
      <c r="E67" s="6" t="s">
        <v>75</v>
      </c>
      <c r="F67" s="19">
        <v>677027</v>
      </c>
      <c r="G67" s="24">
        <v>1118.8499999999999</v>
      </c>
      <c r="H67" s="24">
        <v>0.09</v>
      </c>
      <c r="I67" s="31"/>
      <c r="J67" s="31"/>
      <c r="K67" s="35"/>
    </row>
    <row r="68" spans="2:11" x14ac:dyDescent="0.3">
      <c r="B68" s="8" t="s">
        <v>258</v>
      </c>
      <c r="C68" s="57" t="s">
        <v>259</v>
      </c>
      <c r="D68" s="54" t="s">
        <v>260</v>
      </c>
      <c r="E68" s="6" t="s">
        <v>221</v>
      </c>
      <c r="F68" s="19">
        <v>41468</v>
      </c>
      <c r="G68" s="24">
        <v>1103.5</v>
      </c>
      <c r="H68" s="24">
        <v>0.08</v>
      </c>
      <c r="I68" s="31"/>
      <c r="J68" s="31"/>
      <c r="K68" s="35"/>
    </row>
    <row r="69" spans="2:11" x14ac:dyDescent="0.3">
      <c r="B69" s="8" t="s">
        <v>945</v>
      </c>
      <c r="C69" s="57" t="s">
        <v>946</v>
      </c>
      <c r="D69" s="54" t="s">
        <v>947</v>
      </c>
      <c r="E69" s="6" t="s">
        <v>935</v>
      </c>
      <c r="F69" s="19">
        <v>75000</v>
      </c>
      <c r="G69" s="24">
        <v>761.4</v>
      </c>
      <c r="H69" s="24">
        <v>0.06</v>
      </c>
      <c r="I69" s="31"/>
      <c r="J69" s="31"/>
      <c r="K69" s="35"/>
    </row>
    <row r="70" spans="2:11" x14ac:dyDescent="0.3">
      <c r="B70" s="8" t="s">
        <v>2211</v>
      </c>
      <c r="C70" s="57" t="s">
        <v>2210</v>
      </c>
      <c r="D70" s="54" t="s">
        <v>2212</v>
      </c>
      <c r="E70" s="6" t="s">
        <v>159</v>
      </c>
      <c r="F70" s="19">
        <v>497442</v>
      </c>
      <c r="G70" s="24">
        <v>664.33</v>
      </c>
      <c r="H70" s="24">
        <v>0.05</v>
      </c>
      <c r="I70" s="31"/>
      <c r="J70" s="31"/>
      <c r="K70" s="35"/>
    </row>
    <row r="71" spans="2:11" x14ac:dyDescent="0.3">
      <c r="B71" s="8" t="s">
        <v>2203</v>
      </c>
      <c r="C71" s="57" t="s">
        <v>2204</v>
      </c>
      <c r="D71" s="54" t="s">
        <v>2205</v>
      </c>
      <c r="E71" s="6" t="s">
        <v>71</v>
      </c>
      <c r="F71" s="19">
        <v>24967</v>
      </c>
      <c r="G71" s="24">
        <v>108.67</v>
      </c>
      <c r="H71" s="24">
        <v>0.01</v>
      </c>
      <c r="I71" s="31"/>
      <c r="J71" s="31"/>
      <c r="K71" s="35"/>
    </row>
    <row r="72" spans="2:11" x14ac:dyDescent="0.3">
      <c r="B72" s="8" t="s">
        <v>328</v>
      </c>
      <c r="C72" s="57" t="s">
        <v>329</v>
      </c>
      <c r="D72" s="54" t="s">
        <v>330</v>
      </c>
      <c r="E72" s="6" t="s">
        <v>71</v>
      </c>
      <c r="F72" s="19">
        <v>22541</v>
      </c>
      <c r="G72" s="24">
        <v>80.23</v>
      </c>
      <c r="H72" s="24">
        <v>0.01</v>
      </c>
      <c r="I72" s="31"/>
      <c r="J72" s="31"/>
      <c r="K72" s="35"/>
    </row>
    <row r="73" spans="2:11" x14ac:dyDescent="0.3">
      <c r="C73" s="58" t="s">
        <v>188</v>
      </c>
      <c r="D73" s="54"/>
      <c r="E73" s="6"/>
      <c r="F73" s="19"/>
      <c r="G73" s="25">
        <v>515905.92</v>
      </c>
      <c r="H73" s="25">
        <v>39.61</v>
      </c>
      <c r="I73" s="31"/>
      <c r="J73" s="31"/>
      <c r="K73" s="35"/>
    </row>
    <row r="74" spans="2:11" x14ac:dyDescent="0.3">
      <c r="C74" s="58"/>
      <c r="D74" s="54"/>
      <c r="E74" s="6"/>
      <c r="F74" s="19"/>
      <c r="G74" s="64"/>
      <c r="H74" s="64"/>
      <c r="I74" s="31"/>
      <c r="J74" s="31"/>
      <c r="K74" s="35"/>
    </row>
    <row r="75" spans="2:11" x14ac:dyDescent="0.3">
      <c r="C75" s="58" t="s">
        <v>3</v>
      </c>
      <c r="D75" s="54"/>
      <c r="E75" s="6"/>
      <c r="F75" s="19"/>
      <c r="G75" s="24" t="s">
        <v>2</v>
      </c>
      <c r="H75" s="24" t="s">
        <v>2</v>
      </c>
      <c r="I75" s="31"/>
      <c r="J75" s="31"/>
      <c r="K75" s="35"/>
    </row>
    <row r="76" spans="2:11" x14ac:dyDescent="0.3">
      <c r="C76" s="57"/>
      <c r="D76" s="54"/>
      <c r="E76" s="6"/>
      <c r="F76" s="19"/>
      <c r="G76" s="24"/>
      <c r="H76" s="24"/>
      <c r="I76" s="31"/>
      <c r="J76" s="31"/>
      <c r="K76" s="35"/>
    </row>
    <row r="77" spans="2:11" x14ac:dyDescent="0.3">
      <c r="C77" s="58" t="s">
        <v>4</v>
      </c>
      <c r="D77" s="54"/>
      <c r="E77" s="6"/>
      <c r="F77" s="19"/>
      <c r="G77" s="24" t="s">
        <v>2</v>
      </c>
      <c r="H77" s="24" t="s">
        <v>2</v>
      </c>
      <c r="I77" s="31"/>
      <c r="J77" s="31"/>
      <c r="K77" s="35"/>
    </row>
    <row r="78" spans="2:11" x14ac:dyDescent="0.3">
      <c r="C78" s="58"/>
      <c r="D78" s="54"/>
      <c r="E78" s="6"/>
      <c r="F78" s="19"/>
      <c r="G78" s="24"/>
      <c r="H78" s="24"/>
      <c r="I78" s="31"/>
      <c r="J78" s="31"/>
      <c r="K78" s="35"/>
    </row>
    <row r="79" spans="2:11" x14ac:dyDescent="0.3">
      <c r="C79" s="59" t="s">
        <v>5162</v>
      </c>
      <c r="D79" s="54"/>
      <c r="E79" s="6"/>
      <c r="F79" s="19"/>
      <c r="G79" s="24"/>
      <c r="H79" s="24"/>
      <c r="I79" s="31"/>
      <c r="J79" s="31"/>
      <c r="K79" s="35"/>
    </row>
    <row r="80" spans="2:11" x14ac:dyDescent="0.3">
      <c r="B80" s="8" t="s">
        <v>1205</v>
      </c>
      <c r="C80" s="57" t="s">
        <v>1206</v>
      </c>
      <c r="D80" s="54" t="s">
        <v>1207</v>
      </c>
      <c r="E80" s="6" t="s">
        <v>142</v>
      </c>
      <c r="F80" s="19">
        <v>15164234</v>
      </c>
      <c r="G80" s="24">
        <v>50284.6</v>
      </c>
      <c r="H80" s="24">
        <v>3.86</v>
      </c>
      <c r="I80" s="31"/>
      <c r="J80" s="31"/>
      <c r="K80" s="35"/>
    </row>
    <row r="81" spans="1:11" x14ac:dyDescent="0.3">
      <c r="B81" s="8" t="s">
        <v>655</v>
      </c>
      <c r="C81" s="57" t="s">
        <v>656</v>
      </c>
      <c r="D81" s="54" t="s">
        <v>657</v>
      </c>
      <c r="E81" s="6" t="s">
        <v>142</v>
      </c>
      <c r="F81" s="19">
        <v>4900000</v>
      </c>
      <c r="G81" s="24">
        <v>21330.68</v>
      </c>
      <c r="H81" s="24">
        <v>1.64</v>
      </c>
      <c r="I81" s="31"/>
      <c r="J81" s="31"/>
      <c r="K81" s="35"/>
    </row>
    <row r="82" spans="1:11" x14ac:dyDescent="0.3">
      <c r="C82" s="58" t="s">
        <v>188</v>
      </c>
      <c r="D82" s="54"/>
      <c r="E82" s="6"/>
      <c r="F82" s="19"/>
      <c r="G82" s="25">
        <v>71615.28</v>
      </c>
      <c r="H82" s="25">
        <v>5.5</v>
      </c>
      <c r="I82" s="31"/>
      <c r="J82" s="31"/>
      <c r="K82" s="35"/>
    </row>
    <row r="83" spans="1:11" x14ac:dyDescent="0.3">
      <c r="C83" s="57"/>
      <c r="D83" s="54"/>
      <c r="E83" s="6"/>
      <c r="F83" s="19"/>
      <c r="G83" s="24"/>
      <c r="H83" s="24"/>
      <c r="I83" s="31"/>
      <c r="J83" s="31"/>
      <c r="K83" s="35"/>
    </row>
    <row r="84" spans="1:11" x14ac:dyDescent="0.3">
      <c r="A84" s="10"/>
      <c r="B84" s="28"/>
      <c r="C84" s="58" t="s">
        <v>5</v>
      </c>
      <c r="D84" s="54"/>
      <c r="E84" s="6"/>
      <c r="F84" s="19"/>
      <c r="G84" s="24"/>
      <c r="H84" s="24"/>
      <c r="I84" s="31"/>
      <c r="J84" s="31"/>
      <c r="K84" s="35"/>
    </row>
    <row r="85" spans="1:11" x14ac:dyDescent="0.3">
      <c r="C85" s="59" t="s">
        <v>6</v>
      </c>
      <c r="D85" s="54"/>
      <c r="E85" s="6"/>
      <c r="F85" s="19"/>
      <c r="G85" s="24"/>
      <c r="H85" s="24"/>
      <c r="I85" s="31"/>
      <c r="J85" s="31"/>
      <c r="K85" s="35"/>
    </row>
    <row r="86" spans="1:11" x14ac:dyDescent="0.3">
      <c r="B86" s="8" t="s">
        <v>667</v>
      </c>
      <c r="C86" s="57" t="s">
        <v>668</v>
      </c>
      <c r="D86" s="54" t="s">
        <v>669</v>
      </c>
      <c r="E86" s="6" t="s">
        <v>670</v>
      </c>
      <c r="F86" s="19">
        <v>25000</v>
      </c>
      <c r="G86" s="24">
        <v>25790.05</v>
      </c>
      <c r="H86" s="24">
        <v>1.98</v>
      </c>
      <c r="I86" s="31">
        <v>8.1011000000000006</v>
      </c>
      <c r="J86" s="31"/>
      <c r="K86" s="35" t="s">
        <v>662</v>
      </c>
    </row>
    <row r="87" spans="1:11" x14ac:dyDescent="0.3">
      <c r="B87" s="8" t="s">
        <v>743</v>
      </c>
      <c r="C87" s="57" t="s">
        <v>744</v>
      </c>
      <c r="D87" s="54" t="s">
        <v>745</v>
      </c>
      <c r="E87" s="6" t="s">
        <v>666</v>
      </c>
      <c r="F87" s="19">
        <v>20000</v>
      </c>
      <c r="G87" s="24">
        <v>20740.919999999998</v>
      </c>
      <c r="H87" s="24">
        <v>1.59</v>
      </c>
      <c r="I87" s="31">
        <v>7.59</v>
      </c>
      <c r="J87" s="31"/>
      <c r="K87" s="35" t="s">
        <v>662</v>
      </c>
    </row>
    <row r="88" spans="1:11" x14ac:dyDescent="0.3">
      <c r="B88" s="8" t="s">
        <v>1957</v>
      </c>
      <c r="C88" s="57" t="s">
        <v>1353</v>
      </c>
      <c r="D88" s="54" t="s">
        <v>1958</v>
      </c>
      <c r="E88" s="6" t="s">
        <v>696</v>
      </c>
      <c r="F88" s="19">
        <v>20000</v>
      </c>
      <c r="G88" s="24">
        <v>20477.740000000002</v>
      </c>
      <c r="H88" s="24">
        <v>1.57</v>
      </c>
      <c r="I88" s="31">
        <v>8.5250000000000004</v>
      </c>
      <c r="J88" s="31"/>
      <c r="K88" s="35" t="s">
        <v>662</v>
      </c>
    </row>
    <row r="89" spans="1:11" x14ac:dyDescent="0.3">
      <c r="B89" s="8" t="s">
        <v>693</v>
      </c>
      <c r="C89" s="57" t="s">
        <v>694</v>
      </c>
      <c r="D89" s="54" t="s">
        <v>695</v>
      </c>
      <c r="E89" s="6" t="s">
        <v>696</v>
      </c>
      <c r="F89" s="19">
        <v>20000</v>
      </c>
      <c r="G89" s="24">
        <v>20412.48</v>
      </c>
      <c r="H89" s="24">
        <v>1.57</v>
      </c>
      <c r="I89" s="31">
        <v>7.5098000000000003</v>
      </c>
      <c r="J89" s="31"/>
      <c r="K89" s="35" t="s">
        <v>662</v>
      </c>
    </row>
    <row r="90" spans="1:11" x14ac:dyDescent="0.3">
      <c r="B90" s="8" t="s">
        <v>703</v>
      </c>
      <c r="C90" s="57" t="s">
        <v>704</v>
      </c>
      <c r="D90" s="54" t="s">
        <v>705</v>
      </c>
      <c r="E90" s="6" t="s">
        <v>670</v>
      </c>
      <c r="F90" s="19">
        <v>20000</v>
      </c>
      <c r="G90" s="24">
        <v>20221.259999999998</v>
      </c>
      <c r="H90" s="24">
        <v>1.55</v>
      </c>
      <c r="I90" s="31">
        <v>7.85</v>
      </c>
      <c r="J90" s="31"/>
      <c r="K90" s="35" t="s">
        <v>662</v>
      </c>
    </row>
    <row r="91" spans="1:11" x14ac:dyDescent="0.3">
      <c r="B91" s="8" t="s">
        <v>1874</v>
      </c>
      <c r="C91" s="57" t="s">
        <v>1875</v>
      </c>
      <c r="D91" s="54" t="s">
        <v>1876</v>
      </c>
      <c r="E91" s="6" t="s">
        <v>749</v>
      </c>
      <c r="F91" s="19">
        <v>16000</v>
      </c>
      <c r="G91" s="24">
        <v>16061.1</v>
      </c>
      <c r="H91" s="24">
        <v>1.23</v>
      </c>
      <c r="I91" s="31">
        <v>7.4050000000000002</v>
      </c>
      <c r="J91" s="31"/>
      <c r="K91" s="35" t="s">
        <v>662</v>
      </c>
    </row>
    <row r="92" spans="1:11" x14ac:dyDescent="0.3">
      <c r="B92" s="8" t="s">
        <v>767</v>
      </c>
      <c r="C92" s="57" t="s">
        <v>326</v>
      </c>
      <c r="D92" s="54" t="s">
        <v>768</v>
      </c>
      <c r="E92" s="6" t="s">
        <v>684</v>
      </c>
      <c r="F92" s="19">
        <v>15000</v>
      </c>
      <c r="G92" s="24">
        <v>15208.53</v>
      </c>
      <c r="H92" s="24">
        <v>1.17</v>
      </c>
      <c r="I92" s="31">
        <v>7.77</v>
      </c>
      <c r="J92" s="31"/>
      <c r="K92" s="35" t="s">
        <v>662</v>
      </c>
    </row>
    <row r="93" spans="1:11" x14ac:dyDescent="0.3">
      <c r="B93" s="8" t="s">
        <v>746</v>
      </c>
      <c r="C93" s="57" t="s">
        <v>747</v>
      </c>
      <c r="D93" s="54" t="s">
        <v>748</v>
      </c>
      <c r="E93" s="6" t="s">
        <v>749</v>
      </c>
      <c r="F93" s="19">
        <v>15000</v>
      </c>
      <c r="G93" s="24">
        <v>15043.07</v>
      </c>
      <c r="H93" s="24">
        <v>1.1499999999999999</v>
      </c>
      <c r="I93" s="31">
        <v>8.9699000000000009</v>
      </c>
      <c r="J93" s="31"/>
      <c r="K93" s="35" t="s">
        <v>662</v>
      </c>
    </row>
    <row r="94" spans="1:11" x14ac:dyDescent="0.3">
      <c r="B94" s="8" t="s">
        <v>783</v>
      </c>
      <c r="C94" s="57" t="s">
        <v>744</v>
      </c>
      <c r="D94" s="54" t="s">
        <v>784</v>
      </c>
      <c r="E94" s="6" t="s">
        <v>666</v>
      </c>
      <c r="F94" s="19">
        <v>15000</v>
      </c>
      <c r="G94" s="24">
        <v>14975.18</v>
      </c>
      <c r="H94" s="24">
        <v>1.1499999999999999</v>
      </c>
      <c r="I94" s="31">
        <v>7.51</v>
      </c>
      <c r="J94" s="31"/>
      <c r="K94" s="35" t="s">
        <v>662</v>
      </c>
    </row>
    <row r="95" spans="1:11" x14ac:dyDescent="0.3">
      <c r="B95" s="8" t="s">
        <v>2303</v>
      </c>
      <c r="C95" s="57" t="s">
        <v>1353</v>
      </c>
      <c r="D95" s="54" t="s">
        <v>2304</v>
      </c>
      <c r="E95" s="6" t="s">
        <v>696</v>
      </c>
      <c r="F95" s="19">
        <v>12500</v>
      </c>
      <c r="G95" s="24">
        <v>12686.96</v>
      </c>
      <c r="H95" s="24">
        <v>0.97</v>
      </c>
      <c r="I95" s="31">
        <v>7.33</v>
      </c>
      <c r="J95" s="31"/>
      <c r="K95" s="35" t="s">
        <v>662</v>
      </c>
    </row>
    <row r="96" spans="1:11" x14ac:dyDescent="0.3">
      <c r="B96" s="8" t="s">
        <v>834</v>
      </c>
      <c r="C96" s="57" t="s">
        <v>835</v>
      </c>
      <c r="D96" s="54" t="s">
        <v>836</v>
      </c>
      <c r="E96" s="6" t="s">
        <v>670</v>
      </c>
      <c r="F96" s="19">
        <v>12000</v>
      </c>
      <c r="G96" s="24">
        <v>12094.2</v>
      </c>
      <c r="H96" s="24">
        <v>0.93</v>
      </c>
      <c r="I96" s="31">
        <v>8.2349999999999994</v>
      </c>
      <c r="J96" s="31"/>
      <c r="K96" s="35" t="s">
        <v>662</v>
      </c>
    </row>
    <row r="97" spans="2:11" x14ac:dyDescent="0.3">
      <c r="B97" s="8" t="s">
        <v>1970</v>
      </c>
      <c r="C97" s="57" t="s">
        <v>1424</v>
      </c>
      <c r="D97" s="54" t="s">
        <v>1971</v>
      </c>
      <c r="E97" s="6" t="s">
        <v>1255</v>
      </c>
      <c r="F97" s="19">
        <v>10500</v>
      </c>
      <c r="G97" s="24">
        <v>10590.05</v>
      </c>
      <c r="H97" s="24">
        <v>0.81</v>
      </c>
      <c r="I97" s="31">
        <v>7.415</v>
      </c>
      <c r="J97" s="31"/>
      <c r="K97" s="35" t="s">
        <v>662</v>
      </c>
    </row>
    <row r="98" spans="2:11" x14ac:dyDescent="0.3">
      <c r="B98" s="8" t="s">
        <v>827</v>
      </c>
      <c r="C98" s="57" t="s">
        <v>710</v>
      </c>
      <c r="D98" s="54" t="s">
        <v>828</v>
      </c>
      <c r="E98" s="6" t="s">
        <v>666</v>
      </c>
      <c r="F98" s="19">
        <v>10000</v>
      </c>
      <c r="G98" s="24">
        <v>10130.719999999999</v>
      </c>
      <c r="H98" s="24">
        <v>0.78</v>
      </c>
      <c r="I98" s="31">
        <v>6.9119000000000002</v>
      </c>
      <c r="J98" s="31"/>
      <c r="K98" s="35"/>
    </row>
    <row r="99" spans="2:11" x14ac:dyDescent="0.3">
      <c r="B99" s="8" t="s">
        <v>2305</v>
      </c>
      <c r="C99" s="57" t="s">
        <v>1963</v>
      </c>
      <c r="D99" s="54" t="s">
        <v>2306</v>
      </c>
      <c r="E99" s="6" t="s">
        <v>684</v>
      </c>
      <c r="F99" s="19">
        <v>10000</v>
      </c>
      <c r="G99" s="24">
        <v>10095.26</v>
      </c>
      <c r="H99" s="24">
        <v>0.77</v>
      </c>
      <c r="I99" s="31">
        <v>7.6150000000000002</v>
      </c>
      <c r="J99" s="31"/>
      <c r="K99" s="35" t="s">
        <v>662</v>
      </c>
    </row>
    <row r="100" spans="2:11" x14ac:dyDescent="0.3">
      <c r="B100" s="8" t="s">
        <v>2307</v>
      </c>
      <c r="C100" s="57" t="s">
        <v>2308</v>
      </c>
      <c r="D100" s="54" t="s">
        <v>2309</v>
      </c>
      <c r="E100" s="6" t="s">
        <v>749</v>
      </c>
      <c r="F100" s="19">
        <v>10000</v>
      </c>
      <c r="G100" s="24">
        <v>10054.280000000001</v>
      </c>
      <c r="H100" s="24">
        <v>0.77</v>
      </c>
      <c r="I100" s="31">
        <v>8.9550000000000001</v>
      </c>
      <c r="J100" s="31"/>
      <c r="K100" s="35" t="s">
        <v>662</v>
      </c>
    </row>
    <row r="101" spans="2:11" x14ac:dyDescent="0.3">
      <c r="B101" s="8" t="s">
        <v>689</v>
      </c>
      <c r="C101" s="57" t="s">
        <v>690</v>
      </c>
      <c r="D101" s="54" t="s">
        <v>691</v>
      </c>
      <c r="E101" s="6" t="s">
        <v>692</v>
      </c>
      <c r="F101" s="19">
        <v>9500</v>
      </c>
      <c r="G101" s="24">
        <v>9706.4699999999993</v>
      </c>
      <c r="H101" s="24">
        <v>0.74</v>
      </c>
      <c r="I101" s="31">
        <v>10.44</v>
      </c>
      <c r="J101" s="31"/>
      <c r="K101" s="35" t="s">
        <v>662</v>
      </c>
    </row>
    <row r="102" spans="2:11" x14ac:dyDescent="0.3">
      <c r="B102" s="8" t="s">
        <v>2005</v>
      </c>
      <c r="C102" s="57" t="s">
        <v>326</v>
      </c>
      <c r="D102" s="54" t="s">
        <v>2006</v>
      </c>
      <c r="E102" s="6" t="s">
        <v>684</v>
      </c>
      <c r="F102" s="19">
        <v>7500</v>
      </c>
      <c r="G102" s="24">
        <v>7604.22</v>
      </c>
      <c r="H102" s="24">
        <v>0.57999999999999996</v>
      </c>
      <c r="I102" s="31">
        <v>7.6216999999999997</v>
      </c>
      <c r="J102" s="31"/>
      <c r="K102" s="35" t="s">
        <v>662</v>
      </c>
    </row>
    <row r="103" spans="2:11" x14ac:dyDescent="0.3">
      <c r="B103" s="8" t="s">
        <v>2310</v>
      </c>
      <c r="C103" s="57" t="s">
        <v>1685</v>
      </c>
      <c r="D103" s="54" t="s">
        <v>2311</v>
      </c>
      <c r="E103" s="6" t="s">
        <v>666</v>
      </c>
      <c r="F103" s="19">
        <v>6000</v>
      </c>
      <c r="G103" s="24">
        <v>6041.75</v>
      </c>
      <c r="H103" s="24">
        <v>0.46</v>
      </c>
      <c r="I103" s="31">
        <v>7.4088000000000003</v>
      </c>
      <c r="J103" s="31"/>
      <c r="K103" s="35" t="s">
        <v>662</v>
      </c>
    </row>
    <row r="104" spans="2:11" x14ac:dyDescent="0.3">
      <c r="B104" s="8" t="s">
        <v>2312</v>
      </c>
      <c r="C104" s="57" t="s">
        <v>1078</v>
      </c>
      <c r="D104" s="54" t="s">
        <v>2313</v>
      </c>
      <c r="E104" s="6" t="s">
        <v>666</v>
      </c>
      <c r="F104" s="19">
        <v>5000</v>
      </c>
      <c r="G104" s="24">
        <v>5068.82</v>
      </c>
      <c r="H104" s="24">
        <v>0.39</v>
      </c>
      <c r="I104" s="31">
        <v>7.0049999999999999</v>
      </c>
      <c r="J104" s="31"/>
      <c r="K104" s="35" t="s">
        <v>662</v>
      </c>
    </row>
    <row r="105" spans="2:11" x14ac:dyDescent="0.3">
      <c r="B105" s="8" t="s">
        <v>1965</v>
      </c>
      <c r="C105" s="57" t="s">
        <v>1292</v>
      </c>
      <c r="D105" s="54" t="s">
        <v>1966</v>
      </c>
      <c r="E105" s="6" t="s">
        <v>666</v>
      </c>
      <c r="F105" s="19">
        <v>5000</v>
      </c>
      <c r="G105" s="24">
        <v>5064.7299999999996</v>
      </c>
      <c r="H105" s="24">
        <v>0.39</v>
      </c>
      <c r="I105" s="31">
        <v>7.12</v>
      </c>
      <c r="J105" s="31"/>
      <c r="K105" s="35" t="s">
        <v>662</v>
      </c>
    </row>
    <row r="106" spans="2:11" x14ac:dyDescent="0.3">
      <c r="B106" s="8" t="s">
        <v>2314</v>
      </c>
      <c r="C106" s="57" t="s">
        <v>1968</v>
      </c>
      <c r="D106" s="54" t="s">
        <v>2315</v>
      </c>
      <c r="E106" s="6" t="s">
        <v>666</v>
      </c>
      <c r="F106" s="19">
        <v>5000</v>
      </c>
      <c r="G106" s="24">
        <v>5045.8</v>
      </c>
      <c r="H106" s="24">
        <v>0.39</v>
      </c>
      <c r="I106" s="31">
        <v>7.39</v>
      </c>
      <c r="J106" s="31"/>
      <c r="K106" s="35" t="s">
        <v>662</v>
      </c>
    </row>
    <row r="107" spans="2:11" x14ac:dyDescent="0.3">
      <c r="B107" s="8" t="s">
        <v>2316</v>
      </c>
      <c r="C107" s="57" t="s">
        <v>843</v>
      </c>
      <c r="D107" s="54" t="s">
        <v>2317</v>
      </c>
      <c r="E107" s="6" t="s">
        <v>845</v>
      </c>
      <c r="F107" s="19">
        <v>5000</v>
      </c>
      <c r="G107" s="24">
        <v>5035.88</v>
      </c>
      <c r="H107" s="24">
        <v>0.39</v>
      </c>
      <c r="I107" s="31">
        <v>8.4478000000000009</v>
      </c>
      <c r="J107" s="31"/>
      <c r="K107" s="35" t="s">
        <v>662</v>
      </c>
    </row>
    <row r="108" spans="2:11" x14ac:dyDescent="0.3">
      <c r="B108" s="8" t="s">
        <v>2318</v>
      </c>
      <c r="C108" s="57" t="s">
        <v>1287</v>
      </c>
      <c r="D108" s="54" t="s">
        <v>2319</v>
      </c>
      <c r="E108" s="6" t="s">
        <v>666</v>
      </c>
      <c r="F108" s="19">
        <v>5000</v>
      </c>
      <c r="G108" s="24">
        <v>4993.25</v>
      </c>
      <c r="H108" s="24">
        <v>0.38</v>
      </c>
      <c r="I108" s="31">
        <v>7.5125000000000002</v>
      </c>
      <c r="J108" s="31"/>
      <c r="K108" s="35" t="s">
        <v>662</v>
      </c>
    </row>
    <row r="109" spans="2:11" x14ac:dyDescent="0.3">
      <c r="B109" s="8" t="s">
        <v>849</v>
      </c>
      <c r="C109" s="57" t="s">
        <v>850</v>
      </c>
      <c r="D109" s="54" t="s">
        <v>851</v>
      </c>
      <c r="E109" s="6" t="s">
        <v>670</v>
      </c>
      <c r="F109" s="19">
        <v>4500</v>
      </c>
      <c r="G109" s="24">
        <v>4486.3</v>
      </c>
      <c r="H109" s="24">
        <v>0.34</v>
      </c>
      <c r="I109" s="31">
        <v>7.84</v>
      </c>
      <c r="J109" s="31"/>
      <c r="K109" s="35" t="s">
        <v>662</v>
      </c>
    </row>
    <row r="110" spans="2:11" x14ac:dyDescent="0.3">
      <c r="B110" s="8" t="s">
        <v>852</v>
      </c>
      <c r="C110" s="57" t="s">
        <v>850</v>
      </c>
      <c r="D110" s="54" t="s">
        <v>853</v>
      </c>
      <c r="E110" s="6" t="s">
        <v>670</v>
      </c>
      <c r="F110" s="19">
        <v>4500</v>
      </c>
      <c r="G110" s="24">
        <v>4482.7700000000004</v>
      </c>
      <c r="H110" s="24">
        <v>0.34</v>
      </c>
      <c r="I110" s="31">
        <v>7.8550000000000004</v>
      </c>
      <c r="J110" s="31"/>
      <c r="K110" s="35" t="s">
        <v>662</v>
      </c>
    </row>
    <row r="111" spans="2:11" x14ac:dyDescent="0.3">
      <c r="B111" s="8" t="s">
        <v>854</v>
      </c>
      <c r="C111" s="57" t="s">
        <v>850</v>
      </c>
      <c r="D111" s="54" t="s">
        <v>855</v>
      </c>
      <c r="E111" s="6" t="s">
        <v>670</v>
      </c>
      <c r="F111" s="19">
        <v>4500</v>
      </c>
      <c r="G111" s="24">
        <v>4479.8599999999997</v>
      </c>
      <c r="H111" s="24">
        <v>0.34</v>
      </c>
      <c r="I111" s="31">
        <v>7.8517000000000001</v>
      </c>
      <c r="J111" s="31"/>
      <c r="K111" s="35" t="s">
        <v>662</v>
      </c>
    </row>
    <row r="112" spans="2:11" x14ac:dyDescent="0.3">
      <c r="B112" s="8" t="s">
        <v>856</v>
      </c>
      <c r="C112" s="57" t="s">
        <v>850</v>
      </c>
      <c r="D112" s="54" t="s">
        <v>857</v>
      </c>
      <c r="E112" s="6" t="s">
        <v>670</v>
      </c>
      <c r="F112" s="19">
        <v>4500</v>
      </c>
      <c r="G112" s="24">
        <v>4478.66</v>
      </c>
      <c r="H112" s="24">
        <v>0.34</v>
      </c>
      <c r="I112" s="31">
        <v>7.86</v>
      </c>
      <c r="J112" s="31"/>
      <c r="K112" s="35" t="s">
        <v>662</v>
      </c>
    </row>
    <row r="113" spans="2:11" x14ac:dyDescent="0.3">
      <c r="B113" s="8" t="s">
        <v>2320</v>
      </c>
      <c r="C113" s="57" t="s">
        <v>248</v>
      </c>
      <c r="D113" s="54" t="s">
        <v>2321</v>
      </c>
      <c r="E113" s="6" t="s">
        <v>684</v>
      </c>
      <c r="F113" s="19">
        <v>4000</v>
      </c>
      <c r="G113" s="24">
        <v>4045.77</v>
      </c>
      <c r="H113" s="24">
        <v>0.31</v>
      </c>
      <c r="I113" s="31">
        <v>7.2125000000000004</v>
      </c>
      <c r="J113" s="31"/>
      <c r="K113" s="35" t="s">
        <v>662</v>
      </c>
    </row>
    <row r="114" spans="2:11" x14ac:dyDescent="0.3">
      <c r="B114" s="8" t="s">
        <v>2322</v>
      </c>
      <c r="C114" s="57" t="s">
        <v>1292</v>
      </c>
      <c r="D114" s="54" t="s">
        <v>2323</v>
      </c>
      <c r="E114" s="6" t="s">
        <v>666</v>
      </c>
      <c r="F114" s="19">
        <v>2500</v>
      </c>
      <c r="G114" s="24">
        <v>2557.8200000000002</v>
      </c>
      <c r="H114" s="24">
        <v>0.2</v>
      </c>
      <c r="I114" s="31">
        <v>7.5449000000000002</v>
      </c>
      <c r="J114" s="31"/>
      <c r="K114" s="35" t="s">
        <v>662</v>
      </c>
    </row>
    <row r="115" spans="2:11" x14ac:dyDescent="0.3">
      <c r="B115" s="8" t="s">
        <v>1159</v>
      </c>
      <c r="C115" s="57" t="s">
        <v>672</v>
      </c>
      <c r="D115" s="54" t="s">
        <v>1160</v>
      </c>
      <c r="E115" s="6" t="s">
        <v>666</v>
      </c>
      <c r="F115" s="19">
        <v>2500</v>
      </c>
      <c r="G115" s="24">
        <v>2557.37</v>
      </c>
      <c r="H115" s="24">
        <v>0.2</v>
      </c>
      <c r="I115" s="31">
        <v>7.8375000000000004</v>
      </c>
      <c r="J115" s="31"/>
      <c r="K115" s="35" t="s">
        <v>662</v>
      </c>
    </row>
    <row r="116" spans="2:11" x14ac:dyDescent="0.3">
      <c r="B116" s="8" t="s">
        <v>785</v>
      </c>
      <c r="C116" s="57" t="s">
        <v>747</v>
      </c>
      <c r="D116" s="54" t="s">
        <v>786</v>
      </c>
      <c r="E116" s="6" t="s">
        <v>749</v>
      </c>
      <c r="F116" s="19">
        <v>2500</v>
      </c>
      <c r="G116" s="24">
        <v>2507.33</v>
      </c>
      <c r="H116" s="24">
        <v>0.19</v>
      </c>
      <c r="I116" s="31">
        <v>8.9699000000000009</v>
      </c>
      <c r="J116" s="31"/>
      <c r="K116" s="35" t="s">
        <v>662</v>
      </c>
    </row>
    <row r="117" spans="2:11" x14ac:dyDescent="0.3">
      <c r="B117" s="8" t="s">
        <v>2324</v>
      </c>
      <c r="C117" s="57" t="s">
        <v>1705</v>
      </c>
      <c r="D117" s="54" t="s">
        <v>2325</v>
      </c>
      <c r="E117" s="6" t="s">
        <v>845</v>
      </c>
      <c r="F117" s="19">
        <v>2400</v>
      </c>
      <c r="G117" s="24">
        <v>2405.6999999999998</v>
      </c>
      <c r="H117" s="24">
        <v>0.18</v>
      </c>
      <c r="I117" s="31">
        <v>7.8201499999999999</v>
      </c>
      <c r="J117" s="31"/>
      <c r="K117" s="35" t="s">
        <v>662</v>
      </c>
    </row>
    <row r="118" spans="2:11" x14ac:dyDescent="0.3">
      <c r="B118" s="8" t="s">
        <v>2326</v>
      </c>
      <c r="C118" s="57" t="s">
        <v>847</v>
      </c>
      <c r="D118" s="54" t="s">
        <v>2327</v>
      </c>
      <c r="E118" s="6" t="s">
        <v>1255</v>
      </c>
      <c r="F118" s="19">
        <v>2300</v>
      </c>
      <c r="G118" s="24">
        <v>2305.98</v>
      </c>
      <c r="H118" s="24">
        <v>0.18</v>
      </c>
      <c r="I118" s="31">
        <v>7.4398999999999997</v>
      </c>
      <c r="J118" s="31"/>
      <c r="K118" s="35" t="s">
        <v>662</v>
      </c>
    </row>
    <row r="119" spans="2:11" x14ac:dyDescent="0.3">
      <c r="B119" s="8" t="s">
        <v>2328</v>
      </c>
      <c r="C119" s="57" t="s">
        <v>326</v>
      </c>
      <c r="D119" s="54" t="s">
        <v>2329</v>
      </c>
      <c r="E119" s="6" t="s">
        <v>684</v>
      </c>
      <c r="F119" s="19">
        <v>1500</v>
      </c>
      <c r="G119" s="24">
        <v>1501.29</v>
      </c>
      <c r="H119" s="24">
        <v>0.12</v>
      </c>
      <c r="I119" s="31">
        <v>6.8353000000000002</v>
      </c>
      <c r="J119" s="31"/>
      <c r="K119" s="35"/>
    </row>
    <row r="120" spans="2:11" x14ac:dyDescent="0.3">
      <c r="C120" s="58" t="s">
        <v>188</v>
      </c>
      <c r="D120" s="54"/>
      <c r="E120" s="6"/>
      <c r="F120" s="19"/>
      <c r="G120" s="25">
        <v>318951.57</v>
      </c>
      <c r="H120" s="25">
        <v>24.45</v>
      </c>
      <c r="I120" s="31"/>
      <c r="J120" s="31"/>
      <c r="K120" s="35"/>
    </row>
    <row r="121" spans="2:11" x14ac:dyDescent="0.3">
      <c r="C121" s="57"/>
      <c r="D121" s="54"/>
      <c r="E121" s="6"/>
      <c r="F121" s="19"/>
      <c r="G121" s="24"/>
      <c r="H121" s="24"/>
      <c r="I121" s="31"/>
      <c r="J121" s="31"/>
      <c r="K121" s="35"/>
    </row>
    <row r="122" spans="2:11" x14ac:dyDescent="0.3">
      <c r="C122" s="58" t="s">
        <v>7</v>
      </c>
      <c r="D122" s="54"/>
      <c r="E122" s="6"/>
      <c r="F122" s="19"/>
      <c r="G122" s="24" t="s">
        <v>2</v>
      </c>
      <c r="H122" s="24" t="s">
        <v>2</v>
      </c>
      <c r="I122" s="31"/>
      <c r="J122" s="31"/>
      <c r="K122" s="35"/>
    </row>
    <row r="123" spans="2:11" x14ac:dyDescent="0.3">
      <c r="C123" s="57"/>
      <c r="D123" s="54"/>
      <c r="E123" s="6"/>
      <c r="F123" s="19"/>
      <c r="G123" s="24"/>
      <c r="H123" s="24"/>
      <c r="I123" s="31"/>
      <c r="J123" s="31"/>
      <c r="K123" s="35"/>
    </row>
    <row r="124" spans="2:11" x14ac:dyDescent="0.3">
      <c r="C124" s="58" t="s">
        <v>8</v>
      </c>
      <c r="D124" s="54"/>
      <c r="E124" s="6"/>
      <c r="F124" s="19"/>
      <c r="G124" s="24" t="s">
        <v>2</v>
      </c>
      <c r="H124" s="24" t="s">
        <v>2</v>
      </c>
      <c r="I124" s="31"/>
      <c r="J124" s="31"/>
      <c r="K124" s="35"/>
    </row>
    <row r="125" spans="2:11" x14ac:dyDescent="0.3">
      <c r="C125" s="57"/>
      <c r="D125" s="54"/>
      <c r="E125" s="6"/>
      <c r="F125" s="19"/>
      <c r="G125" s="24"/>
      <c r="H125" s="24"/>
      <c r="I125" s="31"/>
      <c r="J125" s="31"/>
      <c r="K125" s="35"/>
    </row>
    <row r="126" spans="2:11" x14ac:dyDescent="0.3">
      <c r="C126" s="59" t="s">
        <v>9</v>
      </c>
      <c r="D126" s="54"/>
      <c r="E126" s="6"/>
      <c r="F126" s="19"/>
      <c r="G126" s="24"/>
      <c r="H126" s="24"/>
      <c r="I126" s="31"/>
      <c r="J126" s="31"/>
      <c r="K126" s="35"/>
    </row>
    <row r="127" spans="2:11" x14ac:dyDescent="0.3">
      <c r="B127" s="8" t="s">
        <v>803</v>
      </c>
      <c r="C127" s="57" t="s">
        <v>804</v>
      </c>
      <c r="D127" s="54" t="s">
        <v>805</v>
      </c>
      <c r="E127" s="6" t="s">
        <v>202</v>
      </c>
      <c r="F127" s="19">
        <v>35000000</v>
      </c>
      <c r="G127" s="24">
        <v>33986.54</v>
      </c>
      <c r="H127" s="24">
        <v>2.61</v>
      </c>
      <c r="I127" s="31">
        <v>7.1232122999999996</v>
      </c>
      <c r="J127" s="31"/>
      <c r="K127" s="35"/>
    </row>
    <row r="128" spans="2:11" x14ac:dyDescent="0.3">
      <c r="B128" s="8" t="s">
        <v>1591</v>
      </c>
      <c r="C128" s="57" t="s">
        <v>1592</v>
      </c>
      <c r="D128" s="54" t="s">
        <v>1593</v>
      </c>
      <c r="E128" s="6" t="s">
        <v>202</v>
      </c>
      <c r="F128" s="19">
        <v>25000000</v>
      </c>
      <c r="G128" s="24">
        <v>24620.58</v>
      </c>
      <c r="H128" s="24">
        <v>1.89</v>
      </c>
      <c r="I128" s="31">
        <v>6.6765847999999997</v>
      </c>
      <c r="J128" s="31"/>
      <c r="K128" s="35"/>
    </row>
    <row r="129" spans="1:11" x14ac:dyDescent="0.3">
      <c r="B129" s="8" t="s">
        <v>1594</v>
      </c>
      <c r="C129" s="57" t="s">
        <v>1595</v>
      </c>
      <c r="D129" s="54" t="s">
        <v>1596</v>
      </c>
      <c r="E129" s="6" t="s">
        <v>202</v>
      </c>
      <c r="F129" s="19">
        <v>23000000</v>
      </c>
      <c r="G129" s="24">
        <v>22720.94</v>
      </c>
      <c r="H129" s="24">
        <v>1.74</v>
      </c>
      <c r="I129" s="31">
        <v>6.4193201000000002</v>
      </c>
      <c r="J129" s="31"/>
      <c r="K129" s="35"/>
    </row>
    <row r="130" spans="1:11" x14ac:dyDescent="0.3">
      <c r="B130" s="8" t="s">
        <v>797</v>
      </c>
      <c r="C130" s="57" t="s">
        <v>798</v>
      </c>
      <c r="D130" s="54" t="s">
        <v>799</v>
      </c>
      <c r="E130" s="6" t="s">
        <v>202</v>
      </c>
      <c r="F130" s="19">
        <v>18500000</v>
      </c>
      <c r="G130" s="24">
        <v>18340.14</v>
      </c>
      <c r="H130" s="24">
        <v>1.41</v>
      </c>
      <c r="I130" s="31">
        <v>6.7084934000000001</v>
      </c>
      <c r="J130" s="31"/>
      <c r="K130" s="35"/>
    </row>
    <row r="131" spans="1:11" x14ac:dyDescent="0.3">
      <c r="C131" s="58" t="s">
        <v>188</v>
      </c>
      <c r="D131" s="54"/>
      <c r="E131" s="6"/>
      <c r="F131" s="19"/>
      <c r="G131" s="25">
        <v>99668.2</v>
      </c>
      <c r="H131" s="25">
        <v>7.65</v>
      </c>
      <c r="I131" s="31"/>
      <c r="J131" s="31"/>
      <c r="K131" s="35"/>
    </row>
    <row r="132" spans="1:11" x14ac:dyDescent="0.3">
      <c r="C132" s="57"/>
      <c r="D132" s="54"/>
      <c r="E132" s="6"/>
      <c r="F132" s="19"/>
      <c r="G132" s="24"/>
      <c r="H132" s="24"/>
      <c r="I132" s="31"/>
      <c r="J132" s="31"/>
      <c r="K132" s="35"/>
    </row>
    <row r="133" spans="1:11" x14ac:dyDescent="0.3">
      <c r="C133" s="59" t="s">
        <v>10</v>
      </c>
      <c r="D133" s="54"/>
      <c r="E133" s="6"/>
      <c r="F133" s="19"/>
      <c r="G133" s="24"/>
      <c r="H133" s="24"/>
      <c r="I133" s="31"/>
      <c r="J133" s="31"/>
      <c r="K133" s="35"/>
    </row>
    <row r="134" spans="1:11" x14ac:dyDescent="0.3">
      <c r="B134" s="8" t="s">
        <v>2330</v>
      </c>
      <c r="C134" s="57" t="s">
        <v>2331</v>
      </c>
      <c r="D134" s="54" t="s">
        <v>2332</v>
      </c>
      <c r="E134" s="6" t="s">
        <v>202</v>
      </c>
      <c r="F134" s="19">
        <v>5000000</v>
      </c>
      <c r="G134" s="24">
        <v>4937.16</v>
      </c>
      <c r="H134" s="24">
        <v>0.38</v>
      </c>
      <c r="I134" s="31">
        <v>7.5885150000000001</v>
      </c>
      <c r="J134" s="31"/>
      <c r="K134" s="35"/>
    </row>
    <row r="135" spans="1:11" x14ac:dyDescent="0.3">
      <c r="C135" s="58" t="s">
        <v>188</v>
      </c>
      <c r="D135" s="54"/>
      <c r="E135" s="6"/>
      <c r="F135" s="19"/>
      <c r="G135" s="25">
        <v>4937.16</v>
      </c>
      <c r="H135" s="25">
        <v>0.38</v>
      </c>
      <c r="I135" s="31"/>
      <c r="J135" s="31"/>
      <c r="K135" s="35"/>
    </row>
    <row r="136" spans="1:11" x14ac:dyDescent="0.3">
      <c r="C136" s="57"/>
      <c r="D136" s="54"/>
      <c r="E136" s="6"/>
      <c r="F136" s="19"/>
      <c r="G136" s="24"/>
      <c r="H136" s="24"/>
      <c r="I136" s="31"/>
      <c r="J136" s="31"/>
      <c r="K136" s="35"/>
    </row>
    <row r="137" spans="1:11" x14ac:dyDescent="0.3">
      <c r="A137" s="10"/>
      <c r="B137" s="28"/>
      <c r="C137" s="58" t="s">
        <v>11</v>
      </c>
      <c r="D137" s="54"/>
      <c r="E137" s="6"/>
      <c r="F137" s="19"/>
      <c r="G137" s="24"/>
      <c r="H137" s="24"/>
      <c r="I137" s="31"/>
      <c r="J137" s="31"/>
      <c r="K137" s="35"/>
    </row>
    <row r="138" spans="1:11" x14ac:dyDescent="0.3">
      <c r="C138" s="59" t="s">
        <v>13</v>
      </c>
      <c r="D138" s="54"/>
      <c r="E138" s="6"/>
      <c r="F138" s="19"/>
      <c r="G138" s="24"/>
      <c r="H138" s="24"/>
      <c r="I138" s="31"/>
      <c r="J138" s="31"/>
      <c r="K138" s="35"/>
    </row>
    <row r="139" spans="1:11" x14ac:dyDescent="0.3">
      <c r="B139" s="8" t="s">
        <v>2333</v>
      </c>
      <c r="C139" s="57" t="s">
        <v>1243</v>
      </c>
      <c r="D139" s="54" t="s">
        <v>2334</v>
      </c>
      <c r="E139" s="6" t="s">
        <v>1316</v>
      </c>
      <c r="F139" s="19">
        <v>500</v>
      </c>
      <c r="G139" s="24">
        <v>2491.65</v>
      </c>
      <c r="H139" s="24">
        <v>0.19</v>
      </c>
      <c r="I139" s="31">
        <v>6.7995999999999999</v>
      </c>
      <c r="J139" s="31"/>
      <c r="K139" s="35" t="s">
        <v>662</v>
      </c>
    </row>
    <row r="140" spans="1:11" x14ac:dyDescent="0.3">
      <c r="C140" s="58" t="s">
        <v>188</v>
      </c>
      <c r="D140" s="54"/>
      <c r="E140" s="6"/>
      <c r="F140" s="19"/>
      <c r="G140" s="25">
        <v>2491.65</v>
      </c>
      <c r="H140" s="25">
        <v>0.19</v>
      </c>
      <c r="I140" s="31"/>
      <c r="J140" s="31"/>
      <c r="K140" s="35"/>
    </row>
    <row r="141" spans="1:11" x14ac:dyDescent="0.3">
      <c r="C141" s="57"/>
      <c r="D141" s="54"/>
      <c r="E141" s="6"/>
      <c r="F141" s="19"/>
      <c r="G141" s="24"/>
      <c r="H141" s="24"/>
      <c r="I141" s="31"/>
      <c r="J141" s="31"/>
      <c r="K141" s="35"/>
    </row>
    <row r="142" spans="1:11" x14ac:dyDescent="0.3">
      <c r="C142" s="59" t="s">
        <v>14</v>
      </c>
      <c r="D142" s="54"/>
      <c r="E142" s="6"/>
      <c r="F142" s="19"/>
      <c r="G142" s="24"/>
      <c r="H142" s="24"/>
      <c r="I142" s="31"/>
      <c r="J142" s="31"/>
      <c r="K142" s="35"/>
    </row>
    <row r="143" spans="1:11" x14ac:dyDescent="0.3">
      <c r="B143" s="8" t="s">
        <v>812</v>
      </c>
      <c r="C143" s="57" t="s">
        <v>41</v>
      </c>
      <c r="D143" s="54" t="s">
        <v>813</v>
      </c>
      <c r="E143" s="6" t="s">
        <v>814</v>
      </c>
      <c r="F143" s="19">
        <v>3000</v>
      </c>
      <c r="G143" s="24">
        <v>14987.69</v>
      </c>
      <c r="H143" s="24">
        <v>1.1499999999999999</v>
      </c>
      <c r="I143" s="31">
        <v>5.9981999999999998</v>
      </c>
      <c r="J143" s="31"/>
      <c r="K143" s="35" t="s">
        <v>662</v>
      </c>
    </row>
    <row r="144" spans="1:11" x14ac:dyDescent="0.3">
      <c r="B144" s="8" t="s">
        <v>1795</v>
      </c>
      <c r="C144" s="57" t="s">
        <v>1494</v>
      </c>
      <c r="D144" s="54" t="s">
        <v>1796</v>
      </c>
      <c r="E144" s="6" t="s">
        <v>1336</v>
      </c>
      <c r="F144" s="19">
        <v>2500</v>
      </c>
      <c r="G144" s="24">
        <v>12361.78</v>
      </c>
      <c r="H144" s="24">
        <v>0.95</v>
      </c>
      <c r="I144" s="31">
        <v>5.9149000000000003</v>
      </c>
      <c r="J144" s="31"/>
      <c r="K144" s="35" t="s">
        <v>662</v>
      </c>
    </row>
    <row r="145" spans="1:11" x14ac:dyDescent="0.3">
      <c r="B145" s="8" t="s">
        <v>2335</v>
      </c>
      <c r="C145" s="57" t="s">
        <v>344</v>
      </c>
      <c r="D145" s="54" t="s">
        <v>2336</v>
      </c>
      <c r="E145" s="6" t="s">
        <v>814</v>
      </c>
      <c r="F145" s="19">
        <v>1500</v>
      </c>
      <c r="G145" s="24">
        <v>7460.04</v>
      </c>
      <c r="H145" s="24">
        <v>0.56999999999999995</v>
      </c>
      <c r="I145" s="31">
        <v>5.9252000000000002</v>
      </c>
      <c r="J145" s="31"/>
      <c r="K145" s="35" t="s">
        <v>662</v>
      </c>
    </row>
    <row r="146" spans="1:11" x14ac:dyDescent="0.3">
      <c r="C146" s="58" t="s">
        <v>188</v>
      </c>
      <c r="D146" s="54"/>
      <c r="E146" s="6"/>
      <c r="F146" s="19"/>
      <c r="G146" s="25">
        <v>34809.51</v>
      </c>
      <c r="H146" s="25">
        <v>2.67</v>
      </c>
      <c r="I146" s="31"/>
      <c r="J146" s="31"/>
      <c r="K146" s="35"/>
    </row>
    <row r="147" spans="1:11" x14ac:dyDescent="0.3">
      <c r="C147" s="57"/>
      <c r="D147" s="54"/>
      <c r="E147" s="6"/>
      <c r="F147" s="19"/>
      <c r="G147" s="24"/>
      <c r="H147" s="24"/>
      <c r="I147" s="31"/>
      <c r="J147" s="31"/>
      <c r="K147" s="35"/>
    </row>
    <row r="148" spans="1:11" x14ac:dyDescent="0.3">
      <c r="C148" s="58" t="s">
        <v>15</v>
      </c>
      <c r="D148" s="54"/>
      <c r="E148" s="6"/>
      <c r="F148" s="19"/>
      <c r="G148" s="24" t="s">
        <v>2</v>
      </c>
      <c r="H148" s="24" t="s">
        <v>2</v>
      </c>
      <c r="I148" s="31"/>
      <c r="J148" s="31"/>
      <c r="K148" s="35"/>
    </row>
    <row r="149" spans="1:11" x14ac:dyDescent="0.3">
      <c r="C149" s="57"/>
      <c r="D149" s="54"/>
      <c r="E149" s="6"/>
      <c r="F149" s="19"/>
      <c r="G149" s="24"/>
      <c r="H149" s="24"/>
      <c r="I149" s="31"/>
      <c r="J149" s="31"/>
      <c r="K149" s="35"/>
    </row>
    <row r="150" spans="1:11" x14ac:dyDescent="0.3">
      <c r="C150" s="58" t="s">
        <v>16</v>
      </c>
      <c r="D150" s="54"/>
      <c r="E150" s="6"/>
      <c r="F150" s="19"/>
      <c r="G150" s="24" t="s">
        <v>2</v>
      </c>
      <c r="H150" s="24" t="s">
        <v>2</v>
      </c>
      <c r="I150" s="31"/>
      <c r="J150" s="31"/>
      <c r="K150" s="35"/>
    </row>
    <row r="151" spans="1:11" x14ac:dyDescent="0.3">
      <c r="C151" s="57"/>
      <c r="D151" s="54"/>
      <c r="E151" s="6"/>
      <c r="F151" s="19"/>
      <c r="G151" s="24"/>
      <c r="H151" s="24"/>
      <c r="I151" s="31"/>
      <c r="J151" s="31"/>
      <c r="K151" s="35"/>
    </row>
    <row r="152" spans="1:11" x14ac:dyDescent="0.3">
      <c r="C152" s="58" t="s">
        <v>17</v>
      </c>
      <c r="D152" s="54"/>
      <c r="E152" s="6"/>
      <c r="F152" s="19"/>
      <c r="G152" s="24" t="s">
        <v>2</v>
      </c>
      <c r="H152" s="24" t="s">
        <v>2</v>
      </c>
      <c r="I152" s="31"/>
      <c r="J152" s="31"/>
      <c r="K152" s="35"/>
    </row>
    <row r="153" spans="1:11" x14ac:dyDescent="0.3">
      <c r="C153" s="57"/>
      <c r="D153" s="54"/>
      <c r="E153" s="6"/>
      <c r="F153" s="19"/>
      <c r="G153" s="24"/>
      <c r="H153" s="24"/>
      <c r="I153" s="31"/>
      <c r="J153" s="31"/>
      <c r="K153" s="35"/>
    </row>
    <row r="154" spans="1:11" x14ac:dyDescent="0.3">
      <c r="A154" s="10"/>
      <c r="B154" s="28"/>
      <c r="C154" s="58" t="s">
        <v>18</v>
      </c>
      <c r="D154" s="54"/>
      <c r="E154" s="6"/>
      <c r="F154" s="19"/>
      <c r="G154" s="24"/>
      <c r="H154" s="24"/>
      <c r="I154" s="31"/>
      <c r="J154" s="31"/>
      <c r="K154" s="35"/>
    </row>
    <row r="155" spans="1:11" x14ac:dyDescent="0.3">
      <c r="C155" s="59" t="s">
        <v>19</v>
      </c>
      <c r="D155" s="54"/>
      <c r="E155" s="6"/>
      <c r="F155" s="19"/>
      <c r="G155" s="24"/>
      <c r="H155" s="24"/>
      <c r="I155" s="31"/>
      <c r="J155" s="31"/>
      <c r="K155" s="35"/>
    </row>
    <row r="156" spans="1:11" x14ac:dyDescent="0.3">
      <c r="B156" s="8" t="s">
        <v>2337</v>
      </c>
      <c r="C156" s="57" t="s">
        <v>2338</v>
      </c>
      <c r="D156" s="54" t="s">
        <v>2339</v>
      </c>
      <c r="E156" s="6" t="s">
        <v>5150</v>
      </c>
      <c r="F156" s="19">
        <v>43430907</v>
      </c>
      <c r="G156" s="24">
        <v>96129.97</v>
      </c>
      <c r="H156" s="24">
        <v>7.38</v>
      </c>
      <c r="I156" s="31"/>
      <c r="J156" s="31"/>
      <c r="K156" s="35"/>
    </row>
    <row r="157" spans="1:11" x14ac:dyDescent="0.3">
      <c r="B157" s="8" t="s">
        <v>2340</v>
      </c>
      <c r="C157" s="57" t="s">
        <v>2341</v>
      </c>
      <c r="D157" s="54" t="s">
        <v>2342</v>
      </c>
      <c r="E157" s="6" t="s">
        <v>5150</v>
      </c>
      <c r="F157" s="19">
        <v>37241000</v>
      </c>
      <c r="G157" s="24">
        <v>42298.33</v>
      </c>
      <c r="H157" s="24">
        <v>3.25</v>
      </c>
      <c r="I157" s="31"/>
      <c r="J157" s="31"/>
      <c r="K157" s="35"/>
    </row>
    <row r="158" spans="1:11" x14ac:dyDescent="0.3">
      <c r="C158" s="58" t="s">
        <v>188</v>
      </c>
      <c r="D158" s="54"/>
      <c r="E158" s="6"/>
      <c r="F158" s="19"/>
      <c r="G158" s="25">
        <v>138428.29999999999</v>
      </c>
      <c r="H158" s="25">
        <v>10.63</v>
      </c>
      <c r="I158" s="31"/>
      <c r="J158" s="31"/>
      <c r="K158" s="35"/>
    </row>
    <row r="159" spans="1:11" x14ac:dyDescent="0.3">
      <c r="C159" s="57"/>
      <c r="D159" s="54"/>
      <c r="E159" s="6"/>
      <c r="F159" s="19"/>
      <c r="G159" s="24"/>
      <c r="H159" s="24"/>
      <c r="I159" s="31"/>
      <c r="J159" s="31"/>
      <c r="K159" s="35"/>
    </row>
    <row r="160" spans="1:11" x14ac:dyDescent="0.3">
      <c r="C160" s="58" t="s">
        <v>20</v>
      </c>
      <c r="D160" s="54"/>
      <c r="E160" s="6"/>
      <c r="F160" s="19"/>
      <c r="G160" s="24" t="s">
        <v>2</v>
      </c>
      <c r="H160" s="24" t="s">
        <v>2</v>
      </c>
      <c r="I160" s="31"/>
      <c r="J160" s="31"/>
      <c r="K160" s="35"/>
    </row>
    <row r="161" spans="1:54" x14ac:dyDescent="0.3">
      <c r="C161" s="57"/>
      <c r="D161" s="54"/>
      <c r="E161" s="6"/>
      <c r="F161" s="19"/>
      <c r="G161" s="24"/>
      <c r="H161" s="24"/>
      <c r="I161" s="31"/>
      <c r="J161" s="31"/>
      <c r="K161" s="35"/>
    </row>
    <row r="162" spans="1:54" x14ac:dyDescent="0.3">
      <c r="C162" s="58" t="s">
        <v>21</v>
      </c>
      <c r="D162" s="54"/>
      <c r="E162" s="6"/>
      <c r="F162" s="19"/>
      <c r="G162" s="24" t="s">
        <v>2</v>
      </c>
      <c r="H162" s="24" t="s">
        <v>2</v>
      </c>
      <c r="I162" s="31"/>
      <c r="J162" s="31"/>
      <c r="K162" s="35"/>
    </row>
    <row r="163" spans="1:54" x14ac:dyDescent="0.3">
      <c r="C163" s="57"/>
      <c r="D163" s="54"/>
      <c r="E163" s="6"/>
      <c r="F163" s="19"/>
      <c r="G163" s="24"/>
      <c r="H163" s="24"/>
      <c r="I163" s="31"/>
      <c r="J163" s="31"/>
      <c r="K163" s="35"/>
    </row>
    <row r="164" spans="1:54" x14ac:dyDescent="0.3">
      <c r="C164" s="58" t="s">
        <v>22</v>
      </c>
      <c r="D164" s="54"/>
      <c r="E164" s="6"/>
      <c r="F164" s="19"/>
      <c r="G164" s="24" t="s">
        <v>2</v>
      </c>
      <c r="H164" s="24" t="s">
        <v>2</v>
      </c>
      <c r="I164" s="31"/>
      <c r="J164" s="31"/>
      <c r="K164" s="35"/>
    </row>
    <row r="165" spans="1:54" x14ac:dyDescent="0.3">
      <c r="C165" s="57"/>
      <c r="D165" s="54"/>
      <c r="E165" s="6"/>
      <c r="F165" s="19"/>
      <c r="G165" s="24"/>
      <c r="H165" s="24"/>
      <c r="I165" s="31"/>
      <c r="J165" s="31"/>
      <c r="K165" s="35"/>
    </row>
    <row r="166" spans="1:54" x14ac:dyDescent="0.3">
      <c r="C166" s="58" t="s">
        <v>23</v>
      </c>
      <c r="D166" s="54"/>
      <c r="E166" s="6"/>
      <c r="F166" s="19"/>
      <c r="G166" s="24" t="s">
        <v>2</v>
      </c>
      <c r="H166" s="24" t="s">
        <v>2</v>
      </c>
      <c r="I166" s="31"/>
      <c r="J166" s="31"/>
      <c r="K166" s="35"/>
    </row>
    <row r="167" spans="1:54" x14ac:dyDescent="0.3">
      <c r="C167" s="57"/>
      <c r="D167" s="54"/>
      <c r="E167" s="6"/>
      <c r="F167" s="19"/>
      <c r="G167" s="24"/>
      <c r="H167" s="24"/>
      <c r="I167" s="31"/>
      <c r="J167" s="31"/>
      <c r="K167" s="35"/>
    </row>
    <row r="168" spans="1:54" x14ac:dyDescent="0.3">
      <c r="C168" s="59" t="s">
        <v>24</v>
      </c>
      <c r="D168" s="54"/>
      <c r="E168" s="6"/>
      <c r="F168" s="19"/>
      <c r="G168" s="24"/>
      <c r="H168" s="24"/>
      <c r="I168" s="31"/>
      <c r="J168" s="31"/>
      <c r="K168" s="35"/>
    </row>
    <row r="169" spans="1:54" x14ac:dyDescent="0.3">
      <c r="B169" s="8" t="s">
        <v>203</v>
      </c>
      <c r="C169" s="57" t="s">
        <v>204</v>
      </c>
      <c r="D169" s="54"/>
      <c r="E169" s="6"/>
      <c r="F169" s="19"/>
      <c r="G169" s="24">
        <v>109822.82</v>
      </c>
      <c r="H169" s="24">
        <v>8.43</v>
      </c>
      <c r="I169" s="31"/>
      <c r="J169" s="31"/>
      <c r="K169" s="35"/>
    </row>
    <row r="170" spans="1:54" x14ac:dyDescent="0.3">
      <c r="C170" s="58" t="s">
        <v>188</v>
      </c>
      <c r="D170" s="54"/>
      <c r="E170" s="6"/>
      <c r="F170" s="19"/>
      <c r="G170" s="25">
        <v>109822.82</v>
      </c>
      <c r="H170" s="25">
        <v>8.43</v>
      </c>
      <c r="I170" s="31"/>
      <c r="J170" s="31"/>
      <c r="K170" s="35"/>
    </row>
    <row r="171" spans="1:54" x14ac:dyDescent="0.3">
      <c r="C171" s="57"/>
      <c r="D171" s="54"/>
      <c r="E171" s="6"/>
      <c r="F171" s="19"/>
      <c r="G171" s="24"/>
      <c r="H171" s="24"/>
      <c r="I171" s="31"/>
      <c r="J171" s="31"/>
      <c r="K171" s="35"/>
    </row>
    <row r="172" spans="1:54" x14ac:dyDescent="0.3">
      <c r="A172" s="10"/>
      <c r="B172" s="28"/>
      <c r="C172" s="58" t="s">
        <v>25</v>
      </c>
      <c r="D172" s="54"/>
      <c r="E172" s="6"/>
      <c r="F172" s="19"/>
      <c r="G172" s="24"/>
      <c r="H172" s="24"/>
      <c r="I172" s="31"/>
      <c r="J172" s="31"/>
      <c r="K172" s="35"/>
    </row>
    <row r="173" spans="1:54" s="2" customFormat="1" ht="13.8" x14ac:dyDescent="0.3">
      <c r="A173" s="28"/>
      <c r="B173" s="28"/>
      <c r="C173" s="57" t="s">
        <v>5131</v>
      </c>
      <c r="D173" s="54"/>
      <c r="E173" s="6"/>
      <c r="F173" s="19"/>
      <c r="G173" s="24" t="s">
        <v>2</v>
      </c>
      <c r="H173" s="24" t="s">
        <v>2</v>
      </c>
      <c r="I173" s="31"/>
      <c r="J173" s="31"/>
      <c r="K173" s="35"/>
      <c r="L173" s="3"/>
      <c r="AI173" s="3"/>
      <c r="AV173" s="3"/>
      <c r="AX173" s="3"/>
      <c r="BB173" s="3"/>
    </row>
    <row r="174" spans="1:54" x14ac:dyDescent="0.3">
      <c r="B174" s="8"/>
      <c r="C174" s="57" t="s">
        <v>205</v>
      </c>
      <c r="D174" s="54"/>
      <c r="E174" s="6"/>
      <c r="F174" s="19"/>
      <c r="G174" s="24">
        <v>6659.34</v>
      </c>
      <c r="H174" s="24">
        <v>0.49</v>
      </c>
      <c r="I174" s="31"/>
      <c r="J174" s="31"/>
      <c r="K174" s="35"/>
    </row>
    <row r="175" spans="1:54" x14ac:dyDescent="0.3">
      <c r="C175" s="58" t="s">
        <v>188</v>
      </c>
      <c r="D175" s="54"/>
      <c r="E175" s="6"/>
      <c r="F175" s="19"/>
      <c r="G175" s="25">
        <v>6659.34</v>
      </c>
      <c r="H175" s="25">
        <v>0.49</v>
      </c>
      <c r="I175" s="31"/>
      <c r="J175" s="31"/>
      <c r="K175" s="35"/>
    </row>
    <row r="176" spans="1:54" x14ac:dyDescent="0.3">
      <c r="C176" s="57"/>
      <c r="D176" s="54"/>
      <c r="E176" s="6"/>
      <c r="F176" s="19"/>
      <c r="G176" s="24"/>
      <c r="H176" s="24"/>
      <c r="I176" s="31"/>
      <c r="J176" s="31"/>
      <c r="K176" s="35"/>
    </row>
    <row r="177" spans="2:11" x14ac:dyDescent="0.3">
      <c r="C177" s="60" t="s">
        <v>206</v>
      </c>
      <c r="D177" s="55"/>
      <c r="E177" s="5"/>
      <c r="F177" s="20"/>
      <c r="G177" s="26">
        <v>1303289.75</v>
      </c>
      <c r="H177" s="26">
        <v>99.999999999999986</v>
      </c>
      <c r="I177" s="32"/>
      <c r="J177" s="32"/>
      <c r="K177" s="36"/>
    </row>
    <row r="179" spans="2:11" s="50" customFormat="1" ht="15" x14ac:dyDescent="0.35">
      <c r="C179" s="50" t="s">
        <v>4854</v>
      </c>
      <c r="F179" s="51"/>
      <c r="G179" s="51"/>
      <c r="H179" s="51"/>
    </row>
    <row r="180" spans="2:11" s="42" customFormat="1" ht="27.6" x14ac:dyDescent="0.3">
      <c r="B180" s="43"/>
      <c r="C180" s="43" t="s">
        <v>4849</v>
      </c>
      <c r="D180" s="43" t="s">
        <v>4850</v>
      </c>
      <c r="E180" s="43" t="s">
        <v>4851</v>
      </c>
      <c r="F180" s="44" t="s">
        <v>34</v>
      </c>
      <c r="G180" s="45" t="s">
        <v>4852</v>
      </c>
      <c r="H180" s="44" t="s">
        <v>36</v>
      </c>
      <c r="I180" s="43" t="s">
        <v>39</v>
      </c>
    </row>
    <row r="181" spans="2:11" s="42" customFormat="1" ht="13.8" x14ac:dyDescent="0.3">
      <c r="B181" s="43"/>
      <c r="C181" s="43" t="s">
        <v>4846</v>
      </c>
      <c r="D181" s="43"/>
      <c r="E181" s="43"/>
      <c r="F181" s="44"/>
      <c r="G181" s="45"/>
      <c r="H181" s="44"/>
      <c r="I181" s="43"/>
    </row>
    <row r="182" spans="2:11" s="2" customFormat="1" ht="13.8" x14ac:dyDescent="0.3">
      <c r="B182" s="46">
        <v>2221794</v>
      </c>
      <c r="C182" s="46" t="s">
        <v>4844</v>
      </c>
      <c r="D182" s="46" t="s">
        <v>4845</v>
      </c>
      <c r="E182" s="46" t="s">
        <v>925</v>
      </c>
      <c r="F182" s="47">
        <v>-243950</v>
      </c>
      <c r="G182" s="47">
        <v>-4480.3856999999998</v>
      </c>
      <c r="H182" s="47">
        <v>-0.34</v>
      </c>
      <c r="I182" s="46"/>
    </row>
    <row r="183" spans="2:11" s="2" customFormat="1" ht="13.8" x14ac:dyDescent="0.3">
      <c r="B183" s="46">
        <v>2221619</v>
      </c>
      <c r="C183" s="46" t="s">
        <v>4847</v>
      </c>
      <c r="D183" s="46" t="s">
        <v>4848</v>
      </c>
      <c r="E183" s="46" t="s">
        <v>43</v>
      </c>
      <c r="F183" s="47">
        <v>2500000</v>
      </c>
      <c r="G183" s="47">
        <v>6685</v>
      </c>
      <c r="H183" s="47">
        <v>0.51</v>
      </c>
      <c r="I183" s="46"/>
    </row>
    <row r="184" spans="2:11" s="1" customFormat="1" ht="13.8" x14ac:dyDescent="0.3">
      <c r="B184" s="48"/>
      <c r="C184" s="48" t="s">
        <v>4853</v>
      </c>
      <c r="D184" s="48"/>
      <c r="E184" s="48"/>
      <c r="F184" s="49"/>
      <c r="G184" s="49">
        <v>2204.6143000000002</v>
      </c>
      <c r="H184" s="49">
        <v>0.16999999999999998</v>
      </c>
      <c r="I184" s="48"/>
    </row>
    <row r="186" spans="2:11" x14ac:dyDescent="0.3">
      <c r="C186" s="1" t="s">
        <v>207</v>
      </c>
    </row>
    <row r="187" spans="2:11" x14ac:dyDescent="0.3">
      <c r="C187" s="37" t="s">
        <v>208</v>
      </c>
      <c r="D187" s="37"/>
      <c r="E187" s="37"/>
      <c r="F187" s="37"/>
      <c r="G187" s="37"/>
      <c r="H187" s="37"/>
      <c r="I187" s="37"/>
      <c r="J187" s="37"/>
      <c r="K187" s="37"/>
    </row>
    <row r="188" spans="2:11" x14ac:dyDescent="0.3">
      <c r="C188" s="2" t="s">
        <v>209</v>
      </c>
    </row>
    <row r="189" spans="2:11" x14ac:dyDescent="0.3">
      <c r="C189" s="2" t="s">
        <v>210</v>
      </c>
    </row>
    <row r="190" spans="2:11" ht="30" customHeight="1" x14ac:dyDescent="0.3">
      <c r="C190" s="81" t="s">
        <v>211</v>
      </c>
      <c r="D190" s="82"/>
      <c r="E190" s="82"/>
      <c r="F190" s="82"/>
      <c r="G190" s="82"/>
      <c r="H190" s="82"/>
      <c r="I190" s="82"/>
      <c r="J190" s="82"/>
      <c r="K190" s="82"/>
    </row>
    <row r="191" spans="2:11" x14ac:dyDescent="0.3">
      <c r="C191" s="2" t="s">
        <v>212</v>
      </c>
    </row>
    <row r="193" spans="3:5" x14ac:dyDescent="0.3">
      <c r="C193" s="1" t="s">
        <v>5272</v>
      </c>
      <c r="E193" s="79" t="s">
        <v>5273</v>
      </c>
    </row>
    <row r="194" spans="3:5" x14ac:dyDescent="0.3">
      <c r="E194" s="2" t="s">
        <v>5296</v>
      </c>
    </row>
  </sheetData>
  <mergeCells count="1">
    <mergeCell ref="C190:K190"/>
  </mergeCells>
  <hyperlinks>
    <hyperlink ref="J2" location="'Index'!A1" display="'Index'!A1" xr:uid="{224E7698-8A7F-4EDA-8DEA-0AEBBA1B5071}"/>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244A-2366-42AA-9A69-C4524A9661B9}">
  <sheetPr codeName="Sheet1"/>
  <dimension ref="A1:IV121"/>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2343</v>
      </c>
      <c r="J2" s="38" t="s">
        <v>4840</v>
      </c>
    </row>
    <row r="3" spans="1:54" ht="16.2" x14ac:dyDescent="0.35">
      <c r="C3" s="1" t="s">
        <v>28</v>
      </c>
      <c r="D3" s="21" t="s">
        <v>2344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40700000</v>
      </c>
      <c r="G10" s="24">
        <v>403418.4</v>
      </c>
      <c r="H10" s="24">
        <v>7.22</v>
      </c>
      <c r="I10" s="31"/>
      <c r="J10" s="31"/>
      <c r="K10" s="35"/>
    </row>
    <row r="11" spans="1:54" x14ac:dyDescent="0.3">
      <c r="B11" s="8" t="s">
        <v>44</v>
      </c>
      <c r="C11" s="57" t="s">
        <v>45</v>
      </c>
      <c r="D11" s="54" t="s">
        <v>46</v>
      </c>
      <c r="E11" s="6" t="s">
        <v>43</v>
      </c>
      <c r="F11" s="19">
        <v>29000000</v>
      </c>
      <c r="G11" s="24">
        <v>389441</v>
      </c>
      <c r="H11" s="24">
        <v>6.97</v>
      </c>
      <c r="I11" s="31"/>
      <c r="J11" s="31"/>
      <c r="K11" s="35"/>
    </row>
    <row r="12" spans="1:54" x14ac:dyDescent="0.3">
      <c r="B12" s="8" t="s">
        <v>79</v>
      </c>
      <c r="C12" s="57" t="s">
        <v>80</v>
      </c>
      <c r="D12" s="54" t="s">
        <v>81</v>
      </c>
      <c r="E12" s="6" t="s">
        <v>82</v>
      </c>
      <c r="F12" s="19">
        <v>24500000</v>
      </c>
      <c r="G12" s="24">
        <v>384748</v>
      </c>
      <c r="H12" s="24">
        <v>6.89</v>
      </c>
      <c r="I12" s="31"/>
      <c r="J12" s="31"/>
      <c r="K12" s="35"/>
    </row>
    <row r="13" spans="1:54" x14ac:dyDescent="0.3">
      <c r="B13" s="8" t="s">
        <v>54</v>
      </c>
      <c r="C13" s="57" t="s">
        <v>55</v>
      </c>
      <c r="D13" s="54" t="s">
        <v>56</v>
      </c>
      <c r="E13" s="6" t="s">
        <v>57</v>
      </c>
      <c r="F13" s="19">
        <v>7400000</v>
      </c>
      <c r="G13" s="24">
        <v>302179</v>
      </c>
      <c r="H13" s="24">
        <v>5.41</v>
      </c>
      <c r="I13" s="31"/>
      <c r="J13" s="31"/>
      <c r="K13" s="35"/>
    </row>
    <row r="14" spans="1:54" x14ac:dyDescent="0.3">
      <c r="B14" s="8" t="s">
        <v>72</v>
      </c>
      <c r="C14" s="57" t="s">
        <v>73</v>
      </c>
      <c r="D14" s="54" t="s">
        <v>74</v>
      </c>
      <c r="E14" s="6" t="s">
        <v>75</v>
      </c>
      <c r="F14" s="19">
        <v>8300000</v>
      </c>
      <c r="G14" s="24">
        <v>229868.5</v>
      </c>
      <c r="H14" s="24">
        <v>4.1100000000000003</v>
      </c>
      <c r="I14" s="31"/>
      <c r="J14" s="31"/>
      <c r="K14" s="35"/>
    </row>
    <row r="15" spans="1:54" x14ac:dyDescent="0.3">
      <c r="B15" s="8" t="s">
        <v>50</v>
      </c>
      <c r="C15" s="57" t="s">
        <v>51</v>
      </c>
      <c r="D15" s="54" t="s">
        <v>52</v>
      </c>
      <c r="E15" s="6" t="s">
        <v>53</v>
      </c>
      <c r="F15" s="19">
        <v>13417914</v>
      </c>
      <c r="G15" s="24">
        <v>216752.98</v>
      </c>
      <c r="H15" s="24">
        <v>3.88</v>
      </c>
      <c r="I15" s="31"/>
      <c r="J15" s="31"/>
      <c r="K15" s="35"/>
    </row>
    <row r="16" spans="1:54" x14ac:dyDescent="0.3">
      <c r="B16" s="8" t="s">
        <v>65</v>
      </c>
      <c r="C16" s="57" t="s">
        <v>66</v>
      </c>
      <c r="D16" s="54" t="s">
        <v>67</v>
      </c>
      <c r="E16" s="6" t="s">
        <v>43</v>
      </c>
      <c r="F16" s="19">
        <v>9200000</v>
      </c>
      <c r="G16" s="24">
        <v>202501.2</v>
      </c>
      <c r="H16" s="24">
        <v>3.62</v>
      </c>
      <c r="I16" s="31"/>
      <c r="J16" s="31"/>
      <c r="K16" s="35"/>
    </row>
    <row r="17" spans="2:11" x14ac:dyDescent="0.3">
      <c r="B17" s="8" t="s">
        <v>62</v>
      </c>
      <c r="C17" s="57" t="s">
        <v>63</v>
      </c>
      <c r="D17" s="54" t="s">
        <v>64</v>
      </c>
      <c r="E17" s="6" t="s">
        <v>43</v>
      </c>
      <c r="F17" s="19">
        <v>19106000</v>
      </c>
      <c r="G17" s="24">
        <v>187659.13</v>
      </c>
      <c r="H17" s="24">
        <v>3.36</v>
      </c>
      <c r="I17" s="31"/>
      <c r="J17" s="31"/>
      <c r="K17" s="35"/>
    </row>
    <row r="18" spans="2:11" x14ac:dyDescent="0.3">
      <c r="B18" s="8" t="s">
        <v>113</v>
      </c>
      <c r="C18" s="57" t="s">
        <v>114</v>
      </c>
      <c r="D18" s="54" t="s">
        <v>115</v>
      </c>
      <c r="E18" s="6" t="s">
        <v>116</v>
      </c>
      <c r="F18" s="19">
        <v>2731710</v>
      </c>
      <c r="G18" s="24">
        <v>174624.56</v>
      </c>
      <c r="H18" s="24">
        <v>3.13</v>
      </c>
      <c r="I18" s="31"/>
      <c r="J18" s="31"/>
      <c r="K18" s="35"/>
    </row>
    <row r="19" spans="2:11" x14ac:dyDescent="0.3">
      <c r="B19" s="8" t="s">
        <v>47</v>
      </c>
      <c r="C19" s="57" t="s">
        <v>48</v>
      </c>
      <c r="D19" s="54" t="s">
        <v>49</v>
      </c>
      <c r="E19" s="6" t="s">
        <v>43</v>
      </c>
      <c r="F19" s="19">
        <v>13750000</v>
      </c>
      <c r="G19" s="24">
        <v>174542.5</v>
      </c>
      <c r="H19" s="24">
        <v>3.12</v>
      </c>
      <c r="I19" s="31"/>
      <c r="J19" s="31"/>
      <c r="K19" s="35"/>
    </row>
    <row r="20" spans="2:11" x14ac:dyDescent="0.3">
      <c r="B20" s="8" t="s">
        <v>1131</v>
      </c>
      <c r="C20" s="57" t="s">
        <v>1132</v>
      </c>
      <c r="D20" s="54" t="s">
        <v>1133</v>
      </c>
      <c r="E20" s="6" t="s">
        <v>108</v>
      </c>
      <c r="F20" s="19">
        <v>22200000</v>
      </c>
      <c r="G20" s="24">
        <v>166466.70000000001</v>
      </c>
      <c r="H20" s="24">
        <v>2.98</v>
      </c>
      <c r="I20" s="31"/>
      <c r="J20" s="31"/>
      <c r="K20" s="35"/>
    </row>
    <row r="21" spans="2:11" x14ac:dyDescent="0.3">
      <c r="B21" s="8" t="s">
        <v>232</v>
      </c>
      <c r="C21" s="57" t="s">
        <v>233</v>
      </c>
      <c r="D21" s="54" t="s">
        <v>234</v>
      </c>
      <c r="E21" s="6" t="s">
        <v>225</v>
      </c>
      <c r="F21" s="19">
        <v>38000000</v>
      </c>
      <c r="G21" s="24">
        <v>157890</v>
      </c>
      <c r="H21" s="24">
        <v>2.83</v>
      </c>
      <c r="I21" s="31"/>
      <c r="J21" s="31"/>
      <c r="K21" s="35"/>
    </row>
    <row r="22" spans="2:11" x14ac:dyDescent="0.3">
      <c r="B22" s="8" t="s">
        <v>418</v>
      </c>
      <c r="C22" s="57" t="s">
        <v>419</v>
      </c>
      <c r="D22" s="54" t="s">
        <v>420</v>
      </c>
      <c r="E22" s="6" t="s">
        <v>254</v>
      </c>
      <c r="F22" s="19">
        <v>7300000</v>
      </c>
      <c r="G22" s="24">
        <v>153708.79999999999</v>
      </c>
      <c r="H22" s="24">
        <v>2.75</v>
      </c>
      <c r="I22" s="31"/>
      <c r="J22" s="31"/>
      <c r="K22" s="35"/>
    </row>
    <row r="23" spans="2:11" x14ac:dyDescent="0.3">
      <c r="B23" s="8" t="s">
        <v>121</v>
      </c>
      <c r="C23" s="57" t="s">
        <v>122</v>
      </c>
      <c r="D23" s="54" t="s">
        <v>123</v>
      </c>
      <c r="E23" s="6" t="s">
        <v>124</v>
      </c>
      <c r="F23" s="19">
        <v>2323481</v>
      </c>
      <c r="G23" s="24">
        <v>140129.14000000001</v>
      </c>
      <c r="H23" s="24">
        <v>2.5099999999999998</v>
      </c>
      <c r="I23" s="31"/>
      <c r="J23" s="31"/>
      <c r="K23" s="35"/>
    </row>
    <row r="24" spans="2:11" x14ac:dyDescent="0.3">
      <c r="B24" s="8" t="s">
        <v>550</v>
      </c>
      <c r="C24" s="57" t="s">
        <v>551</v>
      </c>
      <c r="D24" s="54" t="s">
        <v>552</v>
      </c>
      <c r="E24" s="6" t="s">
        <v>146</v>
      </c>
      <c r="F24" s="19">
        <v>115000000</v>
      </c>
      <c r="G24" s="24">
        <v>137931</v>
      </c>
      <c r="H24" s="24">
        <v>2.4700000000000002</v>
      </c>
      <c r="I24" s="31"/>
      <c r="J24" s="31"/>
      <c r="K24" s="35"/>
    </row>
    <row r="25" spans="2:11" x14ac:dyDescent="0.3">
      <c r="B25" s="8" t="s">
        <v>641</v>
      </c>
      <c r="C25" s="57" t="s">
        <v>642</v>
      </c>
      <c r="D25" s="54" t="s">
        <v>643</v>
      </c>
      <c r="E25" s="6" t="s">
        <v>270</v>
      </c>
      <c r="F25" s="19">
        <v>24500000</v>
      </c>
      <c r="G25" s="24">
        <v>120013.25</v>
      </c>
      <c r="H25" s="24">
        <v>2.15</v>
      </c>
      <c r="I25" s="31"/>
      <c r="J25" s="31"/>
      <c r="K25" s="35"/>
    </row>
    <row r="26" spans="2:11" x14ac:dyDescent="0.3">
      <c r="B26" s="8" t="s">
        <v>594</v>
      </c>
      <c r="C26" s="57" t="s">
        <v>595</v>
      </c>
      <c r="D26" s="54" t="s">
        <v>596</v>
      </c>
      <c r="E26" s="6" t="s">
        <v>159</v>
      </c>
      <c r="F26" s="19">
        <v>3080000</v>
      </c>
      <c r="G26" s="24">
        <v>116491.76</v>
      </c>
      <c r="H26" s="24">
        <v>2.08</v>
      </c>
      <c r="I26" s="31"/>
      <c r="J26" s="31"/>
      <c r="K26" s="35"/>
    </row>
    <row r="27" spans="2:11" x14ac:dyDescent="0.3">
      <c r="B27" s="8" t="s">
        <v>125</v>
      </c>
      <c r="C27" s="57" t="s">
        <v>126</v>
      </c>
      <c r="D27" s="54" t="s">
        <v>127</v>
      </c>
      <c r="E27" s="6" t="s">
        <v>128</v>
      </c>
      <c r="F27" s="19">
        <v>317000</v>
      </c>
      <c r="G27" s="24">
        <v>114262.65</v>
      </c>
      <c r="H27" s="24">
        <v>2.04</v>
      </c>
      <c r="I27" s="31"/>
      <c r="J27" s="31"/>
      <c r="K27" s="35"/>
    </row>
    <row r="28" spans="2:11" x14ac:dyDescent="0.3">
      <c r="B28" s="8" t="s">
        <v>627</v>
      </c>
      <c r="C28" s="57" t="s">
        <v>628</v>
      </c>
      <c r="D28" s="54" t="s">
        <v>629</v>
      </c>
      <c r="E28" s="6" t="s">
        <v>159</v>
      </c>
      <c r="F28" s="19">
        <v>41025877</v>
      </c>
      <c r="G28" s="24">
        <v>114072.45</v>
      </c>
      <c r="H28" s="24">
        <v>2.04</v>
      </c>
      <c r="I28" s="31"/>
      <c r="J28" s="31"/>
      <c r="K28" s="35"/>
    </row>
    <row r="29" spans="2:11" x14ac:dyDescent="0.3">
      <c r="B29" s="8" t="s">
        <v>2258</v>
      </c>
      <c r="C29" s="57" t="s">
        <v>1353</v>
      </c>
      <c r="D29" s="54" t="s">
        <v>2259</v>
      </c>
      <c r="E29" s="6" t="s">
        <v>90</v>
      </c>
      <c r="F29" s="19">
        <v>6600000</v>
      </c>
      <c r="G29" s="24">
        <v>112345.2</v>
      </c>
      <c r="H29" s="24">
        <v>2.0099999999999998</v>
      </c>
      <c r="I29" s="31"/>
      <c r="J29" s="31"/>
      <c r="K29" s="35"/>
    </row>
    <row r="30" spans="2:11" x14ac:dyDescent="0.3">
      <c r="B30" s="8" t="s">
        <v>177</v>
      </c>
      <c r="C30" s="57" t="s">
        <v>178</v>
      </c>
      <c r="D30" s="54" t="s">
        <v>179</v>
      </c>
      <c r="E30" s="6" t="s">
        <v>180</v>
      </c>
      <c r="F30" s="19">
        <v>4590000</v>
      </c>
      <c r="G30" s="24">
        <v>106299.81</v>
      </c>
      <c r="H30" s="24">
        <v>1.9</v>
      </c>
      <c r="I30" s="31"/>
      <c r="J30" s="31"/>
      <c r="K30" s="35"/>
    </row>
    <row r="31" spans="2:11" x14ac:dyDescent="0.3">
      <c r="B31" s="8" t="s">
        <v>421</v>
      </c>
      <c r="C31" s="57" t="s">
        <v>422</v>
      </c>
      <c r="D31" s="54" t="s">
        <v>423</v>
      </c>
      <c r="E31" s="6" t="s">
        <v>53</v>
      </c>
      <c r="F31" s="19">
        <v>6500000</v>
      </c>
      <c r="G31" s="24">
        <v>103408.5</v>
      </c>
      <c r="H31" s="24">
        <v>1.85</v>
      </c>
      <c r="I31" s="31"/>
      <c r="J31" s="31"/>
      <c r="K31" s="35"/>
    </row>
    <row r="32" spans="2:11" x14ac:dyDescent="0.3">
      <c r="B32" s="8" t="s">
        <v>94</v>
      </c>
      <c r="C32" s="57" t="s">
        <v>95</v>
      </c>
      <c r="D32" s="54" t="s">
        <v>96</v>
      </c>
      <c r="E32" s="6" t="s">
        <v>61</v>
      </c>
      <c r="F32" s="19">
        <v>1400000</v>
      </c>
      <c r="G32" s="24">
        <v>102375</v>
      </c>
      <c r="H32" s="24">
        <v>1.83</v>
      </c>
      <c r="I32" s="31"/>
      <c r="J32" s="31"/>
      <c r="K32" s="35"/>
    </row>
    <row r="33" spans="2:11" x14ac:dyDescent="0.3">
      <c r="B33" s="8" t="s">
        <v>229</v>
      </c>
      <c r="C33" s="57" t="s">
        <v>230</v>
      </c>
      <c r="D33" s="54" t="s">
        <v>231</v>
      </c>
      <c r="E33" s="6" t="s">
        <v>71</v>
      </c>
      <c r="F33" s="19">
        <v>380000</v>
      </c>
      <c r="G33" s="24">
        <v>100985</v>
      </c>
      <c r="H33" s="24">
        <v>1.81</v>
      </c>
      <c r="I33" s="31"/>
      <c r="J33" s="31"/>
      <c r="K33" s="35"/>
    </row>
    <row r="34" spans="2:11" x14ac:dyDescent="0.3">
      <c r="B34" s="8" t="s">
        <v>83</v>
      </c>
      <c r="C34" s="57" t="s">
        <v>84</v>
      </c>
      <c r="D34" s="54" t="s">
        <v>85</v>
      </c>
      <c r="E34" s="6" t="s">
        <v>86</v>
      </c>
      <c r="F34" s="19">
        <v>11001605</v>
      </c>
      <c r="G34" s="24">
        <v>97551.23</v>
      </c>
      <c r="H34" s="24">
        <v>1.75</v>
      </c>
      <c r="I34" s="31"/>
      <c r="J34" s="31"/>
      <c r="K34" s="35"/>
    </row>
    <row r="35" spans="2:11" x14ac:dyDescent="0.3">
      <c r="B35" s="8" t="s">
        <v>987</v>
      </c>
      <c r="C35" s="57" t="s">
        <v>988</v>
      </c>
      <c r="D35" s="54" t="s">
        <v>989</v>
      </c>
      <c r="E35" s="6" t="s">
        <v>116</v>
      </c>
      <c r="F35" s="19">
        <v>4072930</v>
      </c>
      <c r="G35" s="24">
        <v>89461.91</v>
      </c>
      <c r="H35" s="24">
        <v>1.6</v>
      </c>
      <c r="I35" s="31"/>
      <c r="J35" s="31"/>
      <c r="K35" s="35"/>
    </row>
    <row r="36" spans="2:11" x14ac:dyDescent="0.3">
      <c r="B36" s="8" t="s">
        <v>136</v>
      </c>
      <c r="C36" s="57" t="s">
        <v>137</v>
      </c>
      <c r="D36" s="54" t="s">
        <v>138</v>
      </c>
      <c r="E36" s="6" t="s">
        <v>100</v>
      </c>
      <c r="F36" s="19">
        <v>2900000</v>
      </c>
      <c r="G36" s="24">
        <v>87655.4</v>
      </c>
      <c r="H36" s="24">
        <v>1.57</v>
      </c>
      <c r="I36" s="31"/>
      <c r="J36" s="31"/>
      <c r="K36" s="35"/>
    </row>
    <row r="37" spans="2:11" x14ac:dyDescent="0.3">
      <c r="B37" s="8" t="s">
        <v>292</v>
      </c>
      <c r="C37" s="57" t="s">
        <v>293</v>
      </c>
      <c r="D37" s="54" t="s">
        <v>294</v>
      </c>
      <c r="E37" s="6" t="s">
        <v>213</v>
      </c>
      <c r="F37" s="19">
        <v>47000000</v>
      </c>
      <c r="G37" s="24">
        <v>84637.6</v>
      </c>
      <c r="H37" s="24">
        <v>1.51</v>
      </c>
      <c r="I37" s="31"/>
      <c r="J37" s="31"/>
      <c r="K37" s="35"/>
    </row>
    <row r="38" spans="2:11" x14ac:dyDescent="0.3">
      <c r="B38" s="8" t="s">
        <v>258</v>
      </c>
      <c r="C38" s="57" t="s">
        <v>259</v>
      </c>
      <c r="D38" s="54" t="s">
        <v>260</v>
      </c>
      <c r="E38" s="6" t="s">
        <v>221</v>
      </c>
      <c r="F38" s="19">
        <v>3102807</v>
      </c>
      <c r="G38" s="24">
        <v>82568.800000000003</v>
      </c>
      <c r="H38" s="24">
        <v>1.48</v>
      </c>
      <c r="I38" s="31"/>
      <c r="J38" s="31"/>
      <c r="K38" s="35"/>
    </row>
    <row r="39" spans="2:11" x14ac:dyDescent="0.3">
      <c r="B39" s="8" t="s">
        <v>2217</v>
      </c>
      <c r="C39" s="57" t="s">
        <v>2218</v>
      </c>
      <c r="D39" s="54" t="s">
        <v>2219</v>
      </c>
      <c r="E39" s="6" t="s">
        <v>2220</v>
      </c>
      <c r="F39" s="19">
        <v>10511424</v>
      </c>
      <c r="G39" s="24">
        <v>63531.05</v>
      </c>
      <c r="H39" s="24">
        <v>1.1399999999999999</v>
      </c>
      <c r="I39" s="31"/>
      <c r="J39" s="31"/>
      <c r="K39" s="35"/>
    </row>
    <row r="40" spans="2:11" x14ac:dyDescent="0.3">
      <c r="B40" s="8" t="s">
        <v>105</v>
      </c>
      <c r="C40" s="57" t="s">
        <v>106</v>
      </c>
      <c r="D40" s="54" t="s">
        <v>107</v>
      </c>
      <c r="E40" s="6" t="s">
        <v>108</v>
      </c>
      <c r="F40" s="19">
        <v>9380396</v>
      </c>
      <c r="G40" s="24">
        <v>62684.5</v>
      </c>
      <c r="H40" s="24">
        <v>1.1200000000000001</v>
      </c>
      <c r="I40" s="31"/>
      <c r="J40" s="31"/>
      <c r="K40" s="35"/>
    </row>
    <row r="41" spans="2:11" x14ac:dyDescent="0.3">
      <c r="B41" s="8" t="s">
        <v>143</v>
      </c>
      <c r="C41" s="57" t="s">
        <v>144</v>
      </c>
      <c r="D41" s="54" t="s">
        <v>145</v>
      </c>
      <c r="E41" s="6" t="s">
        <v>146</v>
      </c>
      <c r="F41" s="19">
        <v>1314870</v>
      </c>
      <c r="G41" s="24">
        <v>51003.81</v>
      </c>
      <c r="H41" s="24">
        <v>0.91</v>
      </c>
      <c r="I41" s="31"/>
      <c r="J41" s="31"/>
      <c r="K41" s="35"/>
    </row>
    <row r="42" spans="2:11" x14ac:dyDescent="0.3">
      <c r="B42" s="8" t="s">
        <v>2188</v>
      </c>
      <c r="C42" s="57" t="s">
        <v>2189</v>
      </c>
      <c r="D42" s="54" t="s">
        <v>2190</v>
      </c>
      <c r="E42" s="6" t="s">
        <v>108</v>
      </c>
      <c r="F42" s="19">
        <v>2554097</v>
      </c>
      <c r="G42" s="24">
        <v>50113.94</v>
      </c>
      <c r="H42" s="24">
        <v>0.9</v>
      </c>
      <c r="I42" s="31"/>
      <c r="J42" s="31"/>
      <c r="K42" s="35"/>
    </row>
    <row r="43" spans="2:11" x14ac:dyDescent="0.3">
      <c r="B43" s="8" t="s">
        <v>433</v>
      </c>
      <c r="C43" s="57" t="s">
        <v>434</v>
      </c>
      <c r="D43" s="54" t="s">
        <v>435</v>
      </c>
      <c r="E43" s="6" t="s">
        <v>436</v>
      </c>
      <c r="F43" s="19">
        <v>29000000</v>
      </c>
      <c r="G43" s="24">
        <v>49926.400000000001</v>
      </c>
      <c r="H43" s="24">
        <v>0.89</v>
      </c>
      <c r="I43" s="31"/>
      <c r="J43" s="31"/>
      <c r="K43" s="35"/>
    </row>
    <row r="44" spans="2:11" x14ac:dyDescent="0.3">
      <c r="B44" s="8" t="s">
        <v>150</v>
      </c>
      <c r="C44" s="57" t="s">
        <v>151</v>
      </c>
      <c r="D44" s="54" t="s">
        <v>152</v>
      </c>
      <c r="E44" s="6" t="s">
        <v>146</v>
      </c>
      <c r="F44" s="19">
        <v>10000000</v>
      </c>
      <c r="G44" s="24">
        <v>47940</v>
      </c>
      <c r="H44" s="24">
        <v>0.86</v>
      </c>
      <c r="I44" s="31"/>
      <c r="J44" s="31"/>
      <c r="K44" s="35"/>
    </row>
    <row r="45" spans="2:11" x14ac:dyDescent="0.3">
      <c r="B45" s="8" t="s">
        <v>409</v>
      </c>
      <c r="C45" s="57" t="s">
        <v>410</v>
      </c>
      <c r="D45" s="54" t="s">
        <v>411</v>
      </c>
      <c r="E45" s="6" t="s">
        <v>116</v>
      </c>
      <c r="F45" s="19">
        <v>2900000</v>
      </c>
      <c r="G45" s="24">
        <v>43827.7</v>
      </c>
      <c r="H45" s="24">
        <v>0.78</v>
      </c>
      <c r="I45" s="31"/>
      <c r="J45" s="31"/>
      <c r="K45" s="35"/>
    </row>
    <row r="46" spans="2:11" x14ac:dyDescent="0.3">
      <c r="B46" s="8" t="s">
        <v>2206</v>
      </c>
      <c r="C46" s="57" t="s">
        <v>2207</v>
      </c>
      <c r="D46" s="54" t="s">
        <v>2208</v>
      </c>
      <c r="E46" s="6" t="s">
        <v>480</v>
      </c>
      <c r="F46" s="19">
        <v>1130500</v>
      </c>
      <c r="G46" s="24">
        <v>36607.85</v>
      </c>
      <c r="H46" s="24">
        <v>0.66</v>
      </c>
      <c r="I46" s="31"/>
      <c r="J46" s="31"/>
      <c r="K46" s="35"/>
    </row>
    <row r="47" spans="2:11" x14ac:dyDescent="0.3">
      <c r="B47" s="8" t="s">
        <v>346</v>
      </c>
      <c r="C47" s="57" t="s">
        <v>347</v>
      </c>
      <c r="D47" s="54" t="s">
        <v>348</v>
      </c>
      <c r="E47" s="6" t="s">
        <v>146</v>
      </c>
      <c r="F47" s="19">
        <v>66096342</v>
      </c>
      <c r="G47" s="24">
        <v>32069.95</v>
      </c>
      <c r="H47" s="24">
        <v>0.56999999999999995</v>
      </c>
      <c r="I47" s="31"/>
      <c r="J47" s="31"/>
      <c r="K47" s="35"/>
    </row>
    <row r="48" spans="2:11" x14ac:dyDescent="0.3">
      <c r="B48" s="8" t="s">
        <v>2345</v>
      </c>
      <c r="C48" s="57" t="s">
        <v>2346</v>
      </c>
      <c r="D48" s="54" t="s">
        <v>2347</v>
      </c>
      <c r="E48" s="6" t="s">
        <v>120</v>
      </c>
      <c r="F48" s="19">
        <v>791489</v>
      </c>
      <c r="G48" s="24">
        <v>20585.05</v>
      </c>
      <c r="H48" s="24">
        <v>0.37</v>
      </c>
      <c r="I48" s="31"/>
      <c r="J48" s="31"/>
      <c r="K48" s="35"/>
    </row>
    <row r="49" spans="2:11" x14ac:dyDescent="0.3">
      <c r="B49" s="8" t="s">
        <v>638</v>
      </c>
      <c r="C49" s="57" t="s">
        <v>639</v>
      </c>
      <c r="D49" s="54" t="s">
        <v>640</v>
      </c>
      <c r="E49" s="6" t="s">
        <v>159</v>
      </c>
      <c r="F49" s="19">
        <v>6179369</v>
      </c>
      <c r="G49" s="24">
        <v>17728.61</v>
      </c>
      <c r="H49" s="24">
        <v>0.32</v>
      </c>
      <c r="I49" s="31"/>
      <c r="J49" s="31"/>
      <c r="K49" s="35"/>
    </row>
    <row r="50" spans="2:11" x14ac:dyDescent="0.3">
      <c r="B50" s="8" t="s">
        <v>2348</v>
      </c>
      <c r="C50" s="57" t="s">
        <v>2349</v>
      </c>
      <c r="D50" s="54" t="s">
        <v>2350</v>
      </c>
      <c r="E50" s="6" t="s">
        <v>146</v>
      </c>
      <c r="F50" s="19">
        <v>791489</v>
      </c>
      <c r="G50" s="24">
        <v>14651.25</v>
      </c>
      <c r="H50" s="24">
        <v>0.26</v>
      </c>
      <c r="I50" s="31"/>
      <c r="J50" s="31"/>
      <c r="K50" s="35"/>
    </row>
    <row r="51" spans="2:11" x14ac:dyDescent="0.3">
      <c r="B51" s="8" t="s">
        <v>427</v>
      </c>
      <c r="C51" s="57" t="s">
        <v>428</v>
      </c>
      <c r="D51" s="54" t="s">
        <v>429</v>
      </c>
      <c r="E51" s="6" t="s">
        <v>82</v>
      </c>
      <c r="F51" s="19">
        <v>1016047</v>
      </c>
      <c r="G51" s="24">
        <v>3901.62</v>
      </c>
      <c r="H51" s="24">
        <v>7.0000000000000007E-2</v>
      </c>
      <c r="I51" s="31"/>
      <c r="J51" s="31"/>
      <c r="K51" s="35"/>
    </row>
    <row r="52" spans="2:11" x14ac:dyDescent="0.3">
      <c r="B52" s="8" t="s">
        <v>185</v>
      </c>
      <c r="C52" s="57" t="s">
        <v>186</v>
      </c>
      <c r="D52" s="54" t="s">
        <v>187</v>
      </c>
      <c r="E52" s="6" t="s">
        <v>124</v>
      </c>
      <c r="F52" s="19">
        <v>4590000</v>
      </c>
      <c r="G52" s="24">
        <v>1845.18</v>
      </c>
      <c r="H52" s="24">
        <v>0.03</v>
      </c>
      <c r="I52" s="31"/>
      <c r="J52" s="31"/>
      <c r="K52" s="35" t="s">
        <v>5134</v>
      </c>
    </row>
    <row r="53" spans="2:11" x14ac:dyDescent="0.3">
      <c r="C53" s="58" t="s">
        <v>188</v>
      </c>
      <c r="D53" s="54"/>
      <c r="E53" s="6"/>
      <c r="F53" s="19"/>
      <c r="G53" s="25">
        <v>5350406.38</v>
      </c>
      <c r="H53" s="25">
        <v>95.75</v>
      </c>
      <c r="I53" s="31"/>
      <c r="J53" s="31"/>
      <c r="K53" s="35"/>
    </row>
    <row r="54" spans="2:11" x14ac:dyDescent="0.3">
      <c r="C54" s="57"/>
      <c r="D54" s="54"/>
      <c r="E54" s="6"/>
      <c r="F54" s="19"/>
      <c r="G54" s="24"/>
      <c r="H54" s="24"/>
      <c r="I54" s="31"/>
      <c r="J54" s="31"/>
      <c r="K54" s="35"/>
    </row>
    <row r="55" spans="2:11" x14ac:dyDescent="0.3">
      <c r="C55" s="58" t="s">
        <v>3</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8" t="s">
        <v>4</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8" t="s">
        <v>5</v>
      </c>
      <c r="D59" s="54"/>
      <c r="E59" s="6"/>
      <c r="F59" s="19"/>
      <c r="G59" s="24"/>
      <c r="H59" s="24"/>
      <c r="I59" s="31"/>
      <c r="J59" s="31"/>
      <c r="K59" s="35"/>
    </row>
    <row r="60" spans="2:11" x14ac:dyDescent="0.3">
      <c r="C60" s="57"/>
      <c r="D60" s="54"/>
      <c r="E60" s="6"/>
      <c r="F60" s="19"/>
      <c r="G60" s="24"/>
      <c r="H60" s="24"/>
      <c r="I60" s="31"/>
      <c r="J60" s="31"/>
      <c r="K60" s="35"/>
    </row>
    <row r="61" spans="2:11" x14ac:dyDescent="0.3">
      <c r="C61" s="58" t="s">
        <v>6</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7</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8</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9</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10</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11</v>
      </c>
      <c r="D71" s="54"/>
      <c r="E71" s="6"/>
      <c r="F71" s="19"/>
      <c r="G71" s="24"/>
      <c r="H71" s="24"/>
      <c r="I71" s="31"/>
      <c r="J71" s="31"/>
      <c r="K71" s="35"/>
    </row>
    <row r="72" spans="1:11" x14ac:dyDescent="0.3">
      <c r="A72" s="28"/>
      <c r="B72" s="28"/>
      <c r="C72" s="58" t="s">
        <v>13</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14</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15</v>
      </c>
      <c r="D76" s="54"/>
      <c r="E76" s="6"/>
      <c r="F76" s="19"/>
      <c r="G76" s="24"/>
      <c r="H76" s="24"/>
      <c r="I76" s="31"/>
      <c r="J76" s="31"/>
      <c r="K76" s="35"/>
    </row>
    <row r="77" spans="1:11" x14ac:dyDescent="0.3">
      <c r="B77" s="8" t="s">
        <v>1562</v>
      </c>
      <c r="C77" s="57" t="s">
        <v>1563</v>
      </c>
      <c r="D77" s="54" t="s">
        <v>1564</v>
      </c>
      <c r="E77" s="6" t="s">
        <v>202</v>
      </c>
      <c r="F77" s="19">
        <v>12903600</v>
      </c>
      <c r="G77" s="24">
        <v>12814.31</v>
      </c>
      <c r="H77" s="24">
        <v>0.23</v>
      </c>
      <c r="I77" s="31">
        <v>5.1909999999999998</v>
      </c>
      <c r="J77" s="31"/>
      <c r="K77" s="35"/>
    </row>
    <row r="78" spans="1:11" x14ac:dyDescent="0.3">
      <c r="B78" s="8" t="s">
        <v>199</v>
      </c>
      <c r="C78" s="57" t="s">
        <v>200</v>
      </c>
      <c r="D78" s="54" t="s">
        <v>201</v>
      </c>
      <c r="E78" s="6" t="s">
        <v>202</v>
      </c>
      <c r="F78" s="19">
        <v>7000000</v>
      </c>
      <c r="G78" s="24">
        <v>6675.53</v>
      </c>
      <c r="H78" s="24">
        <v>0.12</v>
      </c>
      <c r="I78" s="31">
        <v>5.5096999999999996</v>
      </c>
      <c r="J78" s="31"/>
      <c r="K78" s="35"/>
    </row>
    <row r="79" spans="1:11" x14ac:dyDescent="0.3">
      <c r="C79" s="58" t="s">
        <v>188</v>
      </c>
      <c r="D79" s="54"/>
      <c r="E79" s="6"/>
      <c r="F79" s="19"/>
      <c r="G79" s="25">
        <v>19489.84</v>
      </c>
      <c r="H79" s="25">
        <v>0.35</v>
      </c>
      <c r="I79" s="31"/>
      <c r="J79" s="31"/>
      <c r="K79" s="35"/>
    </row>
    <row r="80" spans="1:11" x14ac:dyDescent="0.3">
      <c r="C80" s="57"/>
      <c r="D80" s="54"/>
      <c r="E80" s="6"/>
      <c r="F80" s="19"/>
      <c r="G80" s="24"/>
      <c r="H80" s="24"/>
      <c r="I80" s="31"/>
      <c r="J80" s="31"/>
      <c r="K80" s="35"/>
    </row>
    <row r="81" spans="1:11" x14ac:dyDescent="0.3">
      <c r="C81" s="58" t="s">
        <v>16</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17</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A85" s="10"/>
      <c r="B85" s="28"/>
      <c r="C85" s="58" t="s">
        <v>18</v>
      </c>
      <c r="D85" s="54"/>
      <c r="E85" s="6"/>
      <c r="F85" s="19"/>
      <c r="G85" s="24"/>
      <c r="H85" s="24"/>
      <c r="I85" s="31"/>
      <c r="J85" s="31"/>
      <c r="K85" s="35"/>
    </row>
    <row r="86" spans="1:11" x14ac:dyDescent="0.3">
      <c r="A86" s="28"/>
      <c r="B86" s="28"/>
      <c r="C86" s="58" t="s">
        <v>19</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20</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21</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22</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23</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C96" s="59" t="s">
        <v>24</v>
      </c>
      <c r="D96" s="54"/>
      <c r="E96" s="6"/>
      <c r="F96" s="19"/>
      <c r="G96" s="24"/>
      <c r="H96" s="24"/>
      <c r="I96" s="31"/>
      <c r="J96" s="31"/>
      <c r="K96" s="35"/>
    </row>
    <row r="97" spans="1:54" x14ac:dyDescent="0.3">
      <c r="B97" s="8" t="s">
        <v>203</v>
      </c>
      <c r="C97" s="57" t="s">
        <v>204</v>
      </c>
      <c r="D97" s="54"/>
      <c r="E97" s="6"/>
      <c r="F97" s="19"/>
      <c r="G97" s="24">
        <v>209837.46</v>
      </c>
      <c r="H97" s="24">
        <v>3.76</v>
      </c>
      <c r="I97" s="31"/>
      <c r="J97" s="31"/>
      <c r="K97" s="35"/>
    </row>
    <row r="98" spans="1:54" x14ac:dyDescent="0.3">
      <c r="C98" s="58" t="s">
        <v>188</v>
      </c>
      <c r="D98" s="54"/>
      <c r="E98" s="6"/>
      <c r="F98" s="19"/>
      <c r="G98" s="25">
        <v>209837.46</v>
      </c>
      <c r="H98" s="25">
        <v>3.76</v>
      </c>
      <c r="I98" s="31"/>
      <c r="J98" s="31"/>
      <c r="K98" s="35"/>
    </row>
    <row r="99" spans="1:54" x14ac:dyDescent="0.3">
      <c r="C99" s="57"/>
      <c r="D99" s="54"/>
      <c r="E99" s="6"/>
      <c r="F99" s="19"/>
      <c r="G99" s="24"/>
      <c r="H99" s="24"/>
      <c r="I99" s="31"/>
      <c r="J99" s="31"/>
      <c r="K99" s="35"/>
    </row>
    <row r="100" spans="1:54" x14ac:dyDescent="0.3">
      <c r="A100" s="10"/>
      <c r="B100" s="28"/>
      <c r="C100" s="58" t="s">
        <v>25</v>
      </c>
      <c r="D100" s="54"/>
      <c r="E100" s="6"/>
      <c r="F100" s="19"/>
      <c r="G100" s="24"/>
      <c r="H100" s="24"/>
      <c r="I100" s="31"/>
      <c r="J100" s="31"/>
      <c r="K100" s="35"/>
    </row>
    <row r="101" spans="1:54" s="2" customFormat="1" ht="13.8" x14ac:dyDescent="0.3">
      <c r="A101" s="28"/>
      <c r="B101" s="28"/>
      <c r="C101" s="57" t="s">
        <v>5131</v>
      </c>
      <c r="D101" s="54"/>
      <c r="E101" s="6"/>
      <c r="F101" s="19"/>
      <c r="G101" s="24">
        <v>6635</v>
      </c>
      <c r="H101" s="24">
        <v>0.12</v>
      </c>
      <c r="I101" s="31"/>
      <c r="J101" s="31"/>
      <c r="K101" s="35"/>
      <c r="L101" s="3"/>
      <c r="AI101" s="3"/>
      <c r="AV101" s="3"/>
      <c r="AX101" s="3"/>
      <c r="BB101" s="3"/>
    </row>
    <row r="102" spans="1:54" x14ac:dyDescent="0.3">
      <c r="B102" s="8"/>
      <c r="C102" s="57" t="s">
        <v>205</v>
      </c>
      <c r="D102" s="54"/>
      <c r="E102" s="6"/>
      <c r="F102" s="19"/>
      <c r="G102" s="24">
        <v>1544.58</v>
      </c>
      <c r="H102" s="24">
        <v>1.9999999999999997E-2</v>
      </c>
      <c r="I102" s="31"/>
      <c r="J102" s="31"/>
      <c r="K102" s="35"/>
    </row>
    <row r="103" spans="1:54" x14ac:dyDescent="0.3">
      <c r="C103" s="58" t="s">
        <v>188</v>
      </c>
      <c r="D103" s="54"/>
      <c r="E103" s="6"/>
      <c r="F103" s="19"/>
      <c r="G103" s="25">
        <v>8179.58</v>
      </c>
      <c r="H103" s="25">
        <v>0.13999999999999999</v>
      </c>
      <c r="I103" s="31"/>
      <c r="J103" s="31"/>
      <c r="K103" s="35"/>
    </row>
    <row r="104" spans="1:54" x14ac:dyDescent="0.3">
      <c r="C104" s="57"/>
      <c r="D104" s="54"/>
      <c r="E104" s="6"/>
      <c r="F104" s="19"/>
      <c r="G104" s="24"/>
      <c r="H104" s="24"/>
      <c r="I104" s="31"/>
      <c r="J104" s="31"/>
      <c r="K104" s="35"/>
    </row>
    <row r="105" spans="1:54" x14ac:dyDescent="0.3">
      <c r="C105" s="60" t="s">
        <v>206</v>
      </c>
      <c r="D105" s="55"/>
      <c r="E105" s="5"/>
      <c r="F105" s="20"/>
      <c r="G105" s="26">
        <v>5587913.2599999998</v>
      </c>
      <c r="H105" s="26">
        <v>100</v>
      </c>
      <c r="I105" s="32"/>
      <c r="J105" s="32"/>
      <c r="K105" s="36"/>
    </row>
    <row r="107" spans="1:54" s="50" customFormat="1" ht="15" x14ac:dyDescent="0.35">
      <c r="C107" s="50" t="s">
        <v>4854</v>
      </c>
      <c r="F107" s="51"/>
      <c r="G107" s="51"/>
      <c r="H107" s="51"/>
    </row>
    <row r="108" spans="1:54" s="42" customFormat="1" ht="27.6" x14ac:dyDescent="0.3">
      <c r="B108" s="43"/>
      <c r="C108" s="43" t="s">
        <v>4849</v>
      </c>
      <c r="D108" s="43" t="s">
        <v>4850</v>
      </c>
      <c r="E108" s="43" t="s">
        <v>4851</v>
      </c>
      <c r="F108" s="44" t="s">
        <v>34</v>
      </c>
      <c r="G108" s="45" t="s">
        <v>4852</v>
      </c>
      <c r="H108" s="44" t="s">
        <v>36</v>
      </c>
      <c r="I108" s="43" t="s">
        <v>39</v>
      </c>
    </row>
    <row r="109" spans="1:54" s="42" customFormat="1" ht="13.8" x14ac:dyDescent="0.3">
      <c r="B109" s="43"/>
      <c r="C109" s="43" t="s">
        <v>4846</v>
      </c>
      <c r="D109" s="43"/>
      <c r="E109" s="43"/>
      <c r="F109" s="44"/>
      <c r="G109" s="45"/>
      <c r="H109" s="44"/>
      <c r="I109" s="43"/>
    </row>
    <row r="110" spans="1:54" s="2" customFormat="1" ht="13.8" x14ac:dyDescent="0.3">
      <c r="B110" s="46">
        <v>2221717</v>
      </c>
      <c r="C110" s="46" t="s">
        <v>4953</v>
      </c>
      <c r="D110" s="46" t="s">
        <v>4845</v>
      </c>
      <c r="E110" s="46" t="s">
        <v>61</v>
      </c>
      <c r="F110" s="47">
        <v>-300000</v>
      </c>
      <c r="G110" s="47">
        <v>-22023</v>
      </c>
      <c r="H110" s="47">
        <v>-0.39</v>
      </c>
      <c r="I110" s="46"/>
    </row>
    <row r="111" spans="1:54" s="1" customFormat="1" ht="13.8" x14ac:dyDescent="0.3">
      <c r="B111" s="48"/>
      <c r="C111" s="48" t="s">
        <v>4853</v>
      </c>
      <c r="D111" s="48"/>
      <c r="E111" s="48"/>
      <c r="F111" s="49"/>
      <c r="G111" s="49">
        <v>-22023</v>
      </c>
      <c r="H111" s="49">
        <v>-0.39</v>
      </c>
      <c r="I111" s="48"/>
    </row>
    <row r="113" spans="3:11" x14ac:dyDescent="0.3">
      <c r="C113" s="1" t="s">
        <v>207</v>
      </c>
    </row>
    <row r="114" spans="3:11" x14ac:dyDescent="0.3">
      <c r="C114" s="37" t="s">
        <v>208</v>
      </c>
      <c r="D114" s="37"/>
      <c r="E114" s="37"/>
      <c r="F114" s="37"/>
      <c r="G114" s="37"/>
      <c r="H114" s="37"/>
      <c r="I114" s="37"/>
      <c r="J114" s="37"/>
      <c r="K114" s="37"/>
    </row>
    <row r="115" spans="3:11" x14ac:dyDescent="0.3">
      <c r="C115" s="2" t="s">
        <v>209</v>
      </c>
    </row>
    <row r="116" spans="3:11" x14ac:dyDescent="0.3">
      <c r="C116" s="2" t="s">
        <v>210</v>
      </c>
    </row>
    <row r="117" spans="3:11" ht="30" customHeight="1" x14ac:dyDescent="0.3">
      <c r="C117" s="81" t="s">
        <v>211</v>
      </c>
      <c r="D117" s="82"/>
      <c r="E117" s="82"/>
      <c r="F117" s="82"/>
      <c r="G117" s="82"/>
      <c r="H117" s="82"/>
      <c r="I117" s="82"/>
      <c r="J117" s="82"/>
      <c r="K117" s="82"/>
    </row>
    <row r="118" spans="3:11" x14ac:dyDescent="0.3">
      <c r="C118" s="2" t="s">
        <v>212</v>
      </c>
    </row>
    <row r="120" spans="3:11" x14ac:dyDescent="0.3">
      <c r="C120" s="1" t="s">
        <v>5272</v>
      </c>
      <c r="E120" s="79" t="s">
        <v>5273</v>
      </c>
    </row>
    <row r="121" spans="3:11" x14ac:dyDescent="0.3">
      <c r="E121" s="2" t="s">
        <v>5297</v>
      </c>
    </row>
  </sheetData>
  <mergeCells count="1">
    <mergeCell ref="C117:K117"/>
  </mergeCells>
  <hyperlinks>
    <hyperlink ref="J2" location="'Index'!A1" display="'Index'!A1" xr:uid="{22B0FAD3-5AF6-4868-9352-6E928ED418B7}"/>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C9AAB-C8D2-48D0-9742-C0461DE8F30F}">
  <sheetPr codeName="Sheet1"/>
  <dimension ref="A1:IV167"/>
  <sheetViews>
    <sheetView showGridLines="0" zoomScale="90" zoomScaleNormal="90" workbookViewId="0">
      <pane ySplit="6" topLeftCell="A15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216</v>
      </c>
      <c r="J2" s="38" t="s">
        <v>4840</v>
      </c>
    </row>
    <row r="3" spans="1:54" ht="16.2" x14ac:dyDescent="0.35">
      <c r="C3" s="1" t="s">
        <v>28</v>
      </c>
      <c r="D3" s="21" t="s">
        <v>217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22000000</v>
      </c>
      <c r="G10" s="24">
        <v>218064</v>
      </c>
      <c r="H10" s="24">
        <v>5.82</v>
      </c>
      <c r="I10" s="31"/>
      <c r="J10" s="31"/>
      <c r="K10" s="35"/>
    </row>
    <row r="11" spans="1:54" x14ac:dyDescent="0.3">
      <c r="B11" s="8" t="s">
        <v>79</v>
      </c>
      <c r="C11" s="57" t="s">
        <v>80</v>
      </c>
      <c r="D11" s="54" t="s">
        <v>81</v>
      </c>
      <c r="E11" s="6" t="s">
        <v>82</v>
      </c>
      <c r="F11" s="19">
        <v>7600000</v>
      </c>
      <c r="G11" s="24">
        <v>119350.39999999999</v>
      </c>
      <c r="H11" s="24">
        <v>3.19</v>
      </c>
      <c r="I11" s="31"/>
      <c r="J11" s="31"/>
      <c r="K11" s="35"/>
    </row>
    <row r="12" spans="1:54" x14ac:dyDescent="0.3">
      <c r="B12" s="8" t="s">
        <v>47</v>
      </c>
      <c r="C12" s="57" t="s">
        <v>48</v>
      </c>
      <c r="D12" s="54" t="s">
        <v>49</v>
      </c>
      <c r="E12" s="6" t="s">
        <v>43</v>
      </c>
      <c r="F12" s="19">
        <v>9200000</v>
      </c>
      <c r="G12" s="24">
        <v>116784.8</v>
      </c>
      <c r="H12" s="24">
        <v>3.12</v>
      </c>
      <c r="I12" s="31"/>
      <c r="J12" s="31"/>
      <c r="K12" s="35"/>
    </row>
    <row r="13" spans="1:54" x14ac:dyDescent="0.3">
      <c r="B13" s="8" t="s">
        <v>62</v>
      </c>
      <c r="C13" s="57" t="s">
        <v>63</v>
      </c>
      <c r="D13" s="54" t="s">
        <v>64</v>
      </c>
      <c r="E13" s="6" t="s">
        <v>43</v>
      </c>
      <c r="F13" s="19">
        <v>11500000</v>
      </c>
      <c r="G13" s="24">
        <v>112953</v>
      </c>
      <c r="H13" s="24">
        <v>3.02</v>
      </c>
      <c r="I13" s="31"/>
      <c r="J13" s="31"/>
      <c r="K13" s="35"/>
    </row>
    <row r="14" spans="1:54" x14ac:dyDescent="0.3">
      <c r="B14" s="8" t="s">
        <v>72</v>
      </c>
      <c r="C14" s="57" t="s">
        <v>73</v>
      </c>
      <c r="D14" s="54" t="s">
        <v>74</v>
      </c>
      <c r="E14" s="6" t="s">
        <v>75</v>
      </c>
      <c r="F14" s="19">
        <v>3844000</v>
      </c>
      <c r="G14" s="24">
        <v>106459.58</v>
      </c>
      <c r="H14" s="24">
        <v>2.84</v>
      </c>
      <c r="I14" s="31"/>
      <c r="J14" s="31"/>
      <c r="K14" s="35"/>
    </row>
    <row r="15" spans="1:54" x14ac:dyDescent="0.3">
      <c r="B15" s="8" t="s">
        <v>218</v>
      </c>
      <c r="C15" s="57" t="s">
        <v>219</v>
      </c>
      <c r="D15" s="54" t="s">
        <v>220</v>
      </c>
      <c r="E15" s="6" t="s">
        <v>221</v>
      </c>
      <c r="F15" s="19">
        <v>3820000</v>
      </c>
      <c r="G15" s="24">
        <v>102078.04</v>
      </c>
      <c r="H15" s="24">
        <v>2.73</v>
      </c>
      <c r="I15" s="31"/>
      <c r="J15" s="31"/>
      <c r="K15" s="35"/>
    </row>
    <row r="16" spans="1:54" x14ac:dyDescent="0.3">
      <c r="B16" s="8" t="s">
        <v>222</v>
      </c>
      <c r="C16" s="57" t="s">
        <v>223</v>
      </c>
      <c r="D16" s="54" t="s">
        <v>224</v>
      </c>
      <c r="E16" s="6" t="s">
        <v>225</v>
      </c>
      <c r="F16" s="19">
        <v>54000000</v>
      </c>
      <c r="G16" s="24">
        <v>96762.6</v>
      </c>
      <c r="H16" s="24">
        <v>2.58</v>
      </c>
      <c r="I16" s="31"/>
      <c r="J16" s="31"/>
      <c r="K16" s="35"/>
    </row>
    <row r="17" spans="2:11" x14ac:dyDescent="0.3">
      <c r="B17" s="8" t="s">
        <v>226</v>
      </c>
      <c r="C17" s="57" t="s">
        <v>227</v>
      </c>
      <c r="D17" s="54" t="s">
        <v>228</v>
      </c>
      <c r="E17" s="6" t="s">
        <v>146</v>
      </c>
      <c r="F17" s="19">
        <v>6500000</v>
      </c>
      <c r="G17" s="24">
        <v>95576</v>
      </c>
      <c r="H17" s="24">
        <v>2.5499999999999998</v>
      </c>
      <c r="I17" s="31"/>
      <c r="J17" s="31"/>
      <c r="K17" s="35"/>
    </row>
    <row r="18" spans="2:11" x14ac:dyDescent="0.3">
      <c r="B18" s="8" t="s">
        <v>167</v>
      </c>
      <c r="C18" s="57" t="s">
        <v>168</v>
      </c>
      <c r="D18" s="54" t="s">
        <v>169</v>
      </c>
      <c r="E18" s="6" t="s">
        <v>75</v>
      </c>
      <c r="F18" s="19">
        <v>17023856</v>
      </c>
      <c r="G18" s="24">
        <v>91341.5</v>
      </c>
      <c r="H18" s="24">
        <v>2.44</v>
      </c>
      <c r="I18" s="31"/>
      <c r="J18" s="31"/>
      <c r="K18" s="35"/>
    </row>
    <row r="19" spans="2:11" x14ac:dyDescent="0.3">
      <c r="B19" s="8" t="s">
        <v>229</v>
      </c>
      <c r="C19" s="57" t="s">
        <v>230</v>
      </c>
      <c r="D19" s="54" t="s">
        <v>231</v>
      </c>
      <c r="E19" s="6" t="s">
        <v>71</v>
      </c>
      <c r="F19" s="19">
        <v>335000</v>
      </c>
      <c r="G19" s="24">
        <v>89026.25</v>
      </c>
      <c r="H19" s="24">
        <v>2.38</v>
      </c>
      <c r="I19" s="31"/>
      <c r="J19" s="31"/>
      <c r="K19" s="35"/>
    </row>
    <row r="20" spans="2:11" x14ac:dyDescent="0.3">
      <c r="B20" s="8" t="s">
        <v>232</v>
      </c>
      <c r="C20" s="57" t="s">
        <v>233</v>
      </c>
      <c r="D20" s="54" t="s">
        <v>234</v>
      </c>
      <c r="E20" s="6" t="s">
        <v>225</v>
      </c>
      <c r="F20" s="19">
        <v>20000000</v>
      </c>
      <c r="G20" s="24">
        <v>83100</v>
      </c>
      <c r="H20" s="24">
        <v>2.2200000000000002</v>
      </c>
      <c r="I20" s="31"/>
      <c r="J20" s="31"/>
      <c r="K20" s="35"/>
    </row>
    <row r="21" spans="2:11" x14ac:dyDescent="0.3">
      <c r="B21" s="8" t="s">
        <v>235</v>
      </c>
      <c r="C21" s="57" t="s">
        <v>236</v>
      </c>
      <c r="D21" s="54" t="s">
        <v>237</v>
      </c>
      <c r="E21" s="6" t="s">
        <v>116</v>
      </c>
      <c r="F21" s="19">
        <v>1476712</v>
      </c>
      <c r="G21" s="24">
        <v>81315.149999999994</v>
      </c>
      <c r="H21" s="24">
        <v>2.17</v>
      </c>
      <c r="I21" s="31"/>
      <c r="J21" s="31"/>
      <c r="K21" s="35"/>
    </row>
    <row r="22" spans="2:11" x14ac:dyDescent="0.3">
      <c r="B22" s="8" t="s">
        <v>238</v>
      </c>
      <c r="C22" s="57" t="s">
        <v>239</v>
      </c>
      <c r="D22" s="54" t="s">
        <v>240</v>
      </c>
      <c r="E22" s="6" t="s">
        <v>116</v>
      </c>
      <c r="F22" s="19">
        <v>274878</v>
      </c>
      <c r="G22" s="24">
        <v>79783.34</v>
      </c>
      <c r="H22" s="24">
        <v>2.13</v>
      </c>
      <c r="I22" s="31"/>
      <c r="J22" s="31"/>
      <c r="K22" s="35"/>
    </row>
    <row r="23" spans="2:11" x14ac:dyDescent="0.3">
      <c r="B23" s="8" t="s">
        <v>44</v>
      </c>
      <c r="C23" s="57" t="s">
        <v>45</v>
      </c>
      <c r="D23" s="54" t="s">
        <v>46</v>
      </c>
      <c r="E23" s="6" t="s">
        <v>43</v>
      </c>
      <c r="F23" s="19">
        <v>5843873</v>
      </c>
      <c r="G23" s="24">
        <v>78477.37</v>
      </c>
      <c r="H23" s="24">
        <v>2.1</v>
      </c>
      <c r="I23" s="31"/>
      <c r="J23" s="31"/>
      <c r="K23" s="35"/>
    </row>
    <row r="24" spans="2:11" x14ac:dyDescent="0.3">
      <c r="B24" s="8" t="s">
        <v>241</v>
      </c>
      <c r="C24" s="57" t="s">
        <v>242</v>
      </c>
      <c r="D24" s="54" t="s">
        <v>243</v>
      </c>
      <c r="E24" s="6" t="s">
        <v>116</v>
      </c>
      <c r="F24" s="19">
        <v>6500000</v>
      </c>
      <c r="G24" s="24">
        <v>76895</v>
      </c>
      <c r="H24" s="24">
        <v>2.0499999999999998</v>
      </c>
      <c r="I24" s="31"/>
      <c r="J24" s="31"/>
      <c r="K24" s="35"/>
    </row>
    <row r="25" spans="2:11" x14ac:dyDescent="0.3">
      <c r="B25" s="8" t="s">
        <v>244</v>
      </c>
      <c r="C25" s="57" t="s">
        <v>245</v>
      </c>
      <c r="D25" s="54" t="s">
        <v>246</v>
      </c>
      <c r="E25" s="6" t="s">
        <v>213</v>
      </c>
      <c r="F25" s="19">
        <v>7121675</v>
      </c>
      <c r="G25" s="24">
        <v>75048.210000000006</v>
      </c>
      <c r="H25" s="24">
        <v>2</v>
      </c>
      <c r="I25" s="31"/>
      <c r="J25" s="31"/>
      <c r="K25" s="35"/>
    </row>
    <row r="26" spans="2:11" x14ac:dyDescent="0.3">
      <c r="B26" s="8" t="s">
        <v>76</v>
      </c>
      <c r="C26" s="57" t="s">
        <v>77</v>
      </c>
      <c r="D26" s="54" t="s">
        <v>78</v>
      </c>
      <c r="E26" s="6" t="s">
        <v>53</v>
      </c>
      <c r="F26" s="19">
        <v>1139600</v>
      </c>
      <c r="G26" s="24">
        <v>69099.649999999994</v>
      </c>
      <c r="H26" s="24">
        <v>1.85</v>
      </c>
      <c r="I26" s="31"/>
      <c r="J26" s="31"/>
      <c r="K26" s="35"/>
    </row>
    <row r="27" spans="2:11" x14ac:dyDescent="0.3">
      <c r="B27" s="8" t="s">
        <v>247</v>
      </c>
      <c r="C27" s="57" t="s">
        <v>248</v>
      </c>
      <c r="D27" s="54" t="s">
        <v>249</v>
      </c>
      <c r="E27" s="6" t="s">
        <v>250</v>
      </c>
      <c r="F27" s="19">
        <v>5060000</v>
      </c>
      <c r="G27" s="24">
        <v>66119.02</v>
      </c>
      <c r="H27" s="24">
        <v>1.77</v>
      </c>
      <c r="I27" s="31"/>
      <c r="J27" s="31"/>
      <c r="K27" s="35"/>
    </row>
    <row r="28" spans="2:11" x14ac:dyDescent="0.3">
      <c r="B28" s="8" t="s">
        <v>83</v>
      </c>
      <c r="C28" s="57" t="s">
        <v>84</v>
      </c>
      <c r="D28" s="54" t="s">
        <v>85</v>
      </c>
      <c r="E28" s="6" t="s">
        <v>86</v>
      </c>
      <c r="F28" s="19">
        <v>6700000</v>
      </c>
      <c r="G28" s="24">
        <v>59408.9</v>
      </c>
      <c r="H28" s="24">
        <v>1.59</v>
      </c>
      <c r="I28" s="31"/>
      <c r="J28" s="31"/>
      <c r="K28" s="35"/>
    </row>
    <row r="29" spans="2:11" x14ac:dyDescent="0.3">
      <c r="B29" s="8" t="s">
        <v>251</v>
      </c>
      <c r="C29" s="57" t="s">
        <v>252</v>
      </c>
      <c r="D29" s="54" t="s">
        <v>253</v>
      </c>
      <c r="E29" s="6" t="s">
        <v>254</v>
      </c>
      <c r="F29" s="19">
        <v>14114908</v>
      </c>
      <c r="G29" s="24">
        <v>59106.18</v>
      </c>
      <c r="H29" s="24">
        <v>1.58</v>
      </c>
      <c r="I29" s="31"/>
      <c r="J29" s="31"/>
      <c r="K29" s="35"/>
    </row>
    <row r="30" spans="2:11" x14ac:dyDescent="0.3">
      <c r="B30" s="8" t="s">
        <v>255</v>
      </c>
      <c r="C30" s="57" t="s">
        <v>256</v>
      </c>
      <c r="D30" s="54" t="s">
        <v>257</v>
      </c>
      <c r="E30" s="6" t="s">
        <v>146</v>
      </c>
      <c r="F30" s="19">
        <v>2546345</v>
      </c>
      <c r="G30" s="24">
        <v>59067.56</v>
      </c>
      <c r="H30" s="24">
        <v>1.58</v>
      </c>
      <c r="I30" s="31"/>
      <c r="J30" s="31"/>
      <c r="K30" s="35"/>
    </row>
    <row r="31" spans="2:11" x14ac:dyDescent="0.3">
      <c r="B31" s="8" t="s">
        <v>258</v>
      </c>
      <c r="C31" s="57" t="s">
        <v>259</v>
      </c>
      <c r="D31" s="54" t="s">
        <v>260</v>
      </c>
      <c r="E31" s="6" t="s">
        <v>221</v>
      </c>
      <c r="F31" s="19">
        <v>2200000</v>
      </c>
      <c r="G31" s="24">
        <v>58544.2</v>
      </c>
      <c r="H31" s="24">
        <v>1.56</v>
      </c>
      <c r="I31" s="31"/>
      <c r="J31" s="31"/>
      <c r="K31" s="35"/>
    </row>
    <row r="32" spans="2:11" x14ac:dyDescent="0.3">
      <c r="B32" s="8" t="s">
        <v>261</v>
      </c>
      <c r="C32" s="57" t="s">
        <v>262</v>
      </c>
      <c r="D32" s="54" t="s">
        <v>263</v>
      </c>
      <c r="E32" s="6" t="s">
        <v>184</v>
      </c>
      <c r="F32" s="19">
        <v>4700000</v>
      </c>
      <c r="G32" s="24">
        <v>57443.4</v>
      </c>
      <c r="H32" s="24">
        <v>1.53</v>
      </c>
      <c r="I32" s="31"/>
      <c r="J32" s="31"/>
      <c r="K32" s="35"/>
    </row>
    <row r="33" spans="2:11" x14ac:dyDescent="0.3">
      <c r="B33" s="8" t="s">
        <v>50</v>
      </c>
      <c r="C33" s="57" t="s">
        <v>51</v>
      </c>
      <c r="D33" s="54" t="s">
        <v>52</v>
      </c>
      <c r="E33" s="6" t="s">
        <v>53</v>
      </c>
      <c r="F33" s="19">
        <v>3492334</v>
      </c>
      <c r="G33" s="24">
        <v>56415.16</v>
      </c>
      <c r="H33" s="24">
        <v>1.51</v>
      </c>
      <c r="I33" s="31"/>
      <c r="J33" s="31"/>
      <c r="K33" s="35"/>
    </row>
    <row r="34" spans="2:11" x14ac:dyDescent="0.3">
      <c r="B34" s="8" t="s">
        <v>264</v>
      </c>
      <c r="C34" s="57" t="s">
        <v>265</v>
      </c>
      <c r="D34" s="54" t="s">
        <v>266</v>
      </c>
      <c r="E34" s="6" t="s">
        <v>116</v>
      </c>
      <c r="F34" s="19">
        <v>3170000</v>
      </c>
      <c r="G34" s="24">
        <v>54587.4</v>
      </c>
      <c r="H34" s="24">
        <v>1.46</v>
      </c>
      <c r="I34" s="31"/>
      <c r="J34" s="31"/>
      <c r="K34" s="35"/>
    </row>
    <row r="35" spans="2:11" x14ac:dyDescent="0.3">
      <c r="B35" s="8" t="s">
        <v>113</v>
      </c>
      <c r="C35" s="57" t="s">
        <v>114</v>
      </c>
      <c r="D35" s="54" t="s">
        <v>115</v>
      </c>
      <c r="E35" s="6" t="s">
        <v>116</v>
      </c>
      <c r="F35" s="19">
        <v>830000</v>
      </c>
      <c r="G35" s="24">
        <v>53057.75</v>
      </c>
      <c r="H35" s="24">
        <v>1.42</v>
      </c>
      <c r="I35" s="31"/>
      <c r="J35" s="31"/>
      <c r="K35" s="35"/>
    </row>
    <row r="36" spans="2:11" x14ac:dyDescent="0.3">
      <c r="B36" s="8" t="s">
        <v>160</v>
      </c>
      <c r="C36" s="57" t="s">
        <v>161</v>
      </c>
      <c r="D36" s="54" t="s">
        <v>162</v>
      </c>
      <c r="E36" s="6" t="s">
        <v>112</v>
      </c>
      <c r="F36" s="19">
        <v>9215000</v>
      </c>
      <c r="G36" s="24">
        <v>51474.99</v>
      </c>
      <c r="H36" s="24">
        <v>1.37</v>
      </c>
      <c r="I36" s="31"/>
      <c r="J36" s="31"/>
      <c r="K36" s="35"/>
    </row>
    <row r="37" spans="2:11" x14ac:dyDescent="0.3">
      <c r="B37" s="8" t="s">
        <v>267</v>
      </c>
      <c r="C37" s="57" t="s">
        <v>268</v>
      </c>
      <c r="D37" s="54" t="s">
        <v>269</v>
      </c>
      <c r="E37" s="6" t="s">
        <v>270</v>
      </c>
      <c r="F37" s="19">
        <v>3080000</v>
      </c>
      <c r="G37" s="24">
        <v>49948.36</v>
      </c>
      <c r="H37" s="24">
        <v>1.33</v>
      </c>
      <c r="I37" s="31"/>
      <c r="J37" s="31"/>
      <c r="K37" s="35"/>
    </row>
    <row r="38" spans="2:11" x14ac:dyDescent="0.3">
      <c r="B38" s="8" t="s">
        <v>54</v>
      </c>
      <c r="C38" s="57" t="s">
        <v>55</v>
      </c>
      <c r="D38" s="54" t="s">
        <v>56</v>
      </c>
      <c r="E38" s="6" t="s">
        <v>57</v>
      </c>
      <c r="F38" s="19">
        <v>1175000</v>
      </c>
      <c r="G38" s="24">
        <v>47981.13</v>
      </c>
      <c r="H38" s="24">
        <v>1.28</v>
      </c>
      <c r="I38" s="31"/>
      <c r="J38" s="31"/>
      <c r="K38" s="35"/>
    </row>
    <row r="39" spans="2:11" x14ac:dyDescent="0.3">
      <c r="B39" s="8" t="s">
        <v>156</v>
      </c>
      <c r="C39" s="57" t="s">
        <v>157</v>
      </c>
      <c r="D39" s="54" t="s">
        <v>158</v>
      </c>
      <c r="E39" s="6" t="s">
        <v>159</v>
      </c>
      <c r="F39" s="19">
        <v>18000000</v>
      </c>
      <c r="G39" s="24">
        <v>47727</v>
      </c>
      <c r="H39" s="24">
        <v>1.27</v>
      </c>
      <c r="I39" s="31"/>
      <c r="J39" s="31"/>
      <c r="K39" s="35"/>
    </row>
    <row r="40" spans="2:11" x14ac:dyDescent="0.3">
      <c r="B40" s="8" t="s">
        <v>271</v>
      </c>
      <c r="C40" s="57" t="s">
        <v>272</v>
      </c>
      <c r="D40" s="54" t="s">
        <v>273</v>
      </c>
      <c r="E40" s="6" t="s">
        <v>116</v>
      </c>
      <c r="F40" s="19">
        <v>12044737</v>
      </c>
      <c r="G40" s="24">
        <v>47444.22</v>
      </c>
      <c r="H40" s="24">
        <v>1.27</v>
      </c>
      <c r="I40" s="31"/>
      <c r="J40" s="31"/>
      <c r="K40" s="35"/>
    </row>
    <row r="41" spans="2:11" x14ac:dyDescent="0.3">
      <c r="B41" s="8" t="s">
        <v>274</v>
      </c>
      <c r="C41" s="57" t="s">
        <v>275</v>
      </c>
      <c r="D41" s="54" t="s">
        <v>276</v>
      </c>
      <c r="E41" s="6" t="s">
        <v>82</v>
      </c>
      <c r="F41" s="19">
        <v>9331762</v>
      </c>
      <c r="G41" s="24">
        <v>46570.16</v>
      </c>
      <c r="H41" s="24">
        <v>1.24</v>
      </c>
      <c r="I41" s="31"/>
      <c r="J41" s="31"/>
      <c r="K41" s="35"/>
    </row>
    <row r="42" spans="2:11" x14ac:dyDescent="0.3">
      <c r="B42" s="8" t="s">
        <v>177</v>
      </c>
      <c r="C42" s="57" t="s">
        <v>178</v>
      </c>
      <c r="D42" s="54" t="s">
        <v>179</v>
      </c>
      <c r="E42" s="6" t="s">
        <v>180</v>
      </c>
      <c r="F42" s="19">
        <v>2000000</v>
      </c>
      <c r="G42" s="24">
        <v>46318</v>
      </c>
      <c r="H42" s="24">
        <v>1.24</v>
      </c>
      <c r="I42" s="31"/>
      <c r="J42" s="31"/>
      <c r="K42" s="35"/>
    </row>
    <row r="43" spans="2:11" x14ac:dyDescent="0.3">
      <c r="B43" s="8" t="s">
        <v>277</v>
      </c>
      <c r="C43" s="57" t="s">
        <v>278</v>
      </c>
      <c r="D43" s="54" t="s">
        <v>279</v>
      </c>
      <c r="E43" s="6" t="s">
        <v>146</v>
      </c>
      <c r="F43" s="19">
        <v>3509432</v>
      </c>
      <c r="G43" s="24">
        <v>45124.28</v>
      </c>
      <c r="H43" s="24">
        <v>1.21</v>
      </c>
      <c r="I43" s="31"/>
      <c r="J43" s="31"/>
      <c r="K43" s="35"/>
    </row>
    <row r="44" spans="2:11" x14ac:dyDescent="0.3">
      <c r="B44" s="8" t="s">
        <v>280</v>
      </c>
      <c r="C44" s="57" t="s">
        <v>281</v>
      </c>
      <c r="D44" s="54" t="s">
        <v>282</v>
      </c>
      <c r="E44" s="6" t="s">
        <v>146</v>
      </c>
      <c r="F44" s="19">
        <v>4700000</v>
      </c>
      <c r="G44" s="24">
        <v>43928.55</v>
      </c>
      <c r="H44" s="24">
        <v>1.17</v>
      </c>
      <c r="I44" s="31"/>
      <c r="J44" s="31"/>
      <c r="K44" s="35"/>
    </row>
    <row r="45" spans="2:11" x14ac:dyDescent="0.3">
      <c r="B45" s="8" t="s">
        <v>125</v>
      </c>
      <c r="C45" s="57" t="s">
        <v>126</v>
      </c>
      <c r="D45" s="54" t="s">
        <v>127</v>
      </c>
      <c r="E45" s="6" t="s">
        <v>128</v>
      </c>
      <c r="F45" s="19">
        <v>121443</v>
      </c>
      <c r="G45" s="24">
        <v>43774.13</v>
      </c>
      <c r="H45" s="24">
        <v>1.17</v>
      </c>
      <c r="I45" s="31"/>
      <c r="J45" s="31"/>
      <c r="K45" s="35"/>
    </row>
    <row r="46" spans="2:11" x14ac:dyDescent="0.3">
      <c r="B46" s="8" t="s">
        <v>283</v>
      </c>
      <c r="C46" s="57" t="s">
        <v>284</v>
      </c>
      <c r="D46" s="54" t="s">
        <v>285</v>
      </c>
      <c r="E46" s="6" t="s">
        <v>146</v>
      </c>
      <c r="F46" s="19">
        <v>289060</v>
      </c>
      <c r="G46" s="24">
        <v>43006.35</v>
      </c>
      <c r="H46" s="24">
        <v>1.1499999999999999</v>
      </c>
      <c r="I46" s="31"/>
      <c r="J46" s="31"/>
      <c r="K46" s="35"/>
    </row>
    <row r="47" spans="2:11" x14ac:dyDescent="0.3">
      <c r="B47" s="8" t="s">
        <v>286</v>
      </c>
      <c r="C47" s="57" t="s">
        <v>287</v>
      </c>
      <c r="D47" s="54" t="s">
        <v>288</v>
      </c>
      <c r="E47" s="6" t="s">
        <v>120</v>
      </c>
      <c r="F47" s="19">
        <v>1054511</v>
      </c>
      <c r="G47" s="24">
        <v>42364.98</v>
      </c>
      <c r="H47" s="24">
        <v>1.1299999999999999</v>
      </c>
      <c r="I47" s="31"/>
      <c r="J47" s="31"/>
      <c r="K47" s="35"/>
    </row>
    <row r="48" spans="2:11" x14ac:dyDescent="0.3">
      <c r="B48" s="8" t="s">
        <v>289</v>
      </c>
      <c r="C48" s="57" t="s">
        <v>290</v>
      </c>
      <c r="D48" s="54" t="s">
        <v>291</v>
      </c>
      <c r="E48" s="6" t="s">
        <v>116</v>
      </c>
      <c r="F48" s="19">
        <v>3747893</v>
      </c>
      <c r="G48" s="24">
        <v>41526.65</v>
      </c>
      <c r="H48" s="24">
        <v>1.1100000000000001</v>
      </c>
      <c r="I48" s="31"/>
      <c r="J48" s="31"/>
      <c r="K48" s="35"/>
    </row>
    <row r="49" spans="2:11" x14ac:dyDescent="0.3">
      <c r="B49" s="8" t="s">
        <v>181</v>
      </c>
      <c r="C49" s="57" t="s">
        <v>182</v>
      </c>
      <c r="D49" s="54" t="s">
        <v>183</v>
      </c>
      <c r="E49" s="6" t="s">
        <v>184</v>
      </c>
      <c r="F49" s="19">
        <v>1903662</v>
      </c>
      <c r="G49" s="24">
        <v>39514.31</v>
      </c>
      <c r="H49" s="24">
        <v>1.06</v>
      </c>
      <c r="I49" s="31"/>
      <c r="J49" s="31"/>
      <c r="K49" s="35"/>
    </row>
    <row r="50" spans="2:11" x14ac:dyDescent="0.3">
      <c r="B50" s="8" t="s">
        <v>292</v>
      </c>
      <c r="C50" s="57" t="s">
        <v>293</v>
      </c>
      <c r="D50" s="54" t="s">
        <v>294</v>
      </c>
      <c r="E50" s="6" t="s">
        <v>213</v>
      </c>
      <c r="F50" s="19">
        <v>20000000</v>
      </c>
      <c r="G50" s="24">
        <v>36016</v>
      </c>
      <c r="H50" s="24">
        <v>0.96</v>
      </c>
      <c r="I50" s="31"/>
      <c r="J50" s="31"/>
      <c r="K50" s="35"/>
    </row>
    <row r="51" spans="2:11" x14ac:dyDescent="0.3">
      <c r="B51" s="8" t="s">
        <v>295</v>
      </c>
      <c r="C51" s="57" t="s">
        <v>296</v>
      </c>
      <c r="D51" s="54" t="s">
        <v>297</v>
      </c>
      <c r="E51" s="6" t="s">
        <v>184</v>
      </c>
      <c r="F51" s="19">
        <v>6500000</v>
      </c>
      <c r="G51" s="24">
        <v>34359</v>
      </c>
      <c r="H51" s="24">
        <v>0.92</v>
      </c>
      <c r="I51" s="31"/>
      <c r="J51" s="31"/>
      <c r="K51" s="35"/>
    </row>
    <row r="52" spans="2:11" x14ac:dyDescent="0.3">
      <c r="B52" s="8" t="s">
        <v>298</v>
      </c>
      <c r="C52" s="57" t="s">
        <v>299</v>
      </c>
      <c r="D52" s="54" t="s">
        <v>300</v>
      </c>
      <c r="E52" s="6" t="s">
        <v>215</v>
      </c>
      <c r="F52" s="19">
        <v>7470500</v>
      </c>
      <c r="G52" s="24">
        <v>30169.61</v>
      </c>
      <c r="H52" s="24">
        <v>0.81</v>
      </c>
      <c r="I52" s="31"/>
      <c r="J52" s="31"/>
      <c r="K52" s="35"/>
    </row>
    <row r="53" spans="2:11" x14ac:dyDescent="0.3">
      <c r="B53" s="8" t="s">
        <v>301</v>
      </c>
      <c r="C53" s="57" t="s">
        <v>302</v>
      </c>
      <c r="D53" s="54" t="s">
        <v>303</v>
      </c>
      <c r="E53" s="6" t="s">
        <v>43</v>
      </c>
      <c r="F53" s="19">
        <v>23200000</v>
      </c>
      <c r="G53" s="24">
        <v>28670.560000000001</v>
      </c>
      <c r="H53" s="24">
        <v>0.77</v>
      </c>
      <c r="I53" s="31"/>
      <c r="J53" s="31"/>
      <c r="K53" s="35"/>
    </row>
    <row r="54" spans="2:11" x14ac:dyDescent="0.3">
      <c r="B54" s="8" t="s">
        <v>304</v>
      </c>
      <c r="C54" s="57" t="s">
        <v>305</v>
      </c>
      <c r="D54" s="54" t="s">
        <v>306</v>
      </c>
      <c r="E54" s="6" t="s">
        <v>213</v>
      </c>
      <c r="F54" s="19">
        <v>18245700</v>
      </c>
      <c r="G54" s="24">
        <v>26819.35</v>
      </c>
      <c r="H54" s="24">
        <v>0.72</v>
      </c>
      <c r="I54" s="31"/>
      <c r="J54" s="31"/>
      <c r="K54" s="35"/>
    </row>
    <row r="55" spans="2:11" x14ac:dyDescent="0.3">
      <c r="B55" s="8" t="s">
        <v>307</v>
      </c>
      <c r="C55" s="57" t="s">
        <v>308</v>
      </c>
      <c r="D55" s="54" t="s">
        <v>309</v>
      </c>
      <c r="E55" s="6" t="s">
        <v>90</v>
      </c>
      <c r="F55" s="19">
        <v>1432535</v>
      </c>
      <c r="G55" s="24">
        <v>25970.43</v>
      </c>
      <c r="H55" s="24">
        <v>0.69</v>
      </c>
      <c r="I55" s="31"/>
      <c r="J55" s="31"/>
      <c r="K55" s="35"/>
    </row>
    <row r="56" spans="2:11" x14ac:dyDescent="0.3">
      <c r="B56" s="8" t="s">
        <v>310</v>
      </c>
      <c r="C56" s="57" t="s">
        <v>311</v>
      </c>
      <c r="D56" s="54" t="s">
        <v>312</v>
      </c>
      <c r="E56" s="6" t="s">
        <v>86</v>
      </c>
      <c r="F56" s="19">
        <v>7649989</v>
      </c>
      <c r="G56" s="24">
        <v>24043.919999999998</v>
      </c>
      <c r="H56" s="24">
        <v>0.64</v>
      </c>
      <c r="I56" s="31"/>
      <c r="J56" s="31"/>
      <c r="K56" s="35"/>
    </row>
    <row r="57" spans="2:11" x14ac:dyDescent="0.3">
      <c r="B57" s="8" t="s">
        <v>313</v>
      </c>
      <c r="C57" s="57" t="s">
        <v>314</v>
      </c>
      <c r="D57" s="54" t="s">
        <v>315</v>
      </c>
      <c r="E57" s="6" t="s">
        <v>71</v>
      </c>
      <c r="F57" s="19">
        <v>1358440</v>
      </c>
      <c r="G57" s="24">
        <v>23605.61</v>
      </c>
      <c r="H57" s="24">
        <v>0.63</v>
      </c>
      <c r="I57" s="31"/>
      <c r="J57" s="31"/>
      <c r="K57" s="35"/>
    </row>
    <row r="58" spans="2:11" x14ac:dyDescent="0.3">
      <c r="B58" s="8" t="s">
        <v>316</v>
      </c>
      <c r="C58" s="57" t="s">
        <v>317</v>
      </c>
      <c r="D58" s="54" t="s">
        <v>318</v>
      </c>
      <c r="E58" s="6" t="s">
        <v>57</v>
      </c>
      <c r="F58" s="19">
        <v>2264279</v>
      </c>
      <c r="G58" s="24">
        <v>22613.35</v>
      </c>
      <c r="H58" s="24">
        <v>0.6</v>
      </c>
      <c r="I58" s="31"/>
      <c r="J58" s="31"/>
      <c r="K58" s="35"/>
    </row>
    <row r="59" spans="2:11" x14ac:dyDescent="0.3">
      <c r="B59" s="8" t="s">
        <v>319</v>
      </c>
      <c r="C59" s="57" t="s">
        <v>320</v>
      </c>
      <c r="D59" s="54" t="s">
        <v>321</v>
      </c>
      <c r="E59" s="6" t="s">
        <v>120</v>
      </c>
      <c r="F59" s="19">
        <v>616702</v>
      </c>
      <c r="G59" s="24">
        <v>21566.07</v>
      </c>
      <c r="H59" s="24">
        <v>0.57999999999999996</v>
      </c>
      <c r="I59" s="31"/>
      <c r="J59" s="31"/>
      <c r="K59" s="35"/>
    </row>
    <row r="60" spans="2:11" x14ac:dyDescent="0.3">
      <c r="B60" s="8" t="s">
        <v>322</v>
      </c>
      <c r="C60" s="57" t="s">
        <v>323</v>
      </c>
      <c r="D60" s="54" t="s">
        <v>324</v>
      </c>
      <c r="E60" s="6" t="s">
        <v>75</v>
      </c>
      <c r="F60" s="19">
        <v>1404390</v>
      </c>
      <c r="G60" s="24">
        <v>21366.39</v>
      </c>
      <c r="H60" s="24">
        <v>0.56999999999999995</v>
      </c>
      <c r="I60" s="31"/>
      <c r="J60" s="31"/>
      <c r="K60" s="35"/>
    </row>
    <row r="61" spans="2:11" x14ac:dyDescent="0.3">
      <c r="B61" s="8" t="s">
        <v>325</v>
      </c>
      <c r="C61" s="57" t="s">
        <v>326</v>
      </c>
      <c r="D61" s="54" t="s">
        <v>327</v>
      </c>
      <c r="E61" s="6" t="s">
        <v>90</v>
      </c>
      <c r="F61" s="19">
        <v>532500</v>
      </c>
      <c r="G61" s="24">
        <v>20297.3</v>
      </c>
      <c r="H61" s="24">
        <v>0.54</v>
      </c>
      <c r="I61" s="31"/>
      <c r="J61" s="31"/>
      <c r="K61" s="35"/>
    </row>
    <row r="62" spans="2:11" x14ac:dyDescent="0.3">
      <c r="B62" s="8" t="s">
        <v>173</v>
      </c>
      <c r="C62" s="57" t="s">
        <v>174</v>
      </c>
      <c r="D62" s="54" t="s">
        <v>175</v>
      </c>
      <c r="E62" s="6" t="s">
        <v>176</v>
      </c>
      <c r="F62" s="19">
        <v>61631</v>
      </c>
      <c r="G62" s="24">
        <v>20218.05</v>
      </c>
      <c r="H62" s="24">
        <v>0.54</v>
      </c>
      <c r="I62" s="31"/>
      <c r="J62" s="31"/>
      <c r="K62" s="35"/>
    </row>
    <row r="63" spans="2:11" x14ac:dyDescent="0.3">
      <c r="B63" s="8" t="s">
        <v>328</v>
      </c>
      <c r="C63" s="57" t="s">
        <v>329</v>
      </c>
      <c r="D63" s="54" t="s">
        <v>330</v>
      </c>
      <c r="E63" s="6" t="s">
        <v>71</v>
      </c>
      <c r="F63" s="19">
        <v>5604494</v>
      </c>
      <c r="G63" s="24">
        <v>19949.2</v>
      </c>
      <c r="H63" s="24">
        <v>0.53</v>
      </c>
      <c r="I63" s="31"/>
      <c r="J63" s="31"/>
      <c r="K63" s="35"/>
    </row>
    <row r="64" spans="2:11" x14ac:dyDescent="0.3">
      <c r="B64" s="8" t="s">
        <v>331</v>
      </c>
      <c r="C64" s="57" t="s">
        <v>332</v>
      </c>
      <c r="D64" s="54" t="s">
        <v>333</v>
      </c>
      <c r="E64" s="6" t="s">
        <v>71</v>
      </c>
      <c r="F64" s="19">
        <v>1854728</v>
      </c>
      <c r="G64" s="24">
        <v>19597.060000000001</v>
      </c>
      <c r="H64" s="24">
        <v>0.52</v>
      </c>
      <c r="I64" s="31"/>
      <c r="J64" s="31"/>
      <c r="K64" s="35"/>
    </row>
    <row r="65" spans="2:11" x14ac:dyDescent="0.3">
      <c r="B65" s="8" t="s">
        <v>153</v>
      </c>
      <c r="C65" s="57" t="s">
        <v>154</v>
      </c>
      <c r="D65" s="54" t="s">
        <v>155</v>
      </c>
      <c r="E65" s="6" t="s">
        <v>75</v>
      </c>
      <c r="F65" s="19">
        <v>2000000</v>
      </c>
      <c r="G65" s="24">
        <v>19370</v>
      </c>
      <c r="H65" s="24">
        <v>0.52</v>
      </c>
      <c r="I65" s="31"/>
      <c r="J65" s="31"/>
      <c r="K65" s="35"/>
    </row>
    <row r="66" spans="2:11" x14ac:dyDescent="0.3">
      <c r="B66" s="8" t="s">
        <v>163</v>
      </c>
      <c r="C66" s="57" t="s">
        <v>164</v>
      </c>
      <c r="D66" s="54" t="s">
        <v>165</v>
      </c>
      <c r="E66" s="6" t="s">
        <v>166</v>
      </c>
      <c r="F66" s="19">
        <v>1300000</v>
      </c>
      <c r="G66" s="24">
        <v>19273.8</v>
      </c>
      <c r="H66" s="24">
        <v>0.51</v>
      </c>
      <c r="I66" s="31"/>
      <c r="J66" s="31"/>
      <c r="K66" s="35"/>
    </row>
    <row r="67" spans="2:11" x14ac:dyDescent="0.3">
      <c r="B67" s="8" t="s">
        <v>334</v>
      </c>
      <c r="C67" s="57" t="s">
        <v>335</v>
      </c>
      <c r="D67" s="54" t="s">
        <v>336</v>
      </c>
      <c r="E67" s="6" t="s">
        <v>116</v>
      </c>
      <c r="F67" s="19">
        <v>1100000</v>
      </c>
      <c r="G67" s="24">
        <v>18753.900000000001</v>
      </c>
      <c r="H67" s="24">
        <v>0.5</v>
      </c>
      <c r="I67" s="31"/>
      <c r="J67" s="31"/>
      <c r="K67" s="35"/>
    </row>
    <row r="68" spans="2:11" x14ac:dyDescent="0.3">
      <c r="B68" s="8" t="s">
        <v>337</v>
      </c>
      <c r="C68" s="57" t="s">
        <v>338</v>
      </c>
      <c r="D68" s="54" t="s">
        <v>339</v>
      </c>
      <c r="E68" s="6" t="s">
        <v>124</v>
      </c>
      <c r="F68" s="19">
        <v>1912000</v>
      </c>
      <c r="G68" s="24">
        <v>18684.060000000001</v>
      </c>
      <c r="H68" s="24">
        <v>0.5</v>
      </c>
      <c r="I68" s="31"/>
      <c r="J68" s="31"/>
      <c r="K68" s="35"/>
    </row>
    <row r="69" spans="2:11" x14ac:dyDescent="0.3">
      <c r="B69" s="8" t="s">
        <v>117</v>
      </c>
      <c r="C69" s="57" t="s">
        <v>118</v>
      </c>
      <c r="D69" s="54" t="s">
        <v>119</v>
      </c>
      <c r="E69" s="6" t="s">
        <v>120</v>
      </c>
      <c r="F69" s="19">
        <v>560000</v>
      </c>
      <c r="G69" s="24">
        <v>16817.36</v>
      </c>
      <c r="H69" s="24">
        <v>0.45</v>
      </c>
      <c r="I69" s="31"/>
      <c r="J69" s="31"/>
      <c r="K69" s="35"/>
    </row>
    <row r="70" spans="2:11" x14ac:dyDescent="0.3">
      <c r="B70" s="8" t="s">
        <v>340</v>
      </c>
      <c r="C70" s="57" t="s">
        <v>341</v>
      </c>
      <c r="D70" s="54" t="s">
        <v>342</v>
      </c>
      <c r="E70" s="6" t="s">
        <v>75</v>
      </c>
      <c r="F70" s="19">
        <v>4049449</v>
      </c>
      <c r="G70" s="24">
        <v>16375.97</v>
      </c>
      <c r="H70" s="24">
        <v>0.44</v>
      </c>
      <c r="I70" s="31"/>
      <c r="J70" s="31"/>
      <c r="K70" s="35"/>
    </row>
    <row r="71" spans="2:11" x14ac:dyDescent="0.3">
      <c r="B71" s="8" t="s">
        <v>343</v>
      </c>
      <c r="C71" s="57" t="s">
        <v>344</v>
      </c>
      <c r="D71" s="54" t="s">
        <v>345</v>
      </c>
      <c r="E71" s="6" t="s">
        <v>43</v>
      </c>
      <c r="F71" s="19">
        <v>10015000</v>
      </c>
      <c r="G71" s="24">
        <v>15514.24</v>
      </c>
      <c r="H71" s="24">
        <v>0.41</v>
      </c>
      <c r="I71" s="31"/>
      <c r="J71" s="31"/>
      <c r="K71" s="35"/>
    </row>
    <row r="72" spans="2:11" x14ac:dyDescent="0.3">
      <c r="B72" s="8" t="s">
        <v>346</v>
      </c>
      <c r="C72" s="57" t="s">
        <v>347</v>
      </c>
      <c r="D72" s="54" t="s">
        <v>348</v>
      </c>
      <c r="E72" s="6" t="s">
        <v>146</v>
      </c>
      <c r="F72" s="19">
        <v>30000000</v>
      </c>
      <c r="G72" s="24">
        <v>14556</v>
      </c>
      <c r="H72" s="24">
        <v>0.39</v>
      </c>
      <c r="I72" s="31"/>
      <c r="J72" s="31"/>
      <c r="K72" s="35"/>
    </row>
    <row r="73" spans="2:11" x14ac:dyDescent="0.3">
      <c r="B73" s="8" t="s">
        <v>349</v>
      </c>
      <c r="C73" s="57" t="s">
        <v>350</v>
      </c>
      <c r="D73" s="54" t="s">
        <v>351</v>
      </c>
      <c r="E73" s="6" t="s">
        <v>43</v>
      </c>
      <c r="F73" s="19">
        <v>10000000</v>
      </c>
      <c r="G73" s="24">
        <v>14385</v>
      </c>
      <c r="H73" s="24">
        <v>0.38</v>
      </c>
      <c r="I73" s="31"/>
      <c r="J73" s="31"/>
      <c r="K73" s="35"/>
    </row>
    <row r="74" spans="2:11" x14ac:dyDescent="0.3">
      <c r="B74" s="8" t="s">
        <v>352</v>
      </c>
      <c r="C74" s="57" t="s">
        <v>353</v>
      </c>
      <c r="D74" s="54" t="s">
        <v>354</v>
      </c>
      <c r="E74" s="6" t="s">
        <v>75</v>
      </c>
      <c r="F74" s="19">
        <v>800000</v>
      </c>
      <c r="G74" s="24">
        <v>13845.6</v>
      </c>
      <c r="H74" s="24">
        <v>0.37</v>
      </c>
      <c r="I74" s="31"/>
      <c r="J74" s="31"/>
      <c r="K74" s="35"/>
    </row>
    <row r="75" spans="2:11" x14ac:dyDescent="0.3">
      <c r="B75" s="8" t="s">
        <v>355</v>
      </c>
      <c r="C75" s="57" t="s">
        <v>356</v>
      </c>
      <c r="D75" s="54" t="s">
        <v>357</v>
      </c>
      <c r="E75" s="6" t="s">
        <v>184</v>
      </c>
      <c r="F75" s="19">
        <v>2500000</v>
      </c>
      <c r="G75" s="24">
        <v>12590</v>
      </c>
      <c r="H75" s="24">
        <v>0.34</v>
      </c>
      <c r="I75" s="31"/>
      <c r="J75" s="31"/>
      <c r="K75" s="35"/>
    </row>
    <row r="76" spans="2:11" x14ac:dyDescent="0.3">
      <c r="B76" s="8" t="s">
        <v>358</v>
      </c>
      <c r="C76" s="57" t="s">
        <v>359</v>
      </c>
      <c r="D76" s="54" t="s">
        <v>360</v>
      </c>
      <c r="E76" s="6" t="s">
        <v>221</v>
      </c>
      <c r="F76" s="19">
        <v>500000</v>
      </c>
      <c r="G76" s="24">
        <v>11720</v>
      </c>
      <c r="H76" s="24">
        <v>0.31</v>
      </c>
      <c r="I76" s="31"/>
      <c r="J76" s="31"/>
      <c r="K76" s="35"/>
    </row>
    <row r="77" spans="2:11" x14ac:dyDescent="0.3">
      <c r="B77" s="8" t="s">
        <v>361</v>
      </c>
      <c r="C77" s="57" t="s">
        <v>362</v>
      </c>
      <c r="D77" s="54" t="s">
        <v>363</v>
      </c>
      <c r="E77" s="6" t="s">
        <v>104</v>
      </c>
      <c r="F77" s="19">
        <v>935051</v>
      </c>
      <c r="G77" s="24">
        <v>11072.87</v>
      </c>
      <c r="H77" s="24">
        <v>0.3</v>
      </c>
      <c r="I77" s="31"/>
      <c r="J77" s="31"/>
      <c r="K77" s="35"/>
    </row>
    <row r="78" spans="2:11" x14ac:dyDescent="0.3">
      <c r="B78" s="8" t="s">
        <v>364</v>
      </c>
      <c r="C78" s="57" t="s">
        <v>365</v>
      </c>
      <c r="D78" s="54" t="s">
        <v>366</v>
      </c>
      <c r="E78" s="6" t="s">
        <v>53</v>
      </c>
      <c r="F78" s="19">
        <v>4000000</v>
      </c>
      <c r="G78" s="24">
        <v>10531.2</v>
      </c>
      <c r="H78" s="24">
        <v>0.28000000000000003</v>
      </c>
      <c r="I78" s="31"/>
      <c r="J78" s="31"/>
      <c r="K78" s="35"/>
    </row>
    <row r="79" spans="2:11" x14ac:dyDescent="0.3">
      <c r="B79" s="8" t="s">
        <v>367</v>
      </c>
      <c r="C79" s="57" t="s">
        <v>368</v>
      </c>
      <c r="D79" s="54" t="s">
        <v>369</v>
      </c>
      <c r="E79" s="6" t="s">
        <v>146</v>
      </c>
      <c r="F79" s="19">
        <v>327306</v>
      </c>
      <c r="G79" s="24">
        <v>8556.11</v>
      </c>
      <c r="H79" s="24">
        <v>0.23</v>
      </c>
      <c r="I79" s="31"/>
      <c r="J79" s="31"/>
      <c r="K79" s="35"/>
    </row>
    <row r="80" spans="2:11" x14ac:dyDescent="0.3">
      <c r="B80" s="8" t="s">
        <v>370</v>
      </c>
      <c r="C80" s="57" t="s">
        <v>371</v>
      </c>
      <c r="D80" s="54" t="s">
        <v>372</v>
      </c>
      <c r="E80" s="6" t="s">
        <v>75</v>
      </c>
      <c r="F80" s="19">
        <v>1440401</v>
      </c>
      <c r="G80" s="24">
        <v>8419.86</v>
      </c>
      <c r="H80" s="24">
        <v>0.22</v>
      </c>
      <c r="I80" s="31"/>
      <c r="J80" s="31"/>
      <c r="K80" s="35"/>
    </row>
    <row r="81" spans="2:11" x14ac:dyDescent="0.3">
      <c r="B81" s="8" t="s">
        <v>373</v>
      </c>
      <c r="C81" s="57" t="s">
        <v>374</v>
      </c>
      <c r="D81" s="54" t="s">
        <v>375</v>
      </c>
      <c r="E81" s="6" t="s">
        <v>128</v>
      </c>
      <c r="F81" s="19">
        <v>930776</v>
      </c>
      <c r="G81" s="24">
        <v>7916.72</v>
      </c>
      <c r="H81" s="24">
        <v>0.21</v>
      </c>
      <c r="I81" s="31"/>
      <c r="J81" s="31"/>
      <c r="K81" s="35"/>
    </row>
    <row r="82" spans="2:11" x14ac:dyDescent="0.3">
      <c r="B82" s="8" t="s">
        <v>376</v>
      </c>
      <c r="C82" s="57" t="s">
        <v>377</v>
      </c>
      <c r="D82" s="54" t="s">
        <v>378</v>
      </c>
      <c r="E82" s="6" t="s">
        <v>146</v>
      </c>
      <c r="F82" s="19">
        <v>5177</v>
      </c>
      <c r="G82" s="24">
        <v>7913.3</v>
      </c>
      <c r="H82" s="24">
        <v>0.21</v>
      </c>
      <c r="I82" s="31"/>
      <c r="J82" s="31"/>
      <c r="K82" s="35"/>
    </row>
    <row r="83" spans="2:11" x14ac:dyDescent="0.3">
      <c r="B83" s="8" t="s">
        <v>379</v>
      </c>
      <c r="C83" s="57" t="s">
        <v>380</v>
      </c>
      <c r="D83" s="54" t="s">
        <v>381</v>
      </c>
      <c r="E83" s="6" t="s">
        <v>112</v>
      </c>
      <c r="F83" s="19">
        <v>4210285</v>
      </c>
      <c r="G83" s="24">
        <v>6705.3</v>
      </c>
      <c r="H83" s="24">
        <v>0.18</v>
      </c>
      <c r="I83" s="31"/>
      <c r="J83" s="31"/>
      <c r="K83" s="35"/>
    </row>
    <row r="84" spans="2:11" x14ac:dyDescent="0.3">
      <c r="B84" s="8" t="s">
        <v>136</v>
      </c>
      <c r="C84" s="57" t="s">
        <v>137</v>
      </c>
      <c r="D84" s="54" t="s">
        <v>138</v>
      </c>
      <c r="E84" s="6" t="s">
        <v>100</v>
      </c>
      <c r="F84" s="19">
        <v>206983</v>
      </c>
      <c r="G84" s="24">
        <v>6256.27</v>
      </c>
      <c r="H84" s="24">
        <v>0.17</v>
      </c>
      <c r="I84" s="31"/>
      <c r="J84" s="31"/>
      <c r="K84" s="35"/>
    </row>
    <row r="85" spans="2:11" x14ac:dyDescent="0.3">
      <c r="B85" s="8" t="s">
        <v>382</v>
      </c>
      <c r="C85" s="57" t="s">
        <v>383</v>
      </c>
      <c r="D85" s="54" t="s">
        <v>384</v>
      </c>
      <c r="E85" s="6" t="s">
        <v>100</v>
      </c>
      <c r="F85" s="19">
        <v>2000000</v>
      </c>
      <c r="G85" s="24">
        <v>5749</v>
      </c>
      <c r="H85" s="24">
        <v>0.15</v>
      </c>
      <c r="I85" s="31"/>
      <c r="J85" s="31"/>
      <c r="K85" s="35"/>
    </row>
    <row r="86" spans="2:11" x14ac:dyDescent="0.3">
      <c r="B86" s="8" t="s">
        <v>385</v>
      </c>
      <c r="C86" s="57" t="s">
        <v>386</v>
      </c>
      <c r="D86" s="54" t="s">
        <v>387</v>
      </c>
      <c r="E86" s="6" t="s">
        <v>53</v>
      </c>
      <c r="F86" s="19">
        <v>39624</v>
      </c>
      <c r="G86" s="24">
        <v>2485.2199999999998</v>
      </c>
      <c r="H86" s="24">
        <v>7.0000000000000007E-2</v>
      </c>
      <c r="I86" s="31"/>
      <c r="J86" s="31"/>
      <c r="K86" s="35"/>
    </row>
    <row r="87" spans="2:11" x14ac:dyDescent="0.3">
      <c r="B87" s="8" t="s">
        <v>185</v>
      </c>
      <c r="C87" s="57" t="s">
        <v>186</v>
      </c>
      <c r="D87" s="54" t="s">
        <v>187</v>
      </c>
      <c r="E87" s="6" t="s">
        <v>124</v>
      </c>
      <c r="F87" s="19">
        <v>2000000</v>
      </c>
      <c r="G87" s="24">
        <v>804</v>
      </c>
      <c r="H87" s="24">
        <v>0.02</v>
      </c>
      <c r="I87" s="31"/>
      <c r="J87" s="31"/>
      <c r="K87" s="35" t="s">
        <v>5134</v>
      </c>
    </row>
    <row r="88" spans="2:11" x14ac:dyDescent="0.3">
      <c r="B88" s="8" t="s">
        <v>388</v>
      </c>
      <c r="C88" s="57" t="s">
        <v>389</v>
      </c>
      <c r="D88" s="54" t="s">
        <v>390</v>
      </c>
      <c r="E88" s="6" t="s">
        <v>104</v>
      </c>
      <c r="F88" s="19">
        <v>452200</v>
      </c>
      <c r="G88" s="24">
        <v>79.77</v>
      </c>
      <c r="H88" s="24" t="s">
        <v>5132</v>
      </c>
      <c r="I88" s="31"/>
      <c r="J88" s="31"/>
      <c r="K88" s="35"/>
    </row>
    <row r="89" spans="2:11" x14ac:dyDescent="0.3">
      <c r="C89" s="58" t="s">
        <v>188</v>
      </c>
      <c r="D89" s="54"/>
      <c r="E89" s="6"/>
      <c r="F89" s="19"/>
      <c r="G89" s="25">
        <v>3496205.02</v>
      </c>
      <c r="H89" s="25">
        <v>93.37</v>
      </c>
      <c r="I89" s="31"/>
      <c r="J89" s="31"/>
      <c r="K89" s="35"/>
    </row>
    <row r="90" spans="2:11" x14ac:dyDescent="0.3">
      <c r="C90" s="57"/>
      <c r="D90" s="54"/>
      <c r="E90" s="6"/>
      <c r="F90" s="19"/>
      <c r="G90" s="24"/>
      <c r="H90" s="24"/>
      <c r="I90" s="31"/>
      <c r="J90" s="31"/>
      <c r="K90" s="35"/>
    </row>
    <row r="91" spans="2:11" x14ac:dyDescent="0.3">
      <c r="C91" s="59" t="s">
        <v>3</v>
      </c>
      <c r="D91" s="54"/>
      <c r="E91" s="6"/>
      <c r="F91" s="19"/>
      <c r="G91" s="24"/>
      <c r="H91" s="24"/>
      <c r="I91" s="31"/>
      <c r="J91" s="31"/>
      <c r="K91" s="35"/>
    </row>
    <row r="92" spans="2:11" x14ac:dyDescent="0.3">
      <c r="B92" s="8" t="s">
        <v>391</v>
      </c>
      <c r="C92" s="57" t="s">
        <v>392</v>
      </c>
      <c r="D92" s="54" t="s">
        <v>393</v>
      </c>
      <c r="E92" s="6" t="s">
        <v>270</v>
      </c>
      <c r="F92" s="19">
        <v>1682520</v>
      </c>
      <c r="G92" s="61">
        <v>0</v>
      </c>
      <c r="H92" s="24" t="s">
        <v>5132</v>
      </c>
      <c r="I92" s="31"/>
      <c r="J92" s="31"/>
      <c r="K92" s="35" t="s">
        <v>5141</v>
      </c>
    </row>
    <row r="93" spans="2:11" x14ac:dyDescent="0.3">
      <c r="B93" s="8" t="s">
        <v>189</v>
      </c>
      <c r="C93" s="57" t="s">
        <v>190</v>
      </c>
      <c r="D93" s="54" t="s">
        <v>191</v>
      </c>
      <c r="E93" s="6" t="s">
        <v>192</v>
      </c>
      <c r="F93" s="19">
        <v>81000</v>
      </c>
      <c r="G93" s="61">
        <v>0</v>
      </c>
      <c r="H93" s="24" t="s">
        <v>5132</v>
      </c>
      <c r="I93" s="31"/>
      <c r="J93" s="31"/>
      <c r="K93" s="35" t="s">
        <v>5141</v>
      </c>
    </row>
    <row r="94" spans="2:11" x14ac:dyDescent="0.3">
      <c r="B94" s="8" t="s">
        <v>193</v>
      </c>
      <c r="C94" s="57" t="s">
        <v>194</v>
      </c>
      <c r="D94" s="54" t="s">
        <v>195</v>
      </c>
      <c r="E94" s="6" t="s">
        <v>135</v>
      </c>
      <c r="F94" s="19">
        <v>500000</v>
      </c>
      <c r="G94" s="61">
        <v>0</v>
      </c>
      <c r="H94" s="24" t="s">
        <v>5132</v>
      </c>
      <c r="I94" s="31"/>
      <c r="J94" s="31"/>
      <c r="K94" s="35" t="s">
        <v>5141</v>
      </c>
    </row>
    <row r="95" spans="2:11" x14ac:dyDescent="0.3">
      <c r="B95" s="8" t="s">
        <v>394</v>
      </c>
      <c r="C95" s="57" t="s">
        <v>395</v>
      </c>
      <c r="D95" s="54" t="s">
        <v>396</v>
      </c>
      <c r="E95" s="6" t="s">
        <v>397</v>
      </c>
      <c r="F95" s="19">
        <v>250</v>
      </c>
      <c r="G95" s="61">
        <v>0</v>
      </c>
      <c r="H95" s="24" t="s">
        <v>5132</v>
      </c>
      <c r="I95" s="31"/>
      <c r="J95" s="31"/>
      <c r="K95" s="35" t="s">
        <v>5141</v>
      </c>
    </row>
    <row r="96" spans="2:11" x14ac:dyDescent="0.3">
      <c r="C96" s="58" t="s">
        <v>188</v>
      </c>
      <c r="D96" s="54"/>
      <c r="E96" s="6"/>
      <c r="F96" s="19"/>
      <c r="G96" s="62">
        <v>0</v>
      </c>
      <c r="H96" s="25" t="s">
        <v>5132</v>
      </c>
      <c r="I96" s="31"/>
      <c r="J96" s="31"/>
      <c r="K96" s="35"/>
    </row>
    <row r="97" spans="2:11" x14ac:dyDescent="0.3">
      <c r="C97" s="57"/>
      <c r="D97" s="54"/>
      <c r="E97" s="6"/>
      <c r="F97" s="19"/>
      <c r="G97" s="24"/>
      <c r="H97" s="24"/>
      <c r="I97" s="31"/>
      <c r="J97" s="31"/>
      <c r="K97" s="35"/>
    </row>
    <row r="98" spans="2:11" x14ac:dyDescent="0.3">
      <c r="C98" s="59" t="s">
        <v>4</v>
      </c>
      <c r="D98" s="54"/>
      <c r="E98" s="6"/>
      <c r="F98" s="19"/>
      <c r="G98" s="24"/>
      <c r="H98" s="24"/>
      <c r="I98" s="31"/>
      <c r="J98" s="31"/>
      <c r="K98" s="35"/>
    </row>
    <row r="99" spans="2:11" x14ac:dyDescent="0.3">
      <c r="B99" s="8" t="s">
        <v>398</v>
      </c>
      <c r="C99" s="57" t="s">
        <v>399</v>
      </c>
      <c r="D99" s="54" t="s">
        <v>400</v>
      </c>
      <c r="E99" s="6" t="s">
        <v>135</v>
      </c>
      <c r="F99" s="19">
        <v>146000</v>
      </c>
      <c r="G99" s="24">
        <v>26897.24</v>
      </c>
      <c r="H99" s="24">
        <v>0.72</v>
      </c>
      <c r="I99" s="31"/>
      <c r="J99" s="31"/>
      <c r="K99" s="35"/>
    </row>
    <row r="100" spans="2:11" x14ac:dyDescent="0.3">
      <c r="C100" s="58" t="s">
        <v>188</v>
      </c>
      <c r="D100" s="54"/>
      <c r="E100" s="6"/>
      <c r="F100" s="19"/>
      <c r="G100" s="25">
        <v>26897.24</v>
      </c>
      <c r="H100" s="25">
        <v>0.72</v>
      </c>
      <c r="I100" s="31"/>
      <c r="J100" s="31"/>
      <c r="K100" s="35"/>
    </row>
    <row r="101" spans="2:11" x14ac:dyDescent="0.3">
      <c r="C101" s="57"/>
      <c r="D101" s="54"/>
      <c r="E101" s="6"/>
      <c r="F101" s="19"/>
      <c r="G101" s="24"/>
      <c r="H101" s="24"/>
      <c r="I101" s="31"/>
      <c r="J101" s="31"/>
      <c r="K101" s="35"/>
    </row>
    <row r="102" spans="2:11" x14ac:dyDescent="0.3">
      <c r="C102" s="58" t="s">
        <v>5</v>
      </c>
      <c r="D102" s="54"/>
      <c r="E102" s="6"/>
      <c r="F102" s="19"/>
      <c r="G102" s="24"/>
      <c r="H102" s="24"/>
      <c r="I102" s="31"/>
      <c r="J102" s="31"/>
      <c r="K102" s="35"/>
    </row>
    <row r="103" spans="2:11" x14ac:dyDescent="0.3">
      <c r="C103" s="57"/>
      <c r="D103" s="54"/>
      <c r="E103" s="6"/>
      <c r="F103" s="19"/>
      <c r="G103" s="24"/>
      <c r="H103" s="24"/>
      <c r="I103" s="31"/>
      <c r="J103" s="31"/>
      <c r="K103" s="35"/>
    </row>
    <row r="104" spans="2:11" x14ac:dyDescent="0.3">
      <c r="C104" s="58" t="s">
        <v>6</v>
      </c>
      <c r="D104" s="54"/>
      <c r="E104" s="6"/>
      <c r="F104" s="19"/>
      <c r="G104" s="24" t="s">
        <v>2</v>
      </c>
      <c r="H104" s="24" t="s">
        <v>2</v>
      </c>
      <c r="I104" s="31"/>
      <c r="J104" s="31"/>
      <c r="K104" s="35"/>
    </row>
    <row r="105" spans="2:11" x14ac:dyDescent="0.3">
      <c r="C105" s="57"/>
      <c r="D105" s="54"/>
      <c r="E105" s="6"/>
      <c r="F105" s="19"/>
      <c r="G105" s="24"/>
      <c r="H105" s="24"/>
      <c r="I105" s="31"/>
      <c r="J105" s="31"/>
      <c r="K105" s="35"/>
    </row>
    <row r="106" spans="2:11" x14ac:dyDescent="0.3">
      <c r="C106" s="58" t="s">
        <v>7</v>
      </c>
      <c r="D106" s="54"/>
      <c r="E106" s="6"/>
      <c r="F106" s="19"/>
      <c r="G106" s="24" t="s">
        <v>2</v>
      </c>
      <c r="H106" s="24" t="s">
        <v>2</v>
      </c>
      <c r="I106" s="31"/>
      <c r="J106" s="31"/>
      <c r="K106" s="35"/>
    </row>
    <row r="107" spans="2:11" x14ac:dyDescent="0.3">
      <c r="C107" s="57"/>
      <c r="D107" s="54"/>
      <c r="E107" s="6"/>
      <c r="F107" s="19"/>
      <c r="G107" s="24"/>
      <c r="H107" s="24"/>
      <c r="I107" s="31"/>
      <c r="J107" s="31"/>
      <c r="K107" s="35"/>
    </row>
    <row r="108" spans="2:11" x14ac:dyDescent="0.3">
      <c r="C108" s="58" t="s">
        <v>8</v>
      </c>
      <c r="D108" s="54"/>
      <c r="E108" s="6"/>
      <c r="F108" s="19"/>
      <c r="G108" s="24" t="s">
        <v>2</v>
      </c>
      <c r="H108" s="24" t="s">
        <v>2</v>
      </c>
      <c r="I108" s="31"/>
      <c r="J108" s="31"/>
      <c r="K108" s="35"/>
    </row>
    <row r="109" spans="2:11" x14ac:dyDescent="0.3">
      <c r="C109" s="57"/>
      <c r="D109" s="54"/>
      <c r="E109" s="6"/>
      <c r="F109" s="19"/>
      <c r="G109" s="24"/>
      <c r="H109" s="24"/>
      <c r="I109" s="31"/>
      <c r="J109" s="31"/>
      <c r="K109" s="35"/>
    </row>
    <row r="110" spans="2:11" x14ac:dyDescent="0.3">
      <c r="C110" s="58" t="s">
        <v>9</v>
      </c>
      <c r="D110" s="54"/>
      <c r="E110" s="6"/>
      <c r="F110" s="19"/>
      <c r="G110" s="24" t="s">
        <v>2</v>
      </c>
      <c r="H110" s="24" t="s">
        <v>2</v>
      </c>
      <c r="I110" s="31"/>
      <c r="J110" s="31"/>
      <c r="K110" s="35"/>
    </row>
    <row r="111" spans="2:11" x14ac:dyDescent="0.3">
      <c r="C111" s="57"/>
      <c r="D111" s="54"/>
      <c r="E111" s="6"/>
      <c r="F111" s="19"/>
      <c r="G111" s="24"/>
      <c r="H111" s="24"/>
      <c r="I111" s="31"/>
      <c r="J111" s="31"/>
      <c r="K111" s="35"/>
    </row>
    <row r="112" spans="2:11" x14ac:dyDescent="0.3">
      <c r="C112" s="58" t="s">
        <v>10</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A114" s="10"/>
      <c r="B114" s="28"/>
      <c r="C114" s="58" t="s">
        <v>11</v>
      </c>
      <c r="D114" s="54"/>
      <c r="E114" s="6"/>
      <c r="F114" s="19"/>
      <c r="G114" s="24"/>
      <c r="H114" s="24"/>
      <c r="I114" s="31"/>
      <c r="J114" s="31"/>
      <c r="K114" s="35"/>
    </row>
    <row r="115" spans="1:11" x14ac:dyDescent="0.3">
      <c r="A115" s="28"/>
      <c r="B115" s="28"/>
      <c r="C115" s="58" t="s">
        <v>13</v>
      </c>
      <c r="D115" s="54"/>
      <c r="E115" s="6"/>
      <c r="F115" s="19"/>
      <c r="G115" s="24" t="s">
        <v>2</v>
      </c>
      <c r="H115" s="24" t="s">
        <v>2</v>
      </c>
      <c r="I115" s="31"/>
      <c r="J115" s="31"/>
      <c r="K115" s="35"/>
    </row>
    <row r="116" spans="1:11" x14ac:dyDescent="0.3">
      <c r="A116" s="28"/>
      <c r="B116" s="28"/>
      <c r="C116" s="58"/>
      <c r="D116" s="54"/>
      <c r="E116" s="6"/>
      <c r="F116" s="19"/>
      <c r="G116" s="24"/>
      <c r="H116" s="24"/>
      <c r="I116" s="31"/>
      <c r="J116" s="31"/>
      <c r="K116" s="35"/>
    </row>
    <row r="117" spans="1:11" x14ac:dyDescent="0.3">
      <c r="A117" s="28"/>
      <c r="B117" s="28"/>
      <c r="C117" s="58" t="s">
        <v>14</v>
      </c>
      <c r="D117" s="54"/>
      <c r="E117" s="6"/>
      <c r="F117" s="19"/>
      <c r="G117" s="24" t="s">
        <v>2</v>
      </c>
      <c r="H117" s="24" t="s">
        <v>2</v>
      </c>
      <c r="I117" s="31"/>
      <c r="J117" s="31"/>
      <c r="K117" s="35"/>
    </row>
    <row r="118" spans="1:11" x14ac:dyDescent="0.3">
      <c r="A118" s="28"/>
      <c r="B118" s="28"/>
      <c r="C118" s="58"/>
      <c r="D118" s="54"/>
      <c r="E118" s="6"/>
      <c r="F118" s="19"/>
      <c r="G118" s="24"/>
      <c r="H118" s="24"/>
      <c r="I118" s="31"/>
      <c r="J118" s="31"/>
      <c r="K118" s="35"/>
    </row>
    <row r="119" spans="1:11" x14ac:dyDescent="0.3">
      <c r="C119" s="59" t="s">
        <v>15</v>
      </c>
      <c r="D119" s="54"/>
      <c r="E119" s="6"/>
      <c r="F119" s="19"/>
      <c r="G119" s="24"/>
      <c r="H119" s="24"/>
      <c r="I119" s="31"/>
      <c r="J119" s="31"/>
      <c r="K119" s="35"/>
    </row>
    <row r="120" spans="1:11" x14ac:dyDescent="0.3">
      <c r="B120" s="8" t="s">
        <v>401</v>
      </c>
      <c r="C120" s="57" t="s">
        <v>402</v>
      </c>
      <c r="D120" s="54" t="s">
        <v>403</v>
      </c>
      <c r="E120" s="6" t="s">
        <v>202</v>
      </c>
      <c r="F120" s="19">
        <v>10000000</v>
      </c>
      <c r="G120" s="24">
        <v>9919.58</v>
      </c>
      <c r="H120" s="24">
        <v>0.26</v>
      </c>
      <c r="I120" s="31">
        <v>5.1914999999999996</v>
      </c>
      <c r="J120" s="31"/>
      <c r="K120" s="35"/>
    </row>
    <row r="121" spans="1:11" x14ac:dyDescent="0.3">
      <c r="B121" s="8" t="s">
        <v>199</v>
      </c>
      <c r="C121" s="57" t="s">
        <v>200</v>
      </c>
      <c r="D121" s="54" t="s">
        <v>201</v>
      </c>
      <c r="E121" s="6" t="s">
        <v>202</v>
      </c>
      <c r="F121" s="19">
        <v>3500000</v>
      </c>
      <c r="G121" s="24">
        <v>3337.76</v>
      </c>
      <c r="H121" s="24">
        <v>0.09</v>
      </c>
      <c r="I121" s="31">
        <v>5.5096999999999996</v>
      </c>
      <c r="J121" s="31"/>
      <c r="K121" s="35"/>
    </row>
    <row r="122" spans="1:11" x14ac:dyDescent="0.3">
      <c r="C122" s="58" t="s">
        <v>188</v>
      </c>
      <c r="D122" s="54"/>
      <c r="E122" s="6"/>
      <c r="F122" s="19"/>
      <c r="G122" s="25">
        <v>13257.34</v>
      </c>
      <c r="H122" s="25">
        <v>0.35</v>
      </c>
      <c r="I122" s="31"/>
      <c r="J122" s="31"/>
      <c r="K122" s="35"/>
    </row>
    <row r="123" spans="1:11" x14ac:dyDescent="0.3">
      <c r="C123" s="57"/>
      <c r="D123" s="54"/>
      <c r="E123" s="6"/>
      <c r="F123" s="19"/>
      <c r="G123" s="24"/>
      <c r="H123" s="24"/>
      <c r="I123" s="31"/>
      <c r="J123" s="31"/>
      <c r="K123" s="35"/>
    </row>
    <row r="124" spans="1:11" x14ac:dyDescent="0.3">
      <c r="C124" s="58" t="s">
        <v>16</v>
      </c>
      <c r="D124" s="54"/>
      <c r="E124" s="6"/>
      <c r="F124" s="19"/>
      <c r="G124" s="24" t="s">
        <v>2</v>
      </c>
      <c r="H124" s="24" t="s">
        <v>2</v>
      </c>
      <c r="I124" s="31"/>
      <c r="J124" s="31"/>
      <c r="K124" s="35"/>
    </row>
    <row r="125" spans="1:11" x14ac:dyDescent="0.3">
      <c r="C125" s="57"/>
      <c r="D125" s="54"/>
      <c r="E125" s="6"/>
      <c r="F125" s="19"/>
      <c r="G125" s="24"/>
      <c r="H125" s="24"/>
      <c r="I125" s="31"/>
      <c r="J125" s="31"/>
      <c r="K125" s="35"/>
    </row>
    <row r="126" spans="1:11" x14ac:dyDescent="0.3">
      <c r="C126" s="58" t="s">
        <v>17</v>
      </c>
      <c r="D126" s="54"/>
      <c r="E126" s="6"/>
      <c r="F126" s="19"/>
      <c r="G126" s="24" t="s">
        <v>2</v>
      </c>
      <c r="H126" s="24" t="s">
        <v>2</v>
      </c>
      <c r="I126" s="31"/>
      <c r="J126" s="31"/>
      <c r="K126" s="35"/>
    </row>
    <row r="127" spans="1:11" x14ac:dyDescent="0.3">
      <c r="C127" s="57"/>
      <c r="D127" s="54"/>
      <c r="E127" s="6"/>
      <c r="F127" s="19"/>
      <c r="G127" s="24"/>
      <c r="H127" s="24"/>
      <c r="I127" s="31"/>
      <c r="J127" s="31"/>
      <c r="K127" s="35"/>
    </row>
    <row r="128" spans="1:11" x14ac:dyDescent="0.3">
      <c r="A128" s="10"/>
      <c r="B128" s="28"/>
      <c r="C128" s="58" t="s">
        <v>18</v>
      </c>
      <c r="D128" s="54"/>
      <c r="E128" s="6"/>
      <c r="F128" s="19"/>
      <c r="G128" s="24"/>
      <c r="H128" s="24"/>
      <c r="I128" s="31"/>
      <c r="J128" s="31"/>
      <c r="K128" s="35"/>
    </row>
    <row r="129" spans="1:54" x14ac:dyDescent="0.3">
      <c r="A129" s="28"/>
      <c r="B129" s="28"/>
      <c r="C129" s="58" t="s">
        <v>19</v>
      </c>
      <c r="D129" s="54"/>
      <c r="E129" s="6"/>
      <c r="F129" s="19"/>
      <c r="G129" s="24" t="s">
        <v>2</v>
      </c>
      <c r="H129" s="24" t="s">
        <v>2</v>
      </c>
      <c r="I129" s="31"/>
      <c r="J129" s="31"/>
      <c r="K129" s="35"/>
    </row>
    <row r="130" spans="1:54" x14ac:dyDescent="0.3">
      <c r="A130" s="28"/>
      <c r="B130" s="28"/>
      <c r="C130" s="58"/>
      <c r="D130" s="54"/>
      <c r="E130" s="6"/>
      <c r="F130" s="19"/>
      <c r="G130" s="24"/>
      <c r="H130" s="24"/>
      <c r="I130" s="31"/>
      <c r="J130" s="31"/>
      <c r="K130" s="35"/>
    </row>
    <row r="131" spans="1:54" x14ac:dyDescent="0.3">
      <c r="A131" s="28"/>
      <c r="B131" s="28"/>
      <c r="C131" s="58" t="s">
        <v>20</v>
      </c>
      <c r="D131" s="54"/>
      <c r="E131" s="6"/>
      <c r="F131" s="19"/>
      <c r="G131" s="24" t="s">
        <v>2</v>
      </c>
      <c r="H131" s="24" t="s">
        <v>2</v>
      </c>
      <c r="I131" s="31"/>
      <c r="J131" s="31"/>
      <c r="K131" s="35"/>
    </row>
    <row r="132" spans="1:54" x14ac:dyDescent="0.3">
      <c r="A132" s="28"/>
      <c r="B132" s="28"/>
      <c r="C132" s="58"/>
      <c r="D132" s="54"/>
      <c r="E132" s="6"/>
      <c r="F132" s="19"/>
      <c r="G132" s="24"/>
      <c r="H132" s="24"/>
      <c r="I132" s="31"/>
      <c r="J132" s="31"/>
      <c r="K132" s="35"/>
    </row>
    <row r="133" spans="1:54" x14ac:dyDescent="0.3">
      <c r="A133" s="28"/>
      <c r="B133" s="28"/>
      <c r="C133" s="58" t="s">
        <v>21</v>
      </c>
      <c r="D133" s="54"/>
      <c r="E133" s="6"/>
      <c r="F133" s="19"/>
      <c r="G133" s="24" t="s">
        <v>2</v>
      </c>
      <c r="H133" s="24" t="s">
        <v>2</v>
      </c>
      <c r="I133" s="31"/>
      <c r="J133" s="31"/>
      <c r="K133" s="35"/>
    </row>
    <row r="134" spans="1:54" x14ac:dyDescent="0.3">
      <c r="A134" s="28"/>
      <c r="B134" s="28"/>
      <c r="C134" s="58"/>
      <c r="D134" s="54"/>
      <c r="E134" s="6"/>
      <c r="F134" s="19"/>
      <c r="G134" s="24"/>
      <c r="H134" s="24"/>
      <c r="I134" s="31"/>
      <c r="J134" s="31"/>
      <c r="K134" s="35"/>
    </row>
    <row r="135" spans="1:54" x14ac:dyDescent="0.3">
      <c r="A135" s="28"/>
      <c r="B135" s="28"/>
      <c r="C135" s="58" t="s">
        <v>22</v>
      </c>
      <c r="D135" s="54"/>
      <c r="E135" s="6"/>
      <c r="F135" s="19"/>
      <c r="G135" s="24" t="s">
        <v>2</v>
      </c>
      <c r="H135" s="24" t="s">
        <v>2</v>
      </c>
      <c r="I135" s="31"/>
      <c r="J135" s="31"/>
      <c r="K135" s="35"/>
    </row>
    <row r="136" spans="1:54" x14ac:dyDescent="0.3">
      <c r="A136" s="28"/>
      <c r="B136" s="28"/>
      <c r="C136" s="58"/>
      <c r="D136" s="54"/>
      <c r="E136" s="6"/>
      <c r="F136" s="19"/>
      <c r="G136" s="24"/>
      <c r="H136" s="24"/>
      <c r="I136" s="31"/>
      <c r="J136" s="31"/>
      <c r="K136" s="35"/>
    </row>
    <row r="137" spans="1:54" x14ac:dyDescent="0.3">
      <c r="A137" s="28"/>
      <c r="B137" s="28"/>
      <c r="C137" s="58" t="s">
        <v>23</v>
      </c>
      <c r="D137" s="54"/>
      <c r="E137" s="6"/>
      <c r="F137" s="19"/>
      <c r="G137" s="24" t="s">
        <v>2</v>
      </c>
      <c r="H137" s="24" t="s">
        <v>2</v>
      </c>
      <c r="I137" s="31"/>
      <c r="J137" s="31"/>
      <c r="K137" s="35"/>
    </row>
    <row r="138" spans="1:54" x14ac:dyDescent="0.3">
      <c r="A138" s="28"/>
      <c r="B138" s="28"/>
      <c r="C138" s="58"/>
      <c r="D138" s="54"/>
      <c r="E138" s="6"/>
      <c r="F138" s="19"/>
      <c r="G138" s="24"/>
      <c r="H138" s="24"/>
      <c r="I138" s="31"/>
      <c r="J138" s="31"/>
      <c r="K138" s="35"/>
    </row>
    <row r="139" spans="1:54" x14ac:dyDescent="0.3">
      <c r="C139" s="59" t="s">
        <v>24</v>
      </c>
      <c r="D139" s="54"/>
      <c r="E139" s="6"/>
      <c r="F139" s="19"/>
      <c r="G139" s="24"/>
      <c r="H139" s="24"/>
      <c r="I139" s="31"/>
      <c r="J139" s="31"/>
      <c r="K139" s="35"/>
    </row>
    <row r="140" spans="1:54" x14ac:dyDescent="0.3">
      <c r="B140" s="8" t="s">
        <v>203</v>
      </c>
      <c r="C140" s="57" t="s">
        <v>204</v>
      </c>
      <c r="D140" s="54"/>
      <c r="E140" s="6"/>
      <c r="F140" s="19"/>
      <c r="G140" s="24">
        <v>212313.62</v>
      </c>
      <c r="H140" s="24">
        <v>5.67</v>
      </c>
      <c r="I140" s="31"/>
      <c r="J140" s="31"/>
      <c r="K140" s="35"/>
    </row>
    <row r="141" spans="1:54" x14ac:dyDescent="0.3">
      <c r="C141" s="58" t="s">
        <v>188</v>
      </c>
      <c r="D141" s="54"/>
      <c r="E141" s="6"/>
      <c r="F141" s="19"/>
      <c r="G141" s="25">
        <v>212313.62</v>
      </c>
      <c r="H141" s="25">
        <v>5.67</v>
      </c>
      <c r="I141" s="31"/>
      <c r="J141" s="31"/>
      <c r="K141" s="35"/>
    </row>
    <row r="142" spans="1:54" x14ac:dyDescent="0.3">
      <c r="C142" s="57"/>
      <c r="D142" s="54"/>
      <c r="E142" s="6"/>
      <c r="F142" s="19"/>
      <c r="G142" s="24"/>
      <c r="H142" s="24"/>
      <c r="I142" s="31"/>
      <c r="J142" s="31"/>
      <c r="K142" s="35"/>
    </row>
    <row r="143" spans="1:54" x14ac:dyDescent="0.3">
      <c r="A143" s="10"/>
      <c r="B143" s="28"/>
      <c r="C143" s="58" t="s">
        <v>25</v>
      </c>
      <c r="D143" s="54"/>
      <c r="E143" s="6"/>
      <c r="F143" s="19"/>
      <c r="G143" s="24"/>
      <c r="H143" s="24"/>
      <c r="I143" s="31"/>
      <c r="J143" s="31"/>
      <c r="K143" s="35"/>
    </row>
    <row r="144" spans="1:54" s="2" customFormat="1" ht="13.8" x14ac:dyDescent="0.3">
      <c r="A144" s="28"/>
      <c r="B144" s="28"/>
      <c r="C144" s="57" t="s">
        <v>5131</v>
      </c>
      <c r="D144" s="54"/>
      <c r="E144" s="6"/>
      <c r="F144" s="19"/>
      <c r="G144" s="24">
        <v>200</v>
      </c>
      <c r="H144" s="24">
        <v>0.01</v>
      </c>
      <c r="I144" s="31"/>
      <c r="J144" s="31"/>
      <c r="K144" s="35"/>
      <c r="L144" s="3"/>
      <c r="AI144" s="3"/>
      <c r="AV144" s="3"/>
      <c r="AX144" s="3"/>
      <c r="BB144" s="3"/>
    </row>
    <row r="145" spans="2:11" x14ac:dyDescent="0.3">
      <c r="B145" s="8"/>
      <c r="C145" s="57" t="s">
        <v>205</v>
      </c>
      <c r="D145" s="54"/>
      <c r="E145" s="6"/>
      <c r="F145" s="19"/>
      <c r="G145" s="24">
        <v>-4552.24</v>
      </c>
      <c r="H145" s="24">
        <v>-0.12000000000000001</v>
      </c>
      <c r="I145" s="31"/>
      <c r="J145" s="31"/>
      <c r="K145" s="35"/>
    </row>
    <row r="146" spans="2:11" x14ac:dyDescent="0.3">
      <c r="C146" s="58" t="s">
        <v>188</v>
      </c>
      <c r="D146" s="54"/>
      <c r="E146" s="6"/>
      <c r="F146" s="19"/>
      <c r="G146" s="25">
        <v>-4352.24</v>
      </c>
      <c r="H146" s="25">
        <v>-0.11</v>
      </c>
      <c r="I146" s="31"/>
      <c r="J146" s="31"/>
      <c r="K146" s="35"/>
    </row>
    <row r="147" spans="2:11" x14ac:dyDescent="0.3">
      <c r="C147" s="57"/>
      <c r="D147" s="54"/>
      <c r="E147" s="6"/>
      <c r="F147" s="19"/>
      <c r="G147" s="24"/>
      <c r="H147" s="24"/>
      <c r="I147" s="31"/>
      <c r="J147" s="31"/>
      <c r="K147" s="35"/>
    </row>
    <row r="148" spans="2:11" x14ac:dyDescent="0.3">
      <c r="C148" s="60" t="s">
        <v>206</v>
      </c>
      <c r="D148" s="55"/>
      <c r="E148" s="5"/>
      <c r="F148" s="20"/>
      <c r="G148" s="26">
        <v>3744320.98</v>
      </c>
      <c r="H148" s="26">
        <v>100</v>
      </c>
      <c r="I148" s="32"/>
      <c r="J148" s="32"/>
      <c r="K148" s="36"/>
    </row>
    <row r="150" spans="2:11" s="50" customFormat="1" ht="15" x14ac:dyDescent="0.35">
      <c r="C150" s="50" t="s">
        <v>4854</v>
      </c>
      <c r="F150" s="51"/>
      <c r="G150" s="51"/>
      <c r="H150" s="51"/>
    </row>
    <row r="151" spans="2:11" s="42" customFormat="1" ht="27.6" x14ac:dyDescent="0.3">
      <c r="B151" s="43"/>
      <c r="C151" s="43" t="s">
        <v>4849</v>
      </c>
      <c r="D151" s="43" t="s">
        <v>4850</v>
      </c>
      <c r="E151" s="43" t="s">
        <v>4851</v>
      </c>
      <c r="F151" s="44" t="s">
        <v>34</v>
      </c>
      <c r="G151" s="45" t="s">
        <v>4852</v>
      </c>
      <c r="H151" s="44" t="s">
        <v>36</v>
      </c>
      <c r="I151" s="43" t="s">
        <v>39</v>
      </c>
    </row>
    <row r="152" spans="2:11" s="42" customFormat="1" ht="13.8" x14ac:dyDescent="0.3">
      <c r="B152" s="43"/>
      <c r="C152" s="43" t="s">
        <v>4846</v>
      </c>
      <c r="D152" s="43"/>
      <c r="E152" s="43"/>
      <c r="F152" s="44"/>
      <c r="G152" s="45"/>
      <c r="H152" s="44"/>
      <c r="I152" s="43"/>
    </row>
    <row r="153" spans="2:11" s="2" customFormat="1" ht="13.8" x14ac:dyDescent="0.3">
      <c r="B153" s="46">
        <v>2221639</v>
      </c>
      <c r="C153" s="46" t="s">
        <v>4907</v>
      </c>
      <c r="D153" s="46" t="s">
        <v>4845</v>
      </c>
      <c r="E153" s="46" t="s">
        <v>213</v>
      </c>
      <c r="F153" s="47">
        <v>-18212500</v>
      </c>
      <c r="G153" s="47">
        <v>-26929.002499999999</v>
      </c>
      <c r="H153" s="47">
        <v>-0.72</v>
      </c>
      <c r="I153" s="46"/>
    </row>
    <row r="154" spans="2:11" s="2" customFormat="1" ht="13.8" x14ac:dyDescent="0.3">
      <c r="B154" s="46">
        <v>2221599</v>
      </c>
      <c r="C154" s="46" t="s">
        <v>4901</v>
      </c>
      <c r="D154" s="46" t="s">
        <v>4845</v>
      </c>
      <c r="E154" s="46" t="s">
        <v>100</v>
      </c>
      <c r="F154" s="47">
        <v>-1968750</v>
      </c>
      <c r="G154" s="47">
        <v>-5693.625</v>
      </c>
      <c r="H154" s="47">
        <v>-0.15</v>
      </c>
      <c r="I154" s="46"/>
    </row>
    <row r="155" spans="2:11" s="2" customFormat="1" ht="13.8" x14ac:dyDescent="0.3">
      <c r="B155" s="46">
        <v>2221723</v>
      </c>
      <c r="C155" s="46" t="s">
        <v>4954</v>
      </c>
      <c r="D155" s="46" t="s">
        <v>4845</v>
      </c>
      <c r="E155" s="46" t="s">
        <v>43</v>
      </c>
      <c r="F155" s="47">
        <v>-1316250</v>
      </c>
      <c r="G155" s="47">
        <v>-2041.898625</v>
      </c>
      <c r="H155" s="47">
        <v>-0.05</v>
      </c>
      <c r="I155" s="46"/>
    </row>
    <row r="156" spans="2:11" s="1" customFormat="1" ht="13.8" x14ac:dyDescent="0.3">
      <c r="B156" s="48"/>
      <c r="C156" s="48" t="s">
        <v>4853</v>
      </c>
      <c r="D156" s="48"/>
      <c r="E156" s="48"/>
      <c r="F156" s="49"/>
      <c r="G156" s="49">
        <v>-34664.526124999997</v>
      </c>
      <c r="H156" s="49">
        <v>-0.92</v>
      </c>
      <c r="I156" s="48"/>
    </row>
    <row r="158" spans="2:11" x14ac:dyDescent="0.3">
      <c r="C158" s="1" t="s">
        <v>207</v>
      </c>
    </row>
    <row r="159" spans="2:11" x14ac:dyDescent="0.3">
      <c r="C159" s="37" t="s">
        <v>208</v>
      </c>
      <c r="D159" s="37"/>
      <c r="E159" s="37"/>
      <c r="F159" s="37"/>
      <c r="G159" s="37"/>
      <c r="H159" s="37"/>
      <c r="I159" s="37"/>
      <c r="J159" s="37"/>
      <c r="K159" s="37"/>
    </row>
    <row r="160" spans="2:11" x14ac:dyDescent="0.3">
      <c r="C160" s="2" t="s">
        <v>209</v>
      </c>
    </row>
    <row r="161" spans="3:11" x14ac:dyDescent="0.3">
      <c r="C161" s="2" t="s">
        <v>210</v>
      </c>
    </row>
    <row r="162" spans="3:11" ht="30" customHeight="1" x14ac:dyDescent="0.3">
      <c r="C162" s="81" t="s">
        <v>211</v>
      </c>
      <c r="D162" s="82"/>
      <c r="E162" s="82"/>
      <c r="F162" s="82"/>
      <c r="G162" s="82"/>
      <c r="H162" s="82"/>
      <c r="I162" s="82"/>
      <c r="J162" s="82"/>
      <c r="K162" s="82"/>
    </row>
    <row r="163" spans="3:11" x14ac:dyDescent="0.3">
      <c r="C163" s="2" t="s">
        <v>212</v>
      </c>
    </row>
    <row r="164" spans="3:11" x14ac:dyDescent="0.3">
      <c r="C164" s="2" t="s">
        <v>5176</v>
      </c>
    </row>
    <row r="166" spans="3:11" x14ac:dyDescent="0.3">
      <c r="C166" s="1" t="s">
        <v>5272</v>
      </c>
      <c r="E166" s="79" t="s">
        <v>5273</v>
      </c>
    </row>
    <row r="167" spans="3:11" x14ac:dyDescent="0.3">
      <c r="E167" s="2" t="s">
        <v>5275</v>
      </c>
    </row>
  </sheetData>
  <mergeCells count="1">
    <mergeCell ref="C162:K162"/>
  </mergeCells>
  <hyperlinks>
    <hyperlink ref="J2" location="'Index'!A1" display="'Index'!A1" xr:uid="{B9896F58-F874-4CB1-AA7B-E94B3316163B}"/>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966AB-81F1-4FB9-BB39-0275E9DB7EC5}">
  <sheetPr codeName="Sheet1"/>
  <dimension ref="A1:IV563"/>
  <sheetViews>
    <sheetView showGridLines="0" zoomScale="90" zoomScaleNormal="90" workbookViewId="0">
      <pane ySplit="6" topLeftCell="A54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2351</v>
      </c>
      <c r="J2" s="38" t="s">
        <v>4840</v>
      </c>
    </row>
    <row r="3" spans="1:54" ht="16.2" x14ac:dyDescent="0.35">
      <c r="C3" s="1" t="s">
        <v>28</v>
      </c>
      <c r="D3" s="21" t="s">
        <v>2352</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25139400</v>
      </c>
      <c r="G10" s="24">
        <v>249181.73</v>
      </c>
      <c r="H10" s="24">
        <v>5.97</v>
      </c>
      <c r="I10" s="31"/>
      <c r="J10" s="31"/>
      <c r="K10" s="35"/>
    </row>
    <row r="11" spans="1:54" x14ac:dyDescent="0.3">
      <c r="B11" s="8" t="s">
        <v>44</v>
      </c>
      <c r="C11" s="57" t="s">
        <v>45</v>
      </c>
      <c r="D11" s="54" t="s">
        <v>46</v>
      </c>
      <c r="E11" s="6" t="s">
        <v>43</v>
      </c>
      <c r="F11" s="19">
        <v>14933800</v>
      </c>
      <c r="G11" s="24">
        <v>200546</v>
      </c>
      <c r="H11" s="24">
        <v>4.8099999999999996</v>
      </c>
      <c r="I11" s="31"/>
      <c r="J11" s="31"/>
      <c r="K11" s="35"/>
    </row>
    <row r="12" spans="1:54" x14ac:dyDescent="0.3">
      <c r="B12" s="8" t="s">
        <v>79</v>
      </c>
      <c r="C12" s="57" t="s">
        <v>80</v>
      </c>
      <c r="D12" s="54" t="s">
        <v>81</v>
      </c>
      <c r="E12" s="6" t="s">
        <v>82</v>
      </c>
      <c r="F12" s="19">
        <v>5154000</v>
      </c>
      <c r="G12" s="24">
        <v>80938.42</v>
      </c>
      <c r="H12" s="24">
        <v>1.94</v>
      </c>
      <c r="I12" s="31"/>
      <c r="J12" s="31"/>
      <c r="K12" s="35"/>
    </row>
    <row r="13" spans="1:54" x14ac:dyDescent="0.3">
      <c r="B13" s="8" t="s">
        <v>412</v>
      </c>
      <c r="C13" s="57" t="s">
        <v>413</v>
      </c>
      <c r="D13" s="54" t="s">
        <v>414</v>
      </c>
      <c r="E13" s="6" t="s">
        <v>180</v>
      </c>
      <c r="F13" s="19">
        <v>19248000</v>
      </c>
      <c r="G13" s="24">
        <v>77569.440000000002</v>
      </c>
      <c r="H13" s="24">
        <v>1.86</v>
      </c>
      <c r="I13" s="31"/>
      <c r="J13" s="31"/>
      <c r="K13" s="35"/>
    </row>
    <row r="14" spans="1:54" x14ac:dyDescent="0.3">
      <c r="B14" s="8" t="s">
        <v>1109</v>
      </c>
      <c r="C14" s="57" t="s">
        <v>1110</v>
      </c>
      <c r="D14" s="54" t="s">
        <v>1111</v>
      </c>
      <c r="E14" s="6" t="s">
        <v>90</v>
      </c>
      <c r="F14" s="19">
        <v>7378800</v>
      </c>
      <c r="G14" s="24">
        <v>73507.61</v>
      </c>
      <c r="H14" s="24">
        <v>1.76</v>
      </c>
      <c r="I14" s="31"/>
      <c r="J14" s="31"/>
      <c r="K14" s="35"/>
    </row>
    <row r="15" spans="1:54" x14ac:dyDescent="0.3">
      <c r="B15" s="8" t="s">
        <v>430</v>
      </c>
      <c r="C15" s="57" t="s">
        <v>431</v>
      </c>
      <c r="D15" s="54" t="s">
        <v>432</v>
      </c>
      <c r="E15" s="6" t="s">
        <v>53</v>
      </c>
      <c r="F15" s="19">
        <v>1987300</v>
      </c>
      <c r="G15" s="24">
        <v>63716.81</v>
      </c>
      <c r="H15" s="24">
        <v>1.53</v>
      </c>
      <c r="I15" s="31"/>
      <c r="J15" s="31"/>
      <c r="K15" s="35"/>
    </row>
    <row r="16" spans="1:54" x14ac:dyDescent="0.3">
      <c r="B16" s="8" t="s">
        <v>47</v>
      </c>
      <c r="C16" s="57" t="s">
        <v>48</v>
      </c>
      <c r="D16" s="54" t="s">
        <v>49</v>
      </c>
      <c r="E16" s="6" t="s">
        <v>43</v>
      </c>
      <c r="F16" s="19">
        <v>4531875</v>
      </c>
      <c r="G16" s="24">
        <v>57527.62</v>
      </c>
      <c r="H16" s="24">
        <v>1.38</v>
      </c>
      <c r="I16" s="31"/>
      <c r="J16" s="31"/>
      <c r="K16" s="35"/>
    </row>
    <row r="17" spans="2:11" x14ac:dyDescent="0.3">
      <c r="B17" s="8" t="s">
        <v>1112</v>
      </c>
      <c r="C17" s="57" t="s">
        <v>1113</v>
      </c>
      <c r="D17" s="54" t="s">
        <v>1114</v>
      </c>
      <c r="E17" s="6" t="s">
        <v>213</v>
      </c>
      <c r="F17" s="19">
        <v>4654125</v>
      </c>
      <c r="G17" s="24">
        <v>54211.25</v>
      </c>
      <c r="H17" s="24">
        <v>1.3</v>
      </c>
      <c r="I17" s="31"/>
      <c r="J17" s="31"/>
      <c r="K17" s="35"/>
    </row>
    <row r="18" spans="2:11" x14ac:dyDescent="0.3">
      <c r="B18" s="8" t="s">
        <v>418</v>
      </c>
      <c r="C18" s="57" t="s">
        <v>419</v>
      </c>
      <c r="D18" s="54" t="s">
        <v>420</v>
      </c>
      <c r="E18" s="6" t="s">
        <v>254</v>
      </c>
      <c r="F18" s="19">
        <v>2563421</v>
      </c>
      <c r="G18" s="24">
        <v>53975.39</v>
      </c>
      <c r="H18" s="24">
        <v>1.29</v>
      </c>
      <c r="I18" s="31"/>
      <c r="J18" s="31"/>
      <c r="K18" s="35"/>
    </row>
    <row r="19" spans="2:11" x14ac:dyDescent="0.3">
      <c r="B19" s="8" t="s">
        <v>2353</v>
      </c>
      <c r="C19" s="57" t="s">
        <v>2354</v>
      </c>
      <c r="D19" s="54" t="s">
        <v>2355</v>
      </c>
      <c r="E19" s="6" t="s">
        <v>254</v>
      </c>
      <c r="F19" s="19">
        <v>497751900</v>
      </c>
      <c r="G19" s="24">
        <v>53558.1</v>
      </c>
      <c r="H19" s="24">
        <v>1.28</v>
      </c>
      <c r="I19" s="31"/>
      <c r="J19" s="31"/>
      <c r="K19" s="35"/>
    </row>
    <row r="20" spans="2:11" x14ac:dyDescent="0.3">
      <c r="B20" s="8" t="s">
        <v>2217</v>
      </c>
      <c r="C20" s="57" t="s">
        <v>2218</v>
      </c>
      <c r="D20" s="54" t="s">
        <v>2219</v>
      </c>
      <c r="E20" s="6" t="s">
        <v>2220</v>
      </c>
      <c r="F20" s="19">
        <v>8792900</v>
      </c>
      <c r="G20" s="24">
        <v>53144.29</v>
      </c>
      <c r="H20" s="24">
        <v>1.27</v>
      </c>
      <c r="I20" s="31"/>
      <c r="J20" s="31"/>
      <c r="K20" s="35"/>
    </row>
    <row r="21" spans="2:11" x14ac:dyDescent="0.3">
      <c r="B21" s="8" t="s">
        <v>627</v>
      </c>
      <c r="C21" s="57" t="s">
        <v>628</v>
      </c>
      <c r="D21" s="54" t="s">
        <v>629</v>
      </c>
      <c r="E21" s="6" t="s">
        <v>159</v>
      </c>
      <c r="F21" s="19">
        <v>17784950</v>
      </c>
      <c r="G21" s="24">
        <v>49451.05</v>
      </c>
      <c r="H21" s="24">
        <v>1.19</v>
      </c>
      <c r="I21" s="31"/>
      <c r="J21" s="31"/>
      <c r="K21" s="35"/>
    </row>
    <row r="22" spans="2:11" x14ac:dyDescent="0.3">
      <c r="B22" s="8" t="s">
        <v>1106</v>
      </c>
      <c r="C22" s="57" t="s">
        <v>1107</v>
      </c>
      <c r="D22" s="54" t="s">
        <v>1108</v>
      </c>
      <c r="E22" s="6" t="s">
        <v>575</v>
      </c>
      <c r="F22" s="19">
        <v>11286000</v>
      </c>
      <c r="G22" s="24">
        <v>45098.86</v>
      </c>
      <c r="H22" s="24">
        <v>1.08</v>
      </c>
      <c r="I22" s="31"/>
      <c r="J22" s="31"/>
      <c r="K22" s="35"/>
    </row>
    <row r="23" spans="2:11" x14ac:dyDescent="0.3">
      <c r="B23" s="8" t="s">
        <v>58</v>
      </c>
      <c r="C23" s="57" t="s">
        <v>59</v>
      </c>
      <c r="D23" s="54" t="s">
        <v>60</v>
      </c>
      <c r="E23" s="6" t="s">
        <v>61</v>
      </c>
      <c r="F23" s="19">
        <v>265450</v>
      </c>
      <c r="G23" s="24">
        <v>44322.19</v>
      </c>
      <c r="H23" s="24">
        <v>1.06</v>
      </c>
      <c r="I23" s="31"/>
      <c r="J23" s="31"/>
      <c r="K23" s="35"/>
    </row>
    <row r="24" spans="2:11" x14ac:dyDescent="0.3">
      <c r="B24" s="8" t="s">
        <v>2356</v>
      </c>
      <c r="C24" s="57" t="s">
        <v>2357</v>
      </c>
      <c r="D24" s="54" t="s">
        <v>2358</v>
      </c>
      <c r="E24" s="6" t="s">
        <v>575</v>
      </c>
      <c r="F24" s="19">
        <v>1005150</v>
      </c>
      <c r="G24" s="24">
        <v>44113.02</v>
      </c>
      <c r="H24" s="24">
        <v>1.06</v>
      </c>
      <c r="I24" s="31"/>
      <c r="J24" s="31"/>
      <c r="K24" s="35"/>
    </row>
    <row r="25" spans="2:11" x14ac:dyDescent="0.3">
      <c r="B25" s="8" t="s">
        <v>2359</v>
      </c>
      <c r="C25" s="57" t="s">
        <v>722</v>
      </c>
      <c r="D25" s="54" t="s">
        <v>2360</v>
      </c>
      <c r="E25" s="6" t="s">
        <v>90</v>
      </c>
      <c r="F25" s="19">
        <v>11813100</v>
      </c>
      <c r="G25" s="24">
        <v>41983.76</v>
      </c>
      <c r="H25" s="24">
        <v>1.01</v>
      </c>
      <c r="I25" s="31"/>
      <c r="J25" s="31"/>
      <c r="K25" s="35"/>
    </row>
    <row r="26" spans="2:11" x14ac:dyDescent="0.3">
      <c r="B26" s="8" t="s">
        <v>62</v>
      </c>
      <c r="C26" s="57" t="s">
        <v>63</v>
      </c>
      <c r="D26" s="54" t="s">
        <v>64</v>
      </c>
      <c r="E26" s="6" t="s">
        <v>43</v>
      </c>
      <c r="F26" s="19">
        <v>4123500</v>
      </c>
      <c r="G26" s="24">
        <v>40501.019999999997</v>
      </c>
      <c r="H26" s="24">
        <v>0.97</v>
      </c>
      <c r="I26" s="31"/>
      <c r="J26" s="31"/>
      <c r="K26" s="35"/>
    </row>
    <row r="27" spans="2:11" x14ac:dyDescent="0.3">
      <c r="B27" s="8" t="s">
        <v>251</v>
      </c>
      <c r="C27" s="57" t="s">
        <v>252</v>
      </c>
      <c r="D27" s="54" t="s">
        <v>253</v>
      </c>
      <c r="E27" s="6" t="s">
        <v>254</v>
      </c>
      <c r="F27" s="19">
        <v>9579500</v>
      </c>
      <c r="G27" s="24">
        <v>40114.160000000003</v>
      </c>
      <c r="H27" s="24">
        <v>0.96</v>
      </c>
      <c r="I27" s="31"/>
      <c r="J27" s="31"/>
      <c r="K27" s="35"/>
    </row>
    <row r="28" spans="2:11" x14ac:dyDescent="0.3">
      <c r="B28" s="8" t="s">
        <v>83</v>
      </c>
      <c r="C28" s="57" t="s">
        <v>84</v>
      </c>
      <c r="D28" s="54" t="s">
        <v>85</v>
      </c>
      <c r="E28" s="6" t="s">
        <v>86</v>
      </c>
      <c r="F28" s="19">
        <v>4473000</v>
      </c>
      <c r="G28" s="24">
        <v>39662.089999999997</v>
      </c>
      <c r="H28" s="24">
        <v>0.95</v>
      </c>
      <c r="I28" s="31"/>
      <c r="J28" s="31"/>
      <c r="K28" s="35"/>
    </row>
    <row r="29" spans="2:11" x14ac:dyDescent="0.3">
      <c r="B29" s="8" t="s">
        <v>2361</v>
      </c>
      <c r="C29" s="57" t="s">
        <v>707</v>
      </c>
      <c r="D29" s="54" t="s">
        <v>2362</v>
      </c>
      <c r="E29" s="6" t="s">
        <v>90</v>
      </c>
      <c r="F29" s="19">
        <v>10291400</v>
      </c>
      <c r="G29" s="24">
        <v>36719.72</v>
      </c>
      <c r="H29" s="24">
        <v>0.88</v>
      </c>
      <c r="I29" s="31"/>
      <c r="J29" s="31"/>
      <c r="K29" s="35"/>
    </row>
    <row r="30" spans="2:11" x14ac:dyDescent="0.3">
      <c r="B30" s="8" t="s">
        <v>1115</v>
      </c>
      <c r="C30" s="57" t="s">
        <v>1116</v>
      </c>
      <c r="D30" s="54" t="s">
        <v>1117</v>
      </c>
      <c r="E30" s="6" t="s">
        <v>90</v>
      </c>
      <c r="F30" s="19">
        <v>11437450</v>
      </c>
      <c r="G30" s="24">
        <v>33734.76</v>
      </c>
      <c r="H30" s="24">
        <v>0.81</v>
      </c>
      <c r="I30" s="31"/>
      <c r="J30" s="31"/>
      <c r="K30" s="35"/>
    </row>
    <row r="31" spans="2:11" x14ac:dyDescent="0.3">
      <c r="B31" s="8" t="s">
        <v>54</v>
      </c>
      <c r="C31" s="57" t="s">
        <v>55</v>
      </c>
      <c r="D31" s="54" t="s">
        <v>56</v>
      </c>
      <c r="E31" s="6" t="s">
        <v>57</v>
      </c>
      <c r="F31" s="19">
        <v>813750</v>
      </c>
      <c r="G31" s="24">
        <v>33229.480000000003</v>
      </c>
      <c r="H31" s="24">
        <v>0.8</v>
      </c>
      <c r="I31" s="31"/>
      <c r="J31" s="31"/>
      <c r="K31" s="35"/>
    </row>
    <row r="32" spans="2:11" x14ac:dyDescent="0.3">
      <c r="B32" s="8" t="s">
        <v>2363</v>
      </c>
      <c r="C32" s="57" t="s">
        <v>1145</v>
      </c>
      <c r="D32" s="54" t="s">
        <v>2364</v>
      </c>
      <c r="E32" s="6" t="s">
        <v>1147</v>
      </c>
      <c r="F32" s="19">
        <v>2431192</v>
      </c>
      <c r="G32" s="24">
        <v>32570.68</v>
      </c>
      <c r="H32" s="24">
        <v>0.78</v>
      </c>
      <c r="I32" s="31"/>
      <c r="J32" s="31"/>
      <c r="K32" s="35" t="s">
        <v>5212</v>
      </c>
    </row>
    <row r="33" spans="2:11" x14ac:dyDescent="0.3">
      <c r="B33" s="8" t="s">
        <v>292</v>
      </c>
      <c r="C33" s="57" t="s">
        <v>293</v>
      </c>
      <c r="D33" s="54" t="s">
        <v>294</v>
      </c>
      <c r="E33" s="6" t="s">
        <v>213</v>
      </c>
      <c r="F33" s="19">
        <v>17385500</v>
      </c>
      <c r="G33" s="24">
        <v>31307.81</v>
      </c>
      <c r="H33" s="24">
        <v>0.75</v>
      </c>
      <c r="I33" s="31"/>
      <c r="J33" s="31"/>
      <c r="K33" s="35"/>
    </row>
    <row r="34" spans="2:11" x14ac:dyDescent="0.3">
      <c r="B34" s="8" t="s">
        <v>2365</v>
      </c>
      <c r="C34" s="57" t="s">
        <v>2366</v>
      </c>
      <c r="D34" s="54" t="s">
        <v>2367</v>
      </c>
      <c r="E34" s="6" t="s">
        <v>43</v>
      </c>
      <c r="F34" s="19">
        <v>3528000</v>
      </c>
      <c r="G34" s="24">
        <v>30488.98</v>
      </c>
      <c r="H34" s="24">
        <v>0.73</v>
      </c>
      <c r="I34" s="31"/>
      <c r="J34" s="31"/>
      <c r="K34" s="35"/>
    </row>
    <row r="35" spans="2:11" x14ac:dyDescent="0.3">
      <c r="B35" s="8" t="s">
        <v>301</v>
      </c>
      <c r="C35" s="57" t="s">
        <v>302</v>
      </c>
      <c r="D35" s="54" t="s">
        <v>303</v>
      </c>
      <c r="E35" s="6" t="s">
        <v>43</v>
      </c>
      <c r="F35" s="19">
        <v>24288000</v>
      </c>
      <c r="G35" s="24">
        <v>30015.11</v>
      </c>
      <c r="H35" s="24">
        <v>0.72</v>
      </c>
      <c r="I35" s="31"/>
      <c r="J35" s="31"/>
      <c r="K35" s="35"/>
    </row>
    <row r="36" spans="2:11" x14ac:dyDescent="0.3">
      <c r="B36" s="8" t="s">
        <v>2368</v>
      </c>
      <c r="C36" s="57" t="s">
        <v>690</v>
      </c>
      <c r="D36" s="54" t="s">
        <v>2369</v>
      </c>
      <c r="E36" s="6" t="s">
        <v>593</v>
      </c>
      <c r="F36" s="19">
        <v>28130175</v>
      </c>
      <c r="G36" s="24">
        <v>29359.46</v>
      </c>
      <c r="H36" s="24">
        <v>0.7</v>
      </c>
      <c r="I36" s="31"/>
      <c r="J36" s="31"/>
      <c r="K36" s="35"/>
    </row>
    <row r="37" spans="2:11" x14ac:dyDescent="0.3">
      <c r="B37" s="8" t="s">
        <v>2370</v>
      </c>
      <c r="C37" s="57" t="s">
        <v>2371</v>
      </c>
      <c r="D37" s="54" t="s">
        <v>2372</v>
      </c>
      <c r="E37" s="6" t="s">
        <v>116</v>
      </c>
      <c r="F37" s="19">
        <v>1425750</v>
      </c>
      <c r="G37" s="24">
        <v>29016.86</v>
      </c>
      <c r="H37" s="24">
        <v>0.7</v>
      </c>
      <c r="I37" s="31"/>
      <c r="J37" s="31"/>
      <c r="K37" s="35"/>
    </row>
    <row r="38" spans="2:11" x14ac:dyDescent="0.3">
      <c r="B38" s="8" t="s">
        <v>241</v>
      </c>
      <c r="C38" s="57" t="s">
        <v>242</v>
      </c>
      <c r="D38" s="54" t="s">
        <v>243</v>
      </c>
      <c r="E38" s="6" t="s">
        <v>116</v>
      </c>
      <c r="F38" s="19">
        <v>2444750</v>
      </c>
      <c r="G38" s="24">
        <v>28921.39</v>
      </c>
      <c r="H38" s="24">
        <v>0.69</v>
      </c>
      <c r="I38" s="31"/>
      <c r="J38" s="31"/>
      <c r="K38" s="35"/>
    </row>
    <row r="39" spans="2:11" x14ac:dyDescent="0.3">
      <c r="B39" s="8" t="s">
        <v>2373</v>
      </c>
      <c r="C39" s="57" t="s">
        <v>2374</v>
      </c>
      <c r="D39" s="54" t="s">
        <v>2375</v>
      </c>
      <c r="E39" s="6" t="s">
        <v>250</v>
      </c>
      <c r="F39" s="19">
        <v>2827200</v>
      </c>
      <c r="G39" s="24">
        <v>28698.91</v>
      </c>
      <c r="H39" s="24">
        <v>0.69</v>
      </c>
      <c r="I39" s="31"/>
      <c r="J39" s="31"/>
      <c r="K39" s="35"/>
    </row>
    <row r="40" spans="2:11" x14ac:dyDescent="0.3">
      <c r="B40" s="8" t="s">
        <v>1037</v>
      </c>
      <c r="C40" s="57" t="s">
        <v>1038</v>
      </c>
      <c r="D40" s="54" t="s">
        <v>1039</v>
      </c>
      <c r="E40" s="6" t="s">
        <v>1040</v>
      </c>
      <c r="F40" s="19">
        <v>33338250</v>
      </c>
      <c r="G40" s="24">
        <v>27727.42</v>
      </c>
      <c r="H40" s="24">
        <v>0.66</v>
      </c>
      <c r="I40" s="31"/>
      <c r="J40" s="31"/>
      <c r="K40" s="35"/>
    </row>
    <row r="41" spans="2:11" x14ac:dyDescent="0.3">
      <c r="B41" s="8" t="s">
        <v>590</v>
      </c>
      <c r="C41" s="57" t="s">
        <v>591</v>
      </c>
      <c r="D41" s="54" t="s">
        <v>592</v>
      </c>
      <c r="E41" s="6" t="s">
        <v>593</v>
      </c>
      <c r="F41" s="19">
        <v>1787425</v>
      </c>
      <c r="G41" s="24">
        <v>26271.57</v>
      </c>
      <c r="H41" s="24">
        <v>0.63</v>
      </c>
      <c r="I41" s="31"/>
      <c r="J41" s="31"/>
      <c r="K41" s="35"/>
    </row>
    <row r="42" spans="2:11" x14ac:dyDescent="0.3">
      <c r="B42" s="8" t="s">
        <v>406</v>
      </c>
      <c r="C42" s="57" t="s">
        <v>407</v>
      </c>
      <c r="D42" s="54" t="s">
        <v>408</v>
      </c>
      <c r="E42" s="6" t="s">
        <v>61</v>
      </c>
      <c r="F42" s="19">
        <v>702400</v>
      </c>
      <c r="G42" s="24">
        <v>26053.42</v>
      </c>
      <c r="H42" s="24">
        <v>0.62</v>
      </c>
      <c r="I42" s="31"/>
      <c r="J42" s="31"/>
      <c r="K42" s="35"/>
    </row>
    <row r="43" spans="2:11" x14ac:dyDescent="0.3">
      <c r="B43" s="8" t="s">
        <v>600</v>
      </c>
      <c r="C43" s="57" t="s">
        <v>601</v>
      </c>
      <c r="D43" s="54" t="s">
        <v>602</v>
      </c>
      <c r="E43" s="6" t="s">
        <v>250</v>
      </c>
      <c r="F43" s="19">
        <v>5196000</v>
      </c>
      <c r="G43" s="24">
        <v>25068.1</v>
      </c>
      <c r="H43" s="24">
        <v>0.6</v>
      </c>
      <c r="I43" s="31"/>
      <c r="J43" s="31"/>
      <c r="K43" s="35"/>
    </row>
    <row r="44" spans="2:11" x14ac:dyDescent="0.3">
      <c r="B44" s="8" t="s">
        <v>91</v>
      </c>
      <c r="C44" s="57" t="s">
        <v>92</v>
      </c>
      <c r="D44" s="54" t="s">
        <v>93</v>
      </c>
      <c r="E44" s="6" t="s">
        <v>61</v>
      </c>
      <c r="F44" s="19">
        <v>671825</v>
      </c>
      <c r="G44" s="24">
        <v>24990.55</v>
      </c>
      <c r="H44" s="24">
        <v>0.6</v>
      </c>
      <c r="I44" s="31"/>
      <c r="J44" s="31"/>
      <c r="K44" s="35"/>
    </row>
    <row r="45" spans="2:11" x14ac:dyDescent="0.3">
      <c r="B45" s="8" t="s">
        <v>1127</v>
      </c>
      <c r="C45" s="57" t="s">
        <v>1128</v>
      </c>
      <c r="D45" s="54" t="s">
        <v>1129</v>
      </c>
      <c r="E45" s="6" t="s">
        <v>1130</v>
      </c>
      <c r="F45" s="19">
        <v>6035850</v>
      </c>
      <c r="G45" s="24">
        <v>24083.040000000001</v>
      </c>
      <c r="H45" s="24">
        <v>0.57999999999999996</v>
      </c>
      <c r="I45" s="31"/>
      <c r="J45" s="31"/>
      <c r="K45" s="35"/>
    </row>
    <row r="46" spans="2:11" x14ac:dyDescent="0.3">
      <c r="B46" s="8" t="s">
        <v>1022</v>
      </c>
      <c r="C46" s="57" t="s">
        <v>1023</v>
      </c>
      <c r="D46" s="54" t="s">
        <v>1024</v>
      </c>
      <c r="E46" s="6" t="s">
        <v>82</v>
      </c>
      <c r="F46" s="19">
        <v>14356875</v>
      </c>
      <c r="G46" s="24">
        <v>23898.45</v>
      </c>
      <c r="H46" s="24">
        <v>0.56999999999999995</v>
      </c>
      <c r="I46" s="31"/>
      <c r="J46" s="31"/>
      <c r="K46" s="35"/>
    </row>
    <row r="47" spans="2:11" x14ac:dyDescent="0.3">
      <c r="B47" s="8" t="s">
        <v>304</v>
      </c>
      <c r="C47" s="57" t="s">
        <v>305</v>
      </c>
      <c r="D47" s="54" t="s">
        <v>306</v>
      </c>
      <c r="E47" s="6" t="s">
        <v>213</v>
      </c>
      <c r="F47" s="19">
        <v>16036400</v>
      </c>
      <c r="G47" s="24">
        <v>23571.9</v>
      </c>
      <c r="H47" s="24">
        <v>0.56999999999999995</v>
      </c>
      <c r="I47" s="31"/>
      <c r="J47" s="31"/>
      <c r="K47" s="35"/>
    </row>
    <row r="48" spans="2:11" x14ac:dyDescent="0.3">
      <c r="B48" s="8" t="s">
        <v>2376</v>
      </c>
      <c r="C48" s="57" t="s">
        <v>2377</v>
      </c>
      <c r="D48" s="54" t="s">
        <v>2378</v>
      </c>
      <c r="E48" s="6" t="s">
        <v>925</v>
      </c>
      <c r="F48" s="19">
        <v>1716075</v>
      </c>
      <c r="G48" s="24">
        <v>22290.1</v>
      </c>
      <c r="H48" s="24">
        <v>0.53</v>
      </c>
      <c r="I48" s="31"/>
      <c r="J48" s="31"/>
      <c r="K48" s="35"/>
    </row>
    <row r="49" spans="2:11" x14ac:dyDescent="0.3">
      <c r="B49" s="8" t="s">
        <v>1031</v>
      </c>
      <c r="C49" s="57" t="s">
        <v>1032</v>
      </c>
      <c r="D49" s="54" t="s">
        <v>1033</v>
      </c>
      <c r="E49" s="6" t="s">
        <v>71</v>
      </c>
      <c r="F49" s="19">
        <v>785250</v>
      </c>
      <c r="G49" s="24">
        <v>22214.720000000001</v>
      </c>
      <c r="H49" s="24">
        <v>0.53</v>
      </c>
      <c r="I49" s="31"/>
      <c r="J49" s="31"/>
      <c r="K49" s="35"/>
    </row>
    <row r="50" spans="2:11" x14ac:dyDescent="0.3">
      <c r="B50" s="8" t="s">
        <v>421</v>
      </c>
      <c r="C50" s="57" t="s">
        <v>422</v>
      </c>
      <c r="D50" s="54" t="s">
        <v>423</v>
      </c>
      <c r="E50" s="6" t="s">
        <v>53</v>
      </c>
      <c r="F50" s="19">
        <v>1393200</v>
      </c>
      <c r="G50" s="24">
        <v>22164.42</v>
      </c>
      <c r="H50" s="24">
        <v>0.53</v>
      </c>
      <c r="I50" s="31"/>
      <c r="J50" s="31"/>
      <c r="K50" s="35"/>
    </row>
    <row r="51" spans="2:11" x14ac:dyDescent="0.3">
      <c r="B51" s="8" t="s">
        <v>2379</v>
      </c>
      <c r="C51" s="57" t="s">
        <v>2380</v>
      </c>
      <c r="D51" s="54" t="s">
        <v>2381</v>
      </c>
      <c r="E51" s="6" t="s">
        <v>142</v>
      </c>
      <c r="F51" s="19">
        <v>3155625</v>
      </c>
      <c r="G51" s="24">
        <v>21691.77</v>
      </c>
      <c r="H51" s="24">
        <v>0.52</v>
      </c>
      <c r="I51" s="31"/>
      <c r="J51" s="31"/>
      <c r="K51" s="35"/>
    </row>
    <row r="52" spans="2:11" x14ac:dyDescent="0.3">
      <c r="B52" s="8" t="s">
        <v>424</v>
      </c>
      <c r="C52" s="57" t="s">
        <v>425</v>
      </c>
      <c r="D52" s="54" t="s">
        <v>426</v>
      </c>
      <c r="E52" s="6" t="s">
        <v>116</v>
      </c>
      <c r="F52" s="19">
        <v>1025525</v>
      </c>
      <c r="G52" s="24">
        <v>21633.45</v>
      </c>
      <c r="H52" s="24">
        <v>0.52</v>
      </c>
      <c r="I52" s="31"/>
      <c r="J52" s="31"/>
      <c r="K52" s="35"/>
    </row>
    <row r="53" spans="2:11" x14ac:dyDescent="0.3">
      <c r="B53" s="8" t="s">
        <v>2382</v>
      </c>
      <c r="C53" s="57" t="s">
        <v>2383</v>
      </c>
      <c r="D53" s="54" t="s">
        <v>2384</v>
      </c>
      <c r="E53" s="6" t="s">
        <v>142</v>
      </c>
      <c r="F53" s="19">
        <v>2034450</v>
      </c>
      <c r="G53" s="24">
        <v>21591.62</v>
      </c>
      <c r="H53" s="24">
        <v>0.52</v>
      </c>
      <c r="I53" s="31"/>
      <c r="J53" s="31"/>
      <c r="K53" s="35"/>
    </row>
    <row r="54" spans="2:11" x14ac:dyDescent="0.3">
      <c r="B54" s="8" t="s">
        <v>1034</v>
      </c>
      <c r="C54" s="57" t="s">
        <v>1035</v>
      </c>
      <c r="D54" s="54" t="s">
        <v>1036</v>
      </c>
      <c r="E54" s="6" t="s">
        <v>61</v>
      </c>
      <c r="F54" s="19">
        <v>364950</v>
      </c>
      <c r="G54" s="24">
        <v>21061.26</v>
      </c>
      <c r="H54" s="24">
        <v>0.5</v>
      </c>
      <c r="I54" s="31"/>
      <c r="J54" s="31"/>
      <c r="K54" s="35"/>
    </row>
    <row r="55" spans="2:11" x14ac:dyDescent="0.3">
      <c r="B55" s="8" t="s">
        <v>584</v>
      </c>
      <c r="C55" s="57" t="s">
        <v>585</v>
      </c>
      <c r="D55" s="54" t="s">
        <v>586</v>
      </c>
      <c r="E55" s="6" t="s">
        <v>215</v>
      </c>
      <c r="F55" s="19">
        <v>413550</v>
      </c>
      <c r="G55" s="24">
        <v>20923.560000000001</v>
      </c>
      <c r="H55" s="24">
        <v>0.5</v>
      </c>
      <c r="I55" s="31"/>
      <c r="J55" s="31"/>
      <c r="K55" s="35"/>
    </row>
    <row r="56" spans="2:11" x14ac:dyDescent="0.3">
      <c r="B56" s="8" t="s">
        <v>926</v>
      </c>
      <c r="C56" s="57" t="s">
        <v>927</v>
      </c>
      <c r="D56" s="54" t="s">
        <v>928</v>
      </c>
      <c r="E56" s="6" t="s">
        <v>53</v>
      </c>
      <c r="F56" s="19">
        <v>1269800</v>
      </c>
      <c r="G56" s="24">
        <v>20612.66</v>
      </c>
      <c r="H56" s="24">
        <v>0.49</v>
      </c>
      <c r="I56" s="31"/>
      <c r="J56" s="31"/>
      <c r="K56" s="35"/>
    </row>
    <row r="57" spans="2:11" x14ac:dyDescent="0.3">
      <c r="B57" s="8" t="s">
        <v>65</v>
      </c>
      <c r="C57" s="57" t="s">
        <v>66</v>
      </c>
      <c r="D57" s="54" t="s">
        <v>67</v>
      </c>
      <c r="E57" s="6" t="s">
        <v>43</v>
      </c>
      <c r="F57" s="19">
        <v>929600</v>
      </c>
      <c r="G57" s="24">
        <v>20461.43</v>
      </c>
      <c r="H57" s="24">
        <v>0.49</v>
      </c>
      <c r="I57" s="31"/>
      <c r="J57" s="31"/>
      <c r="K57" s="35"/>
    </row>
    <row r="58" spans="2:11" x14ac:dyDescent="0.3">
      <c r="B58" s="8" t="s">
        <v>1118</v>
      </c>
      <c r="C58" s="57" t="s">
        <v>1119</v>
      </c>
      <c r="D58" s="54" t="s">
        <v>1120</v>
      </c>
      <c r="E58" s="6" t="s">
        <v>159</v>
      </c>
      <c r="F58" s="19">
        <v>474400</v>
      </c>
      <c r="G58" s="24">
        <v>20299.580000000002</v>
      </c>
      <c r="H58" s="24">
        <v>0.49</v>
      </c>
      <c r="I58" s="31"/>
      <c r="J58" s="31"/>
      <c r="K58" s="35"/>
    </row>
    <row r="59" spans="2:11" x14ac:dyDescent="0.3">
      <c r="B59" s="8" t="s">
        <v>2233</v>
      </c>
      <c r="C59" s="57" t="s">
        <v>2234</v>
      </c>
      <c r="D59" s="54" t="s">
        <v>2235</v>
      </c>
      <c r="E59" s="6" t="s">
        <v>71</v>
      </c>
      <c r="F59" s="19">
        <v>3623550</v>
      </c>
      <c r="G59" s="24">
        <v>20159.62</v>
      </c>
      <c r="H59" s="24">
        <v>0.48</v>
      </c>
      <c r="I59" s="31"/>
      <c r="J59" s="31"/>
      <c r="K59" s="35"/>
    </row>
    <row r="60" spans="2:11" x14ac:dyDescent="0.3">
      <c r="B60" s="8" t="s">
        <v>2385</v>
      </c>
      <c r="C60" s="57" t="s">
        <v>1346</v>
      </c>
      <c r="D60" s="54" t="s">
        <v>2386</v>
      </c>
      <c r="E60" s="6" t="s">
        <v>90</v>
      </c>
      <c r="F60" s="19">
        <v>5456000</v>
      </c>
      <c r="G60" s="24">
        <v>19516.11</v>
      </c>
      <c r="H60" s="24">
        <v>0.47</v>
      </c>
      <c r="I60" s="31"/>
      <c r="J60" s="31"/>
      <c r="K60" s="35"/>
    </row>
    <row r="61" spans="2:11" x14ac:dyDescent="0.3">
      <c r="B61" s="8" t="s">
        <v>873</v>
      </c>
      <c r="C61" s="57" t="s">
        <v>874</v>
      </c>
      <c r="D61" s="54" t="s">
        <v>875</v>
      </c>
      <c r="E61" s="6" t="s">
        <v>75</v>
      </c>
      <c r="F61" s="19">
        <v>474075</v>
      </c>
      <c r="G61" s="24">
        <v>19207.150000000001</v>
      </c>
      <c r="H61" s="24">
        <v>0.46</v>
      </c>
      <c r="I61" s="31"/>
      <c r="J61" s="31"/>
      <c r="K61" s="35"/>
    </row>
    <row r="62" spans="2:11" x14ac:dyDescent="0.3">
      <c r="B62" s="8" t="s">
        <v>113</v>
      </c>
      <c r="C62" s="57" t="s">
        <v>114</v>
      </c>
      <c r="D62" s="54" t="s">
        <v>115</v>
      </c>
      <c r="E62" s="6" t="s">
        <v>116</v>
      </c>
      <c r="F62" s="19">
        <v>296600</v>
      </c>
      <c r="G62" s="24">
        <v>18960.16</v>
      </c>
      <c r="H62" s="24">
        <v>0.45</v>
      </c>
      <c r="I62" s="31"/>
      <c r="J62" s="31"/>
      <c r="K62" s="35"/>
    </row>
    <row r="63" spans="2:11" x14ac:dyDescent="0.3">
      <c r="B63" s="8" t="s">
        <v>1906</v>
      </c>
      <c r="C63" s="57" t="s">
        <v>419</v>
      </c>
      <c r="D63" s="54" t="s">
        <v>1907</v>
      </c>
      <c r="E63" s="6" t="s">
        <v>254</v>
      </c>
      <c r="F63" s="19">
        <v>1105479</v>
      </c>
      <c r="G63" s="24">
        <v>18694.2</v>
      </c>
      <c r="H63" s="24">
        <v>0.45</v>
      </c>
      <c r="I63" s="31"/>
      <c r="J63" s="31"/>
      <c r="K63" s="35" t="s">
        <v>1908</v>
      </c>
    </row>
    <row r="64" spans="2:11" x14ac:dyDescent="0.3">
      <c r="B64" s="8" t="s">
        <v>581</v>
      </c>
      <c r="C64" s="57" t="s">
        <v>582</v>
      </c>
      <c r="D64" s="54" t="s">
        <v>583</v>
      </c>
      <c r="E64" s="6" t="s">
        <v>250</v>
      </c>
      <c r="F64" s="19">
        <v>1808325</v>
      </c>
      <c r="G64" s="24">
        <v>18577.830000000002</v>
      </c>
      <c r="H64" s="24">
        <v>0.45</v>
      </c>
      <c r="I64" s="31"/>
      <c r="J64" s="31"/>
      <c r="K64" s="35"/>
    </row>
    <row r="65" spans="2:11" x14ac:dyDescent="0.3">
      <c r="B65" s="8" t="s">
        <v>641</v>
      </c>
      <c r="C65" s="57" t="s">
        <v>642</v>
      </c>
      <c r="D65" s="54" t="s">
        <v>643</v>
      </c>
      <c r="E65" s="6" t="s">
        <v>270</v>
      </c>
      <c r="F65" s="19">
        <v>3732750</v>
      </c>
      <c r="G65" s="24">
        <v>18284.88</v>
      </c>
      <c r="H65" s="24">
        <v>0.44</v>
      </c>
      <c r="I65" s="31"/>
      <c r="J65" s="31"/>
      <c r="K65" s="35"/>
    </row>
    <row r="66" spans="2:11" x14ac:dyDescent="0.3">
      <c r="B66" s="8" t="s">
        <v>147</v>
      </c>
      <c r="C66" s="57" t="s">
        <v>148</v>
      </c>
      <c r="D66" s="54" t="s">
        <v>149</v>
      </c>
      <c r="E66" s="6" t="s">
        <v>142</v>
      </c>
      <c r="F66" s="19">
        <v>892925</v>
      </c>
      <c r="G66" s="24">
        <v>17897.79</v>
      </c>
      <c r="H66" s="24">
        <v>0.43</v>
      </c>
      <c r="I66" s="31"/>
      <c r="J66" s="31"/>
      <c r="K66" s="35"/>
    </row>
    <row r="67" spans="2:11" x14ac:dyDescent="0.3">
      <c r="B67" s="8" t="s">
        <v>2387</v>
      </c>
      <c r="C67" s="57" t="s">
        <v>2388</v>
      </c>
      <c r="D67" s="54" t="s">
        <v>2389</v>
      </c>
      <c r="E67" s="6" t="s">
        <v>120</v>
      </c>
      <c r="F67" s="19">
        <v>918050</v>
      </c>
      <c r="G67" s="24">
        <v>17571.48</v>
      </c>
      <c r="H67" s="24">
        <v>0.42</v>
      </c>
      <c r="I67" s="31"/>
      <c r="J67" s="31"/>
      <c r="K67" s="35"/>
    </row>
    <row r="68" spans="2:11" x14ac:dyDescent="0.3">
      <c r="B68" s="8" t="s">
        <v>2266</v>
      </c>
      <c r="C68" s="57" t="s">
        <v>2267</v>
      </c>
      <c r="D68" s="54" t="s">
        <v>2268</v>
      </c>
      <c r="E68" s="6" t="s">
        <v>75</v>
      </c>
      <c r="F68" s="19">
        <v>144000</v>
      </c>
      <c r="G68" s="24">
        <v>17426.88</v>
      </c>
      <c r="H68" s="24">
        <v>0.42</v>
      </c>
      <c r="I68" s="31"/>
      <c r="J68" s="31"/>
      <c r="K68" s="35"/>
    </row>
    <row r="69" spans="2:11" x14ac:dyDescent="0.3">
      <c r="B69" s="8" t="s">
        <v>68</v>
      </c>
      <c r="C69" s="57" t="s">
        <v>69</v>
      </c>
      <c r="D69" s="54" t="s">
        <v>70</v>
      </c>
      <c r="E69" s="6" t="s">
        <v>71</v>
      </c>
      <c r="F69" s="19">
        <v>142000</v>
      </c>
      <c r="G69" s="24">
        <v>16733.28</v>
      </c>
      <c r="H69" s="24">
        <v>0.4</v>
      </c>
      <c r="I69" s="31"/>
      <c r="J69" s="31"/>
      <c r="K69" s="35"/>
    </row>
    <row r="70" spans="2:11" x14ac:dyDescent="0.3">
      <c r="B70" s="8" t="s">
        <v>624</v>
      </c>
      <c r="C70" s="57" t="s">
        <v>625</v>
      </c>
      <c r="D70" s="54" t="s">
        <v>626</v>
      </c>
      <c r="E70" s="6" t="s">
        <v>90</v>
      </c>
      <c r="F70" s="19">
        <v>820250</v>
      </c>
      <c r="G70" s="24">
        <v>16732.28</v>
      </c>
      <c r="H70" s="24">
        <v>0.4</v>
      </c>
      <c r="I70" s="31"/>
      <c r="J70" s="31"/>
      <c r="K70" s="35"/>
    </row>
    <row r="71" spans="2:11" x14ac:dyDescent="0.3">
      <c r="B71" s="8" t="s">
        <v>2390</v>
      </c>
      <c r="C71" s="57" t="s">
        <v>1781</v>
      </c>
      <c r="D71" s="54" t="s">
        <v>2391</v>
      </c>
      <c r="E71" s="6" t="s">
        <v>43</v>
      </c>
      <c r="F71" s="19">
        <v>19310550</v>
      </c>
      <c r="G71" s="24">
        <v>16531.759999999998</v>
      </c>
      <c r="H71" s="24">
        <v>0.4</v>
      </c>
      <c r="I71" s="31"/>
      <c r="J71" s="31"/>
      <c r="K71" s="35"/>
    </row>
    <row r="72" spans="2:11" x14ac:dyDescent="0.3">
      <c r="B72" s="8" t="s">
        <v>578</v>
      </c>
      <c r="C72" s="57" t="s">
        <v>579</v>
      </c>
      <c r="D72" s="54" t="s">
        <v>580</v>
      </c>
      <c r="E72" s="6" t="s">
        <v>104</v>
      </c>
      <c r="F72" s="19">
        <v>133250</v>
      </c>
      <c r="G72" s="24">
        <v>16325.79</v>
      </c>
      <c r="H72" s="24">
        <v>0.39</v>
      </c>
      <c r="I72" s="31"/>
      <c r="J72" s="31"/>
      <c r="K72" s="35"/>
    </row>
    <row r="73" spans="2:11" x14ac:dyDescent="0.3">
      <c r="B73" s="8" t="s">
        <v>310</v>
      </c>
      <c r="C73" s="57" t="s">
        <v>311</v>
      </c>
      <c r="D73" s="54" t="s">
        <v>312</v>
      </c>
      <c r="E73" s="6" t="s">
        <v>86</v>
      </c>
      <c r="F73" s="19">
        <v>5130000</v>
      </c>
      <c r="G73" s="24">
        <v>16123.59</v>
      </c>
      <c r="H73" s="24">
        <v>0.39</v>
      </c>
      <c r="I73" s="31"/>
      <c r="J73" s="31"/>
      <c r="K73" s="35"/>
    </row>
    <row r="74" spans="2:11" x14ac:dyDescent="0.3">
      <c r="B74" s="8" t="s">
        <v>2392</v>
      </c>
      <c r="C74" s="57" t="s">
        <v>2393</v>
      </c>
      <c r="D74" s="54" t="s">
        <v>2394</v>
      </c>
      <c r="E74" s="6" t="s">
        <v>531</v>
      </c>
      <c r="F74" s="19">
        <v>2126400</v>
      </c>
      <c r="G74" s="24">
        <v>15960.76</v>
      </c>
      <c r="H74" s="24">
        <v>0.38</v>
      </c>
      <c r="I74" s="31"/>
      <c r="J74" s="31"/>
      <c r="K74" s="35"/>
    </row>
    <row r="75" spans="2:11" x14ac:dyDescent="0.3">
      <c r="B75" s="8" t="s">
        <v>2395</v>
      </c>
      <c r="C75" s="57" t="s">
        <v>2396</v>
      </c>
      <c r="D75" s="54" t="s">
        <v>2397</v>
      </c>
      <c r="E75" s="6" t="s">
        <v>531</v>
      </c>
      <c r="F75" s="19">
        <v>2892600</v>
      </c>
      <c r="G75" s="24">
        <v>15779.13</v>
      </c>
      <c r="H75" s="24">
        <v>0.38</v>
      </c>
      <c r="I75" s="31"/>
      <c r="J75" s="31"/>
      <c r="K75" s="35"/>
    </row>
    <row r="76" spans="2:11" x14ac:dyDescent="0.3">
      <c r="B76" s="8" t="s">
        <v>606</v>
      </c>
      <c r="C76" s="57" t="s">
        <v>607</v>
      </c>
      <c r="D76" s="54" t="s">
        <v>608</v>
      </c>
      <c r="E76" s="6" t="s">
        <v>166</v>
      </c>
      <c r="F76" s="19">
        <v>1498875</v>
      </c>
      <c r="G76" s="24">
        <v>15664.74</v>
      </c>
      <c r="H76" s="24">
        <v>0.38</v>
      </c>
      <c r="I76" s="31"/>
      <c r="J76" s="31"/>
      <c r="K76" s="35"/>
    </row>
    <row r="77" spans="2:11" x14ac:dyDescent="0.3">
      <c r="B77" s="8" t="s">
        <v>2398</v>
      </c>
      <c r="C77" s="57" t="s">
        <v>2399</v>
      </c>
      <c r="D77" s="54" t="s">
        <v>2400</v>
      </c>
      <c r="E77" s="6" t="s">
        <v>90</v>
      </c>
      <c r="F77" s="19">
        <v>10552200</v>
      </c>
      <c r="G77" s="24">
        <v>15368.22</v>
      </c>
      <c r="H77" s="24">
        <v>0.37</v>
      </c>
      <c r="I77" s="31"/>
      <c r="J77" s="31"/>
      <c r="K77" s="35"/>
    </row>
    <row r="78" spans="2:11" x14ac:dyDescent="0.3">
      <c r="B78" s="8" t="s">
        <v>382</v>
      </c>
      <c r="C78" s="57" t="s">
        <v>383</v>
      </c>
      <c r="D78" s="54" t="s">
        <v>384</v>
      </c>
      <c r="E78" s="6" t="s">
        <v>100</v>
      </c>
      <c r="F78" s="19">
        <v>5320875</v>
      </c>
      <c r="G78" s="24">
        <v>15294.86</v>
      </c>
      <c r="H78" s="24">
        <v>0.37</v>
      </c>
      <c r="I78" s="31"/>
      <c r="J78" s="31"/>
      <c r="K78" s="35"/>
    </row>
    <row r="79" spans="2:11" x14ac:dyDescent="0.3">
      <c r="B79" s="8" t="s">
        <v>2284</v>
      </c>
      <c r="C79" s="57" t="s">
        <v>1494</v>
      </c>
      <c r="D79" s="54" t="s">
        <v>2285</v>
      </c>
      <c r="E79" s="6" t="s">
        <v>43</v>
      </c>
      <c r="F79" s="19">
        <v>5051475</v>
      </c>
      <c r="G79" s="24">
        <v>14947.31</v>
      </c>
      <c r="H79" s="24">
        <v>0.36</v>
      </c>
      <c r="I79" s="31"/>
      <c r="J79" s="31"/>
      <c r="K79" s="35"/>
    </row>
    <row r="80" spans="2:11" x14ac:dyDescent="0.3">
      <c r="B80" s="8" t="s">
        <v>50</v>
      </c>
      <c r="C80" s="57" t="s">
        <v>51</v>
      </c>
      <c r="D80" s="54" t="s">
        <v>52</v>
      </c>
      <c r="E80" s="6" t="s">
        <v>53</v>
      </c>
      <c r="F80" s="19">
        <v>896000</v>
      </c>
      <c r="G80" s="24">
        <v>14473.98</v>
      </c>
      <c r="H80" s="24">
        <v>0.35</v>
      </c>
      <c r="I80" s="31"/>
      <c r="J80" s="31"/>
      <c r="K80" s="35"/>
    </row>
    <row r="81" spans="2:11" x14ac:dyDescent="0.3">
      <c r="B81" s="8" t="s">
        <v>2401</v>
      </c>
      <c r="C81" s="57" t="s">
        <v>2402</v>
      </c>
      <c r="D81" s="54" t="s">
        <v>2403</v>
      </c>
      <c r="E81" s="6" t="s">
        <v>75</v>
      </c>
      <c r="F81" s="19">
        <v>5677200</v>
      </c>
      <c r="G81" s="24">
        <v>14320.74</v>
      </c>
      <c r="H81" s="24">
        <v>0.34</v>
      </c>
      <c r="I81" s="31"/>
      <c r="J81" s="31"/>
      <c r="K81" s="35"/>
    </row>
    <row r="82" spans="2:11" x14ac:dyDescent="0.3">
      <c r="B82" s="8" t="s">
        <v>274</v>
      </c>
      <c r="C82" s="57" t="s">
        <v>275</v>
      </c>
      <c r="D82" s="54" t="s">
        <v>276</v>
      </c>
      <c r="E82" s="6" t="s">
        <v>82</v>
      </c>
      <c r="F82" s="19">
        <v>2786400</v>
      </c>
      <c r="G82" s="24">
        <v>13905.53</v>
      </c>
      <c r="H82" s="24">
        <v>0.33</v>
      </c>
      <c r="I82" s="31"/>
      <c r="J82" s="31"/>
      <c r="K82" s="35"/>
    </row>
    <row r="83" spans="2:11" x14ac:dyDescent="0.3">
      <c r="B83" s="8" t="s">
        <v>2404</v>
      </c>
      <c r="C83" s="57" t="s">
        <v>2405</v>
      </c>
      <c r="D83" s="54" t="s">
        <v>2406</v>
      </c>
      <c r="E83" s="6" t="s">
        <v>75</v>
      </c>
      <c r="F83" s="19">
        <v>2811775</v>
      </c>
      <c r="G83" s="24">
        <v>13646.95</v>
      </c>
      <c r="H83" s="24">
        <v>0.33</v>
      </c>
      <c r="I83" s="31"/>
      <c r="J83" s="31"/>
      <c r="K83" s="35"/>
    </row>
    <row r="84" spans="2:11" x14ac:dyDescent="0.3">
      <c r="B84" s="8" t="s">
        <v>2407</v>
      </c>
      <c r="C84" s="57" t="s">
        <v>1331</v>
      </c>
      <c r="D84" s="54" t="s">
        <v>2408</v>
      </c>
      <c r="E84" s="6" t="s">
        <v>90</v>
      </c>
      <c r="F84" s="19">
        <v>1431950</v>
      </c>
      <c r="G84" s="24">
        <v>13625</v>
      </c>
      <c r="H84" s="24">
        <v>0.33</v>
      </c>
      <c r="I84" s="31"/>
      <c r="J84" s="31"/>
      <c r="K84" s="35"/>
    </row>
    <row r="85" spans="2:11" x14ac:dyDescent="0.3">
      <c r="B85" s="8" t="s">
        <v>2409</v>
      </c>
      <c r="C85" s="57" t="s">
        <v>701</v>
      </c>
      <c r="D85" s="54" t="s">
        <v>2410</v>
      </c>
      <c r="E85" s="6" t="s">
        <v>90</v>
      </c>
      <c r="F85" s="19">
        <v>2514000</v>
      </c>
      <c r="G85" s="24">
        <v>13564.29</v>
      </c>
      <c r="H85" s="24">
        <v>0.33</v>
      </c>
      <c r="I85" s="31"/>
      <c r="J85" s="31"/>
      <c r="K85" s="35"/>
    </row>
    <row r="86" spans="2:11" x14ac:dyDescent="0.3">
      <c r="B86" s="8" t="s">
        <v>2411</v>
      </c>
      <c r="C86" s="57" t="s">
        <v>2412</v>
      </c>
      <c r="D86" s="54" t="s">
        <v>2413</v>
      </c>
      <c r="E86" s="6" t="s">
        <v>43</v>
      </c>
      <c r="F86" s="19">
        <v>4108450</v>
      </c>
      <c r="G86" s="24">
        <v>12974.49</v>
      </c>
      <c r="H86" s="24">
        <v>0.31</v>
      </c>
      <c r="I86" s="31"/>
      <c r="J86" s="31"/>
      <c r="K86" s="35"/>
    </row>
    <row r="87" spans="2:11" x14ac:dyDescent="0.3">
      <c r="B87" s="8" t="s">
        <v>109</v>
      </c>
      <c r="C87" s="57" t="s">
        <v>110</v>
      </c>
      <c r="D87" s="54" t="s">
        <v>111</v>
      </c>
      <c r="E87" s="6" t="s">
        <v>112</v>
      </c>
      <c r="F87" s="19">
        <v>1691000</v>
      </c>
      <c r="G87" s="24">
        <v>12493.95</v>
      </c>
      <c r="H87" s="24">
        <v>0.3</v>
      </c>
      <c r="I87" s="31"/>
      <c r="J87" s="31"/>
      <c r="K87" s="35"/>
    </row>
    <row r="88" spans="2:11" x14ac:dyDescent="0.3">
      <c r="B88" s="8" t="s">
        <v>121</v>
      </c>
      <c r="C88" s="57" t="s">
        <v>122</v>
      </c>
      <c r="D88" s="54" t="s">
        <v>123</v>
      </c>
      <c r="E88" s="6" t="s">
        <v>124</v>
      </c>
      <c r="F88" s="19">
        <v>205750</v>
      </c>
      <c r="G88" s="24">
        <v>12408.78</v>
      </c>
      <c r="H88" s="24">
        <v>0.3</v>
      </c>
      <c r="I88" s="31"/>
      <c r="J88" s="31"/>
      <c r="K88" s="35"/>
    </row>
    <row r="89" spans="2:11" x14ac:dyDescent="0.3">
      <c r="B89" s="8" t="s">
        <v>1919</v>
      </c>
      <c r="C89" s="57" t="s">
        <v>1920</v>
      </c>
      <c r="D89" s="54" t="s">
        <v>1921</v>
      </c>
      <c r="E89" s="6" t="s">
        <v>108</v>
      </c>
      <c r="F89" s="19">
        <v>741200</v>
      </c>
      <c r="G89" s="24">
        <v>12391.38</v>
      </c>
      <c r="H89" s="24">
        <v>0.3</v>
      </c>
      <c r="I89" s="31"/>
      <c r="J89" s="31"/>
      <c r="K89" s="35"/>
    </row>
    <row r="90" spans="2:11" x14ac:dyDescent="0.3">
      <c r="B90" s="8" t="s">
        <v>427</v>
      </c>
      <c r="C90" s="57" t="s">
        <v>428</v>
      </c>
      <c r="D90" s="54" t="s">
        <v>429</v>
      </c>
      <c r="E90" s="6" t="s">
        <v>82</v>
      </c>
      <c r="F90" s="19">
        <v>3223200</v>
      </c>
      <c r="G90" s="24">
        <v>12377.09</v>
      </c>
      <c r="H90" s="24">
        <v>0.3</v>
      </c>
      <c r="I90" s="31"/>
      <c r="J90" s="31"/>
      <c r="K90" s="35"/>
    </row>
    <row r="91" spans="2:11" x14ac:dyDescent="0.3">
      <c r="B91" s="8" t="s">
        <v>1140</v>
      </c>
      <c r="C91" s="57" t="s">
        <v>1141</v>
      </c>
      <c r="D91" s="54" t="s">
        <v>1142</v>
      </c>
      <c r="E91" s="6" t="s">
        <v>166</v>
      </c>
      <c r="F91" s="19">
        <v>175125</v>
      </c>
      <c r="G91" s="24">
        <v>12333.18</v>
      </c>
      <c r="H91" s="24">
        <v>0.3</v>
      </c>
      <c r="I91" s="31"/>
      <c r="J91" s="31"/>
      <c r="K91" s="35"/>
    </row>
    <row r="92" spans="2:11" x14ac:dyDescent="0.3">
      <c r="B92" s="8" t="s">
        <v>244</v>
      </c>
      <c r="C92" s="57" t="s">
        <v>245</v>
      </c>
      <c r="D92" s="54" t="s">
        <v>246</v>
      </c>
      <c r="E92" s="6" t="s">
        <v>213</v>
      </c>
      <c r="F92" s="19">
        <v>1136875</v>
      </c>
      <c r="G92" s="24">
        <v>11980.39</v>
      </c>
      <c r="H92" s="24">
        <v>0.28999999999999998</v>
      </c>
      <c r="I92" s="31"/>
      <c r="J92" s="31"/>
      <c r="K92" s="35"/>
    </row>
    <row r="93" spans="2:11" x14ac:dyDescent="0.3">
      <c r="B93" s="8" t="s">
        <v>2269</v>
      </c>
      <c r="C93" s="57" t="s">
        <v>2270</v>
      </c>
      <c r="D93" s="54" t="s">
        <v>2271</v>
      </c>
      <c r="E93" s="6" t="s">
        <v>90</v>
      </c>
      <c r="F93" s="19">
        <v>3879000</v>
      </c>
      <c r="G93" s="24">
        <v>11968.65</v>
      </c>
      <c r="H93" s="24">
        <v>0.28999999999999998</v>
      </c>
      <c r="I93" s="31"/>
      <c r="J93" s="31"/>
      <c r="K93" s="35"/>
    </row>
    <row r="94" spans="2:11" x14ac:dyDescent="0.3">
      <c r="B94" s="8" t="s">
        <v>1041</v>
      </c>
      <c r="C94" s="57" t="s">
        <v>1042</v>
      </c>
      <c r="D94" s="54" t="s">
        <v>1043</v>
      </c>
      <c r="E94" s="6" t="s">
        <v>43</v>
      </c>
      <c r="F94" s="19">
        <v>8143200</v>
      </c>
      <c r="G94" s="24">
        <v>11874.41</v>
      </c>
      <c r="H94" s="24">
        <v>0.28000000000000003</v>
      </c>
      <c r="I94" s="31"/>
      <c r="J94" s="31"/>
      <c r="K94" s="35"/>
    </row>
    <row r="95" spans="2:11" x14ac:dyDescent="0.3">
      <c r="B95" s="8" t="s">
        <v>615</v>
      </c>
      <c r="C95" s="57" t="s">
        <v>616</v>
      </c>
      <c r="D95" s="54" t="s">
        <v>617</v>
      </c>
      <c r="E95" s="6" t="s">
        <v>250</v>
      </c>
      <c r="F95" s="19">
        <v>3573000</v>
      </c>
      <c r="G95" s="24">
        <v>11774.82</v>
      </c>
      <c r="H95" s="24">
        <v>0.28000000000000003</v>
      </c>
      <c r="I95" s="31"/>
      <c r="J95" s="31"/>
      <c r="K95" s="35"/>
    </row>
    <row r="96" spans="2:11" x14ac:dyDescent="0.3">
      <c r="B96" s="8" t="s">
        <v>2414</v>
      </c>
      <c r="C96" s="57" t="s">
        <v>2415</v>
      </c>
      <c r="D96" s="54" t="s">
        <v>2416</v>
      </c>
      <c r="E96" s="6" t="s">
        <v>221</v>
      </c>
      <c r="F96" s="19">
        <v>103625</v>
      </c>
      <c r="G96" s="24">
        <v>11539.68</v>
      </c>
      <c r="H96" s="24">
        <v>0.28000000000000003</v>
      </c>
      <c r="I96" s="31"/>
      <c r="J96" s="31"/>
      <c r="K96" s="35"/>
    </row>
    <row r="97" spans="2:11" x14ac:dyDescent="0.3">
      <c r="B97" s="8" t="s">
        <v>484</v>
      </c>
      <c r="C97" s="57" t="s">
        <v>485</v>
      </c>
      <c r="D97" s="54" t="s">
        <v>486</v>
      </c>
      <c r="E97" s="6" t="s">
        <v>108</v>
      </c>
      <c r="F97" s="19">
        <v>1328600</v>
      </c>
      <c r="G97" s="24">
        <v>11358.2</v>
      </c>
      <c r="H97" s="24">
        <v>0.27</v>
      </c>
      <c r="I97" s="31"/>
      <c r="J97" s="31"/>
      <c r="K97" s="35"/>
    </row>
    <row r="98" spans="2:11" x14ac:dyDescent="0.3">
      <c r="B98" s="8" t="s">
        <v>550</v>
      </c>
      <c r="C98" s="57" t="s">
        <v>551</v>
      </c>
      <c r="D98" s="54" t="s">
        <v>552</v>
      </c>
      <c r="E98" s="6" t="s">
        <v>146</v>
      </c>
      <c r="F98" s="19">
        <v>9151200</v>
      </c>
      <c r="G98" s="24">
        <v>10975.95</v>
      </c>
      <c r="H98" s="24">
        <v>0.26</v>
      </c>
      <c r="I98" s="31"/>
      <c r="J98" s="31"/>
      <c r="K98" s="35"/>
    </row>
    <row r="99" spans="2:11" x14ac:dyDescent="0.3">
      <c r="B99" s="8" t="s">
        <v>632</v>
      </c>
      <c r="C99" s="57" t="s">
        <v>633</v>
      </c>
      <c r="D99" s="54" t="s">
        <v>634</v>
      </c>
      <c r="E99" s="6" t="s">
        <v>250</v>
      </c>
      <c r="F99" s="19">
        <v>4130600</v>
      </c>
      <c r="G99" s="24">
        <v>10929.57</v>
      </c>
      <c r="H99" s="24">
        <v>0.26</v>
      </c>
      <c r="I99" s="31"/>
      <c r="J99" s="31"/>
      <c r="K99" s="35"/>
    </row>
    <row r="100" spans="2:11" x14ac:dyDescent="0.3">
      <c r="B100" s="8" t="s">
        <v>2417</v>
      </c>
      <c r="C100" s="57" t="s">
        <v>2418</v>
      </c>
      <c r="D100" s="54" t="s">
        <v>2419</v>
      </c>
      <c r="E100" s="6" t="s">
        <v>100</v>
      </c>
      <c r="F100" s="19">
        <v>20216000</v>
      </c>
      <c r="G100" s="24">
        <v>10647.77</v>
      </c>
      <c r="H100" s="24">
        <v>0.26</v>
      </c>
      <c r="I100" s="31"/>
      <c r="J100" s="31"/>
      <c r="K100" s="35"/>
    </row>
    <row r="101" spans="2:11" x14ac:dyDescent="0.3">
      <c r="B101" s="8" t="s">
        <v>2420</v>
      </c>
      <c r="C101" s="57" t="s">
        <v>2421</v>
      </c>
      <c r="D101" s="54" t="s">
        <v>2422</v>
      </c>
      <c r="E101" s="6" t="s">
        <v>215</v>
      </c>
      <c r="F101" s="19">
        <v>1966250</v>
      </c>
      <c r="G101" s="24">
        <v>10321.83</v>
      </c>
      <c r="H101" s="24">
        <v>0.25</v>
      </c>
      <c r="I101" s="31"/>
      <c r="J101" s="31"/>
      <c r="K101" s="35"/>
    </row>
    <row r="102" spans="2:11" x14ac:dyDescent="0.3">
      <c r="B102" s="8" t="s">
        <v>2423</v>
      </c>
      <c r="C102" s="57" t="s">
        <v>2424</v>
      </c>
      <c r="D102" s="54" t="s">
        <v>2425</v>
      </c>
      <c r="E102" s="6" t="s">
        <v>86</v>
      </c>
      <c r="F102" s="19">
        <v>1642725</v>
      </c>
      <c r="G102" s="24">
        <v>10060.870000000001</v>
      </c>
      <c r="H102" s="24">
        <v>0.24</v>
      </c>
      <c r="I102" s="31"/>
      <c r="J102" s="31"/>
      <c r="K102" s="35"/>
    </row>
    <row r="103" spans="2:11" x14ac:dyDescent="0.3">
      <c r="B103" s="8" t="s">
        <v>2426</v>
      </c>
      <c r="C103" s="57" t="s">
        <v>2427</v>
      </c>
      <c r="D103" s="54" t="s">
        <v>2428</v>
      </c>
      <c r="E103" s="6" t="s">
        <v>90</v>
      </c>
      <c r="F103" s="19">
        <v>1554300</v>
      </c>
      <c r="G103" s="24">
        <v>9489</v>
      </c>
      <c r="H103" s="24">
        <v>0.23</v>
      </c>
      <c r="I103" s="31"/>
      <c r="J103" s="31"/>
      <c r="K103" s="35"/>
    </row>
    <row r="104" spans="2:11" x14ac:dyDescent="0.3">
      <c r="B104" s="8" t="s">
        <v>462</v>
      </c>
      <c r="C104" s="57" t="s">
        <v>463</v>
      </c>
      <c r="D104" s="54" t="s">
        <v>464</v>
      </c>
      <c r="E104" s="6" t="s">
        <v>436</v>
      </c>
      <c r="F104" s="19">
        <v>3285100</v>
      </c>
      <c r="G104" s="24">
        <v>9332.9699999999993</v>
      </c>
      <c r="H104" s="24">
        <v>0.22</v>
      </c>
      <c r="I104" s="31"/>
      <c r="J104" s="31"/>
      <c r="K104" s="35"/>
    </row>
    <row r="105" spans="2:11" x14ac:dyDescent="0.3">
      <c r="B105" s="8" t="s">
        <v>2429</v>
      </c>
      <c r="C105" s="57" t="s">
        <v>1356</v>
      </c>
      <c r="D105" s="54" t="s">
        <v>2430</v>
      </c>
      <c r="E105" s="6" t="s">
        <v>250</v>
      </c>
      <c r="F105" s="19">
        <v>2417150</v>
      </c>
      <c r="G105" s="24">
        <v>9175.5</v>
      </c>
      <c r="H105" s="24">
        <v>0.22</v>
      </c>
      <c r="I105" s="31"/>
      <c r="J105" s="31"/>
      <c r="K105" s="35"/>
    </row>
    <row r="106" spans="2:11" x14ac:dyDescent="0.3">
      <c r="B106" s="8" t="s">
        <v>87</v>
      </c>
      <c r="C106" s="57" t="s">
        <v>88</v>
      </c>
      <c r="D106" s="54" t="s">
        <v>89</v>
      </c>
      <c r="E106" s="6" t="s">
        <v>90</v>
      </c>
      <c r="F106" s="19">
        <v>918000</v>
      </c>
      <c r="G106" s="24">
        <v>9058.82</v>
      </c>
      <c r="H106" s="24">
        <v>0.22</v>
      </c>
      <c r="I106" s="31"/>
      <c r="J106" s="31"/>
      <c r="K106" s="35"/>
    </row>
    <row r="107" spans="2:11" x14ac:dyDescent="0.3">
      <c r="B107" s="8" t="s">
        <v>2431</v>
      </c>
      <c r="C107" s="57" t="s">
        <v>2432</v>
      </c>
      <c r="D107" s="54" t="s">
        <v>2433</v>
      </c>
      <c r="E107" s="6" t="s">
        <v>53</v>
      </c>
      <c r="F107" s="19">
        <v>322575</v>
      </c>
      <c r="G107" s="24">
        <v>9003.7099999999991</v>
      </c>
      <c r="H107" s="24">
        <v>0.22</v>
      </c>
      <c r="I107" s="31"/>
      <c r="J107" s="31"/>
      <c r="K107" s="35"/>
    </row>
    <row r="108" spans="2:11" x14ac:dyDescent="0.3">
      <c r="B108" s="8" t="s">
        <v>1121</v>
      </c>
      <c r="C108" s="57" t="s">
        <v>1122</v>
      </c>
      <c r="D108" s="54" t="s">
        <v>1123</v>
      </c>
      <c r="E108" s="6" t="s">
        <v>124</v>
      </c>
      <c r="F108" s="19">
        <v>695500</v>
      </c>
      <c r="G108" s="24">
        <v>8958.0400000000009</v>
      </c>
      <c r="H108" s="24">
        <v>0.21</v>
      </c>
      <c r="I108" s="31"/>
      <c r="J108" s="31"/>
      <c r="K108" s="35"/>
    </row>
    <row r="109" spans="2:11" x14ac:dyDescent="0.3">
      <c r="B109" s="8" t="s">
        <v>355</v>
      </c>
      <c r="C109" s="57" t="s">
        <v>356</v>
      </c>
      <c r="D109" s="54" t="s">
        <v>357</v>
      </c>
      <c r="E109" s="6" t="s">
        <v>184</v>
      </c>
      <c r="F109" s="19">
        <v>1775000</v>
      </c>
      <c r="G109" s="24">
        <v>8938.9</v>
      </c>
      <c r="H109" s="24">
        <v>0.21</v>
      </c>
      <c r="I109" s="31"/>
      <c r="J109" s="31"/>
      <c r="K109" s="35"/>
    </row>
    <row r="110" spans="2:11" x14ac:dyDescent="0.3">
      <c r="B110" s="8" t="s">
        <v>1025</v>
      </c>
      <c r="C110" s="57" t="s">
        <v>1026</v>
      </c>
      <c r="D110" s="54" t="s">
        <v>1027</v>
      </c>
      <c r="E110" s="6" t="s">
        <v>270</v>
      </c>
      <c r="F110" s="19">
        <v>608800</v>
      </c>
      <c r="G110" s="24">
        <v>8789.25</v>
      </c>
      <c r="H110" s="24">
        <v>0.21</v>
      </c>
      <c r="I110" s="31"/>
      <c r="J110" s="31"/>
      <c r="K110" s="35"/>
    </row>
    <row r="111" spans="2:11" x14ac:dyDescent="0.3">
      <c r="B111" s="8" t="s">
        <v>922</v>
      </c>
      <c r="C111" s="57" t="s">
        <v>923</v>
      </c>
      <c r="D111" s="54" t="s">
        <v>924</v>
      </c>
      <c r="E111" s="6" t="s">
        <v>925</v>
      </c>
      <c r="F111" s="19">
        <v>466900</v>
      </c>
      <c r="G111" s="24">
        <v>8523.73</v>
      </c>
      <c r="H111" s="24">
        <v>0.2</v>
      </c>
      <c r="I111" s="31"/>
      <c r="J111" s="31"/>
      <c r="K111" s="35"/>
    </row>
    <row r="112" spans="2:11" x14ac:dyDescent="0.3">
      <c r="B112" s="8" t="s">
        <v>2191</v>
      </c>
      <c r="C112" s="57" t="s">
        <v>2192</v>
      </c>
      <c r="D112" s="54" t="s">
        <v>2193</v>
      </c>
      <c r="E112" s="6" t="s">
        <v>142</v>
      </c>
      <c r="F112" s="19">
        <v>458850</v>
      </c>
      <c r="G112" s="24">
        <v>8504.7800000000007</v>
      </c>
      <c r="H112" s="24">
        <v>0.2</v>
      </c>
      <c r="I112" s="31"/>
      <c r="J112" s="31"/>
      <c r="K112" s="35"/>
    </row>
    <row r="113" spans="2:11" x14ac:dyDescent="0.3">
      <c r="B113" s="8" t="s">
        <v>2434</v>
      </c>
      <c r="C113" s="57" t="s">
        <v>2435</v>
      </c>
      <c r="D113" s="54" t="s">
        <v>2436</v>
      </c>
      <c r="E113" s="6" t="s">
        <v>146</v>
      </c>
      <c r="F113" s="19">
        <v>2307600</v>
      </c>
      <c r="G113" s="24">
        <v>8358.1299999999992</v>
      </c>
      <c r="H113" s="24">
        <v>0.2</v>
      </c>
      <c r="I113" s="31"/>
      <c r="J113" s="31"/>
      <c r="K113" s="35"/>
    </row>
    <row r="114" spans="2:11" x14ac:dyDescent="0.3">
      <c r="B114" s="8" t="s">
        <v>1134</v>
      </c>
      <c r="C114" s="57" t="s">
        <v>1135</v>
      </c>
      <c r="D114" s="54" t="s">
        <v>1136</v>
      </c>
      <c r="E114" s="6" t="s">
        <v>531</v>
      </c>
      <c r="F114" s="19">
        <v>693550</v>
      </c>
      <c r="G114" s="24">
        <v>8267.1200000000008</v>
      </c>
      <c r="H114" s="24">
        <v>0.2</v>
      </c>
      <c r="I114" s="31"/>
      <c r="J114" s="31"/>
      <c r="K114" s="35"/>
    </row>
    <row r="115" spans="2:11" x14ac:dyDescent="0.3">
      <c r="B115" s="8" t="s">
        <v>2437</v>
      </c>
      <c r="C115" s="57" t="s">
        <v>2438</v>
      </c>
      <c r="D115" s="54" t="s">
        <v>2439</v>
      </c>
      <c r="E115" s="6" t="s">
        <v>104</v>
      </c>
      <c r="F115" s="19">
        <v>263000</v>
      </c>
      <c r="G115" s="24">
        <v>8087.25</v>
      </c>
      <c r="H115" s="24">
        <v>0.19</v>
      </c>
      <c r="I115" s="31"/>
      <c r="J115" s="31"/>
      <c r="K115" s="35"/>
    </row>
    <row r="116" spans="2:11" x14ac:dyDescent="0.3">
      <c r="B116" s="8" t="s">
        <v>2179</v>
      </c>
      <c r="C116" s="57" t="s">
        <v>2180</v>
      </c>
      <c r="D116" s="54" t="s">
        <v>2181</v>
      </c>
      <c r="E116" s="6" t="s">
        <v>221</v>
      </c>
      <c r="F116" s="19">
        <v>306750</v>
      </c>
      <c r="G116" s="24">
        <v>8074.27</v>
      </c>
      <c r="H116" s="24">
        <v>0.19</v>
      </c>
      <c r="I116" s="31"/>
      <c r="J116" s="31"/>
      <c r="K116" s="35"/>
    </row>
    <row r="117" spans="2:11" x14ac:dyDescent="0.3">
      <c r="B117" s="8" t="s">
        <v>2440</v>
      </c>
      <c r="C117" s="57" t="s">
        <v>2441</v>
      </c>
      <c r="D117" s="54" t="s">
        <v>2442</v>
      </c>
      <c r="E117" s="6" t="s">
        <v>166</v>
      </c>
      <c r="F117" s="19">
        <v>1225000</v>
      </c>
      <c r="G117" s="24">
        <v>7974.75</v>
      </c>
      <c r="H117" s="24">
        <v>0.19</v>
      </c>
      <c r="I117" s="31"/>
      <c r="J117" s="31"/>
      <c r="K117" s="35"/>
    </row>
    <row r="118" spans="2:11" x14ac:dyDescent="0.3">
      <c r="B118" s="8" t="s">
        <v>446</v>
      </c>
      <c r="C118" s="57" t="s">
        <v>447</v>
      </c>
      <c r="D118" s="54" t="s">
        <v>448</v>
      </c>
      <c r="E118" s="6" t="s">
        <v>449</v>
      </c>
      <c r="F118" s="19">
        <v>3161250</v>
      </c>
      <c r="G118" s="24">
        <v>7599.01</v>
      </c>
      <c r="H118" s="24">
        <v>0.18</v>
      </c>
      <c r="I118" s="31"/>
      <c r="J118" s="31"/>
      <c r="K118" s="35"/>
    </row>
    <row r="119" spans="2:11" x14ac:dyDescent="0.3">
      <c r="B119" s="8" t="s">
        <v>2443</v>
      </c>
      <c r="C119" s="57" t="s">
        <v>1510</v>
      </c>
      <c r="D119" s="54" t="s">
        <v>2444</v>
      </c>
      <c r="E119" s="6" t="s">
        <v>43</v>
      </c>
      <c r="F119" s="19">
        <v>4938300</v>
      </c>
      <c r="G119" s="24">
        <v>7593.13</v>
      </c>
      <c r="H119" s="24">
        <v>0.18</v>
      </c>
      <c r="I119" s="31"/>
      <c r="J119" s="31"/>
      <c r="K119" s="35"/>
    </row>
    <row r="120" spans="2:11" x14ac:dyDescent="0.3">
      <c r="B120" s="8" t="s">
        <v>409</v>
      </c>
      <c r="C120" s="57" t="s">
        <v>410</v>
      </c>
      <c r="D120" s="54" t="s">
        <v>411</v>
      </c>
      <c r="E120" s="6" t="s">
        <v>116</v>
      </c>
      <c r="F120" s="19">
        <v>499125</v>
      </c>
      <c r="G120" s="24">
        <v>7543.28</v>
      </c>
      <c r="H120" s="24">
        <v>0.18</v>
      </c>
      <c r="I120" s="31"/>
      <c r="J120" s="31"/>
      <c r="K120" s="35"/>
    </row>
    <row r="121" spans="2:11" x14ac:dyDescent="0.3">
      <c r="B121" s="8" t="s">
        <v>2445</v>
      </c>
      <c r="C121" s="57" t="s">
        <v>2446</v>
      </c>
      <c r="D121" s="54" t="s">
        <v>2447</v>
      </c>
      <c r="E121" s="6" t="s">
        <v>112</v>
      </c>
      <c r="F121" s="19">
        <v>1099875</v>
      </c>
      <c r="G121" s="24">
        <v>7529.74</v>
      </c>
      <c r="H121" s="24">
        <v>0.18</v>
      </c>
      <c r="I121" s="31"/>
      <c r="J121" s="31"/>
      <c r="K121" s="35"/>
    </row>
    <row r="122" spans="2:11" x14ac:dyDescent="0.3">
      <c r="B122" s="8" t="s">
        <v>349</v>
      </c>
      <c r="C122" s="57" t="s">
        <v>350</v>
      </c>
      <c r="D122" s="54" t="s">
        <v>351</v>
      </c>
      <c r="E122" s="6" t="s">
        <v>43</v>
      </c>
      <c r="F122" s="19">
        <v>4898400</v>
      </c>
      <c r="G122" s="24">
        <v>7046.35</v>
      </c>
      <c r="H122" s="24">
        <v>0.17</v>
      </c>
      <c r="I122" s="31"/>
      <c r="J122" s="31"/>
      <c r="K122" s="35"/>
    </row>
    <row r="123" spans="2:11" x14ac:dyDescent="0.3">
      <c r="B123" s="8" t="s">
        <v>2448</v>
      </c>
      <c r="C123" s="57" t="s">
        <v>645</v>
      </c>
      <c r="D123" s="54" t="s">
        <v>2449</v>
      </c>
      <c r="E123" s="6" t="s">
        <v>146</v>
      </c>
      <c r="F123" s="19">
        <v>19525</v>
      </c>
      <c r="G123" s="24">
        <v>7036.81</v>
      </c>
      <c r="H123" s="24">
        <v>0.17</v>
      </c>
      <c r="I123" s="31"/>
      <c r="J123" s="31"/>
      <c r="K123" s="35"/>
    </row>
    <row r="124" spans="2:11" x14ac:dyDescent="0.3">
      <c r="B124" s="8" t="s">
        <v>105</v>
      </c>
      <c r="C124" s="57" t="s">
        <v>106</v>
      </c>
      <c r="D124" s="54" t="s">
        <v>107</v>
      </c>
      <c r="E124" s="6" t="s">
        <v>108</v>
      </c>
      <c r="F124" s="19">
        <v>1048950</v>
      </c>
      <c r="G124" s="24">
        <v>7009.61</v>
      </c>
      <c r="H124" s="24">
        <v>0.17</v>
      </c>
      <c r="I124" s="31"/>
      <c r="J124" s="31"/>
      <c r="K124" s="35"/>
    </row>
    <row r="125" spans="2:11" x14ac:dyDescent="0.3">
      <c r="B125" s="8" t="s">
        <v>2450</v>
      </c>
      <c r="C125" s="57" t="s">
        <v>2451</v>
      </c>
      <c r="D125" s="54" t="s">
        <v>2452</v>
      </c>
      <c r="E125" s="6" t="s">
        <v>57</v>
      </c>
      <c r="F125" s="19">
        <v>5434000</v>
      </c>
      <c r="G125" s="24">
        <v>6616.98</v>
      </c>
      <c r="H125" s="24">
        <v>0.16</v>
      </c>
      <c r="I125" s="31"/>
      <c r="J125" s="31"/>
      <c r="K125" s="35"/>
    </row>
    <row r="126" spans="2:11" x14ac:dyDescent="0.3">
      <c r="B126" s="8" t="s">
        <v>2453</v>
      </c>
      <c r="C126" s="57" t="s">
        <v>2454</v>
      </c>
      <c r="D126" s="54" t="s">
        <v>2455</v>
      </c>
      <c r="E126" s="6" t="s">
        <v>176</v>
      </c>
      <c r="F126" s="19">
        <v>249000</v>
      </c>
      <c r="G126" s="24">
        <v>6200.6</v>
      </c>
      <c r="H126" s="24">
        <v>0.15</v>
      </c>
      <c r="I126" s="31"/>
      <c r="J126" s="31"/>
      <c r="K126" s="35"/>
    </row>
    <row r="127" spans="2:11" x14ac:dyDescent="0.3">
      <c r="B127" s="8" t="s">
        <v>261</v>
      </c>
      <c r="C127" s="57" t="s">
        <v>262</v>
      </c>
      <c r="D127" s="54" t="s">
        <v>263</v>
      </c>
      <c r="E127" s="6" t="s">
        <v>184</v>
      </c>
      <c r="F127" s="19">
        <v>505500</v>
      </c>
      <c r="G127" s="24">
        <v>6178.22</v>
      </c>
      <c r="H127" s="24">
        <v>0.15</v>
      </c>
      <c r="I127" s="31"/>
      <c r="J127" s="31"/>
      <c r="K127" s="35"/>
    </row>
    <row r="128" spans="2:11" x14ac:dyDescent="0.3">
      <c r="B128" s="8" t="s">
        <v>289</v>
      </c>
      <c r="C128" s="57" t="s">
        <v>290</v>
      </c>
      <c r="D128" s="54" t="s">
        <v>291</v>
      </c>
      <c r="E128" s="6" t="s">
        <v>116</v>
      </c>
      <c r="F128" s="19">
        <v>551650</v>
      </c>
      <c r="G128" s="24">
        <v>6112.28</v>
      </c>
      <c r="H128" s="24">
        <v>0.15</v>
      </c>
      <c r="I128" s="31"/>
      <c r="J128" s="31"/>
      <c r="K128" s="35"/>
    </row>
    <row r="129" spans="2:11" x14ac:dyDescent="0.3">
      <c r="B129" s="8" t="s">
        <v>1131</v>
      </c>
      <c r="C129" s="57" t="s">
        <v>1132</v>
      </c>
      <c r="D129" s="54" t="s">
        <v>1133</v>
      </c>
      <c r="E129" s="6" t="s">
        <v>108</v>
      </c>
      <c r="F129" s="19">
        <v>812900</v>
      </c>
      <c r="G129" s="24">
        <v>6095.53</v>
      </c>
      <c r="H129" s="24">
        <v>0.15</v>
      </c>
      <c r="I129" s="31"/>
      <c r="J129" s="31"/>
      <c r="K129" s="35"/>
    </row>
    <row r="130" spans="2:11" x14ac:dyDescent="0.3">
      <c r="B130" s="8" t="s">
        <v>150</v>
      </c>
      <c r="C130" s="57" t="s">
        <v>151</v>
      </c>
      <c r="D130" s="54" t="s">
        <v>152</v>
      </c>
      <c r="E130" s="6" t="s">
        <v>146</v>
      </c>
      <c r="F130" s="19">
        <v>1236025</v>
      </c>
      <c r="G130" s="24">
        <v>5925.5</v>
      </c>
      <c r="H130" s="24">
        <v>0.14000000000000001</v>
      </c>
      <c r="I130" s="31"/>
      <c r="J130" s="31"/>
      <c r="K130" s="35"/>
    </row>
    <row r="131" spans="2:11" x14ac:dyDescent="0.3">
      <c r="B131" s="8" t="s">
        <v>981</v>
      </c>
      <c r="C131" s="57" t="s">
        <v>982</v>
      </c>
      <c r="D131" s="54" t="s">
        <v>983</v>
      </c>
      <c r="E131" s="6" t="s">
        <v>166</v>
      </c>
      <c r="F131" s="19">
        <v>630075</v>
      </c>
      <c r="G131" s="24">
        <v>5569.86</v>
      </c>
      <c r="H131" s="24">
        <v>0.13</v>
      </c>
      <c r="I131" s="31"/>
      <c r="J131" s="31"/>
      <c r="K131" s="35"/>
    </row>
    <row r="132" spans="2:11" x14ac:dyDescent="0.3">
      <c r="B132" s="8" t="s">
        <v>367</v>
      </c>
      <c r="C132" s="57" t="s">
        <v>368</v>
      </c>
      <c r="D132" s="54" t="s">
        <v>369</v>
      </c>
      <c r="E132" s="6" t="s">
        <v>146</v>
      </c>
      <c r="F132" s="19">
        <v>212400</v>
      </c>
      <c r="G132" s="24">
        <v>5552.35</v>
      </c>
      <c r="H132" s="24">
        <v>0.13</v>
      </c>
      <c r="I132" s="31"/>
      <c r="J132" s="31"/>
      <c r="K132" s="35"/>
    </row>
    <row r="133" spans="2:11" x14ac:dyDescent="0.3">
      <c r="B133" s="8" t="s">
        <v>2456</v>
      </c>
      <c r="C133" s="57" t="s">
        <v>2457</v>
      </c>
      <c r="D133" s="54" t="s">
        <v>2458</v>
      </c>
      <c r="E133" s="6" t="s">
        <v>176</v>
      </c>
      <c r="F133" s="19">
        <v>135400</v>
      </c>
      <c r="G133" s="24">
        <v>5433.6</v>
      </c>
      <c r="H133" s="24">
        <v>0.13</v>
      </c>
      <c r="I133" s="31"/>
      <c r="J133" s="31"/>
      <c r="K133" s="35"/>
    </row>
    <row r="134" spans="2:11" x14ac:dyDescent="0.3">
      <c r="B134" s="8" t="s">
        <v>271</v>
      </c>
      <c r="C134" s="57" t="s">
        <v>272</v>
      </c>
      <c r="D134" s="54" t="s">
        <v>273</v>
      </c>
      <c r="E134" s="6" t="s">
        <v>116</v>
      </c>
      <c r="F134" s="19">
        <v>1362500</v>
      </c>
      <c r="G134" s="24">
        <v>5366.89</v>
      </c>
      <c r="H134" s="24">
        <v>0.13</v>
      </c>
      <c r="I134" s="31"/>
      <c r="J134" s="31"/>
      <c r="K134" s="35"/>
    </row>
    <row r="135" spans="2:11" x14ac:dyDescent="0.3">
      <c r="B135" s="8" t="s">
        <v>2459</v>
      </c>
      <c r="C135" s="57" t="s">
        <v>2460</v>
      </c>
      <c r="D135" s="54" t="s">
        <v>2461</v>
      </c>
      <c r="E135" s="6" t="s">
        <v>120</v>
      </c>
      <c r="F135" s="19">
        <v>68375</v>
      </c>
      <c r="G135" s="24">
        <v>5209.49</v>
      </c>
      <c r="H135" s="24">
        <v>0.12</v>
      </c>
      <c r="I135" s="31"/>
      <c r="J135" s="31"/>
      <c r="K135" s="35"/>
    </row>
    <row r="136" spans="2:11" x14ac:dyDescent="0.3">
      <c r="B136" s="8" t="s">
        <v>385</v>
      </c>
      <c r="C136" s="57" t="s">
        <v>386</v>
      </c>
      <c r="D136" s="54" t="s">
        <v>387</v>
      </c>
      <c r="E136" s="6" t="s">
        <v>53</v>
      </c>
      <c r="F136" s="19">
        <v>81400</v>
      </c>
      <c r="G136" s="24">
        <v>5105.41</v>
      </c>
      <c r="H136" s="24">
        <v>0.12</v>
      </c>
      <c r="I136" s="31"/>
      <c r="J136" s="31"/>
      <c r="K136" s="35"/>
    </row>
    <row r="137" spans="2:11" x14ac:dyDescent="0.3">
      <c r="B137" s="8" t="s">
        <v>2462</v>
      </c>
      <c r="C137" s="57" t="s">
        <v>2463</v>
      </c>
      <c r="D137" s="54" t="s">
        <v>2464</v>
      </c>
      <c r="E137" s="6" t="s">
        <v>53</v>
      </c>
      <c r="F137" s="19">
        <v>97000</v>
      </c>
      <c r="G137" s="24">
        <v>5083.29</v>
      </c>
      <c r="H137" s="24">
        <v>0.12</v>
      </c>
      <c r="I137" s="31"/>
      <c r="J137" s="31"/>
      <c r="K137" s="35"/>
    </row>
    <row r="138" spans="2:11" x14ac:dyDescent="0.3">
      <c r="B138" s="8" t="s">
        <v>987</v>
      </c>
      <c r="C138" s="57" t="s">
        <v>988</v>
      </c>
      <c r="D138" s="54" t="s">
        <v>989</v>
      </c>
      <c r="E138" s="6" t="s">
        <v>116</v>
      </c>
      <c r="F138" s="19">
        <v>226125</v>
      </c>
      <c r="G138" s="24">
        <v>4966.84</v>
      </c>
      <c r="H138" s="24">
        <v>0.12</v>
      </c>
      <c r="I138" s="31"/>
      <c r="J138" s="31"/>
      <c r="K138" s="35"/>
    </row>
    <row r="139" spans="2:11" x14ac:dyDescent="0.3">
      <c r="B139" s="8" t="s">
        <v>2465</v>
      </c>
      <c r="C139" s="57" t="s">
        <v>2466</v>
      </c>
      <c r="D139" s="54" t="s">
        <v>2467</v>
      </c>
      <c r="E139" s="6" t="s">
        <v>90</v>
      </c>
      <c r="F139" s="19">
        <v>1568250</v>
      </c>
      <c r="G139" s="24">
        <v>4954.8900000000003</v>
      </c>
      <c r="H139" s="24">
        <v>0.12</v>
      </c>
      <c r="I139" s="31"/>
      <c r="J139" s="31"/>
      <c r="K139" s="35"/>
    </row>
    <row r="140" spans="2:11" x14ac:dyDescent="0.3">
      <c r="B140" s="8" t="s">
        <v>919</v>
      </c>
      <c r="C140" s="57" t="s">
        <v>920</v>
      </c>
      <c r="D140" s="54" t="s">
        <v>921</v>
      </c>
      <c r="E140" s="6" t="s">
        <v>53</v>
      </c>
      <c r="F140" s="19">
        <v>283500</v>
      </c>
      <c r="G140" s="24">
        <v>4714.6099999999997</v>
      </c>
      <c r="H140" s="24">
        <v>0.11</v>
      </c>
      <c r="I140" s="31"/>
      <c r="J140" s="31"/>
      <c r="K140" s="35"/>
    </row>
    <row r="141" spans="2:11" x14ac:dyDescent="0.3">
      <c r="B141" s="8" t="s">
        <v>468</v>
      </c>
      <c r="C141" s="57" t="s">
        <v>469</v>
      </c>
      <c r="D141" s="54" t="s">
        <v>470</v>
      </c>
      <c r="E141" s="6" t="s">
        <v>61</v>
      </c>
      <c r="F141" s="19">
        <v>1280800</v>
      </c>
      <c r="G141" s="24">
        <v>4705.0200000000004</v>
      </c>
      <c r="H141" s="24">
        <v>0.11</v>
      </c>
      <c r="I141" s="31"/>
      <c r="J141" s="31"/>
      <c r="K141" s="35"/>
    </row>
    <row r="142" spans="2:11" x14ac:dyDescent="0.3">
      <c r="B142" s="8" t="s">
        <v>235</v>
      </c>
      <c r="C142" s="57" t="s">
        <v>236</v>
      </c>
      <c r="D142" s="54" t="s">
        <v>237</v>
      </c>
      <c r="E142" s="6" t="s">
        <v>116</v>
      </c>
      <c r="F142" s="19">
        <v>84125</v>
      </c>
      <c r="G142" s="24">
        <v>4632.34</v>
      </c>
      <c r="H142" s="24">
        <v>0.11</v>
      </c>
      <c r="I142" s="31"/>
      <c r="J142" s="31"/>
      <c r="K142" s="35"/>
    </row>
    <row r="143" spans="2:11" x14ac:dyDescent="0.3">
      <c r="B143" s="8" t="s">
        <v>2468</v>
      </c>
      <c r="C143" s="57" t="s">
        <v>2469</v>
      </c>
      <c r="D143" s="54" t="s">
        <v>2470</v>
      </c>
      <c r="E143" s="6" t="s">
        <v>116</v>
      </c>
      <c r="F143" s="19">
        <v>484200</v>
      </c>
      <c r="G143" s="24">
        <v>4427.28</v>
      </c>
      <c r="H143" s="24">
        <v>0.11</v>
      </c>
      <c r="I143" s="31"/>
      <c r="J143" s="31"/>
      <c r="K143" s="35"/>
    </row>
    <row r="144" spans="2:11" x14ac:dyDescent="0.3">
      <c r="B144" s="8" t="s">
        <v>277</v>
      </c>
      <c r="C144" s="57" t="s">
        <v>278</v>
      </c>
      <c r="D144" s="54" t="s">
        <v>279</v>
      </c>
      <c r="E144" s="6" t="s">
        <v>146</v>
      </c>
      <c r="F144" s="19">
        <v>327800</v>
      </c>
      <c r="G144" s="24">
        <v>4214.8500000000004</v>
      </c>
      <c r="H144" s="24">
        <v>0.1</v>
      </c>
      <c r="I144" s="31"/>
      <c r="J144" s="31"/>
      <c r="K144" s="35"/>
    </row>
    <row r="145" spans="2:11" x14ac:dyDescent="0.3">
      <c r="B145" s="8" t="s">
        <v>2471</v>
      </c>
      <c r="C145" s="57" t="s">
        <v>2472</v>
      </c>
      <c r="D145" s="54" t="s">
        <v>2473</v>
      </c>
      <c r="E145" s="6" t="s">
        <v>100</v>
      </c>
      <c r="F145" s="19">
        <v>3256825</v>
      </c>
      <c r="G145" s="24">
        <v>4023.16</v>
      </c>
      <c r="H145" s="24">
        <v>0.1</v>
      </c>
      <c r="I145" s="31"/>
      <c r="J145" s="31"/>
      <c r="K145" s="35"/>
    </row>
    <row r="146" spans="2:11" x14ac:dyDescent="0.3">
      <c r="B146" s="8" t="s">
        <v>1925</v>
      </c>
      <c r="C146" s="57" t="s">
        <v>1926</v>
      </c>
      <c r="D146" s="54" t="s">
        <v>1927</v>
      </c>
      <c r="E146" s="6" t="s">
        <v>221</v>
      </c>
      <c r="F146" s="19">
        <v>278350</v>
      </c>
      <c r="G146" s="24">
        <v>4018.26</v>
      </c>
      <c r="H146" s="24">
        <v>0.1</v>
      </c>
      <c r="I146" s="31"/>
      <c r="J146" s="31"/>
      <c r="K146" s="35"/>
    </row>
    <row r="147" spans="2:11" x14ac:dyDescent="0.3">
      <c r="B147" s="8" t="s">
        <v>433</v>
      </c>
      <c r="C147" s="57" t="s">
        <v>434</v>
      </c>
      <c r="D147" s="54" t="s">
        <v>435</v>
      </c>
      <c r="E147" s="6" t="s">
        <v>436</v>
      </c>
      <c r="F147" s="19">
        <v>2312100</v>
      </c>
      <c r="G147" s="24">
        <v>3980.51</v>
      </c>
      <c r="H147" s="24">
        <v>0.1</v>
      </c>
      <c r="I147" s="31"/>
      <c r="J147" s="31"/>
      <c r="K147" s="35"/>
    </row>
    <row r="148" spans="2:11" x14ac:dyDescent="0.3">
      <c r="B148" s="8" t="s">
        <v>2474</v>
      </c>
      <c r="C148" s="57" t="s">
        <v>1818</v>
      </c>
      <c r="D148" s="54" t="s">
        <v>2475</v>
      </c>
      <c r="E148" s="6" t="s">
        <v>43</v>
      </c>
      <c r="F148" s="19">
        <v>359000</v>
      </c>
      <c r="G148" s="24">
        <v>3570.26</v>
      </c>
      <c r="H148" s="24">
        <v>0.09</v>
      </c>
      <c r="I148" s="31"/>
      <c r="J148" s="31"/>
      <c r="K148" s="35"/>
    </row>
    <row r="149" spans="2:11" x14ac:dyDescent="0.3">
      <c r="B149" s="8" t="s">
        <v>2221</v>
      </c>
      <c r="C149" s="57" t="s">
        <v>2222</v>
      </c>
      <c r="D149" s="54" t="s">
        <v>2223</v>
      </c>
      <c r="E149" s="6" t="s">
        <v>480</v>
      </c>
      <c r="F149" s="19">
        <v>440375</v>
      </c>
      <c r="G149" s="24">
        <v>3501.64</v>
      </c>
      <c r="H149" s="24">
        <v>0.08</v>
      </c>
      <c r="I149" s="31"/>
      <c r="J149" s="31"/>
      <c r="K149" s="35"/>
    </row>
    <row r="150" spans="2:11" x14ac:dyDescent="0.3">
      <c r="B150" s="8" t="s">
        <v>2188</v>
      </c>
      <c r="C150" s="57" t="s">
        <v>2189</v>
      </c>
      <c r="D150" s="54" t="s">
        <v>2190</v>
      </c>
      <c r="E150" s="6" t="s">
        <v>108</v>
      </c>
      <c r="F150" s="19">
        <v>176475</v>
      </c>
      <c r="G150" s="24">
        <v>3462.62</v>
      </c>
      <c r="H150" s="24">
        <v>0.08</v>
      </c>
      <c r="I150" s="31"/>
      <c r="J150" s="31"/>
      <c r="K150" s="35"/>
    </row>
    <row r="151" spans="2:11" x14ac:dyDescent="0.3">
      <c r="B151" s="8" t="s">
        <v>2476</v>
      </c>
      <c r="C151" s="57" t="s">
        <v>2477</v>
      </c>
      <c r="D151" s="54" t="s">
        <v>2478</v>
      </c>
      <c r="E151" s="6" t="s">
        <v>142</v>
      </c>
      <c r="F151" s="19">
        <v>216000</v>
      </c>
      <c r="G151" s="24">
        <v>3444.77</v>
      </c>
      <c r="H151" s="24">
        <v>0.08</v>
      </c>
      <c r="I151" s="31"/>
      <c r="J151" s="31"/>
      <c r="K151" s="35"/>
    </row>
    <row r="152" spans="2:11" x14ac:dyDescent="0.3">
      <c r="B152" s="8" t="s">
        <v>2479</v>
      </c>
      <c r="C152" s="57" t="s">
        <v>2480</v>
      </c>
      <c r="D152" s="54" t="s">
        <v>2481</v>
      </c>
      <c r="E152" s="6" t="s">
        <v>53</v>
      </c>
      <c r="F152" s="19">
        <v>44175</v>
      </c>
      <c r="G152" s="24">
        <v>3395.73</v>
      </c>
      <c r="H152" s="24">
        <v>0.08</v>
      </c>
      <c r="I152" s="31"/>
      <c r="J152" s="31"/>
      <c r="K152" s="35"/>
    </row>
    <row r="153" spans="2:11" x14ac:dyDescent="0.3">
      <c r="B153" s="8" t="s">
        <v>490</v>
      </c>
      <c r="C153" s="57" t="s">
        <v>491</v>
      </c>
      <c r="D153" s="54" t="s">
        <v>492</v>
      </c>
      <c r="E153" s="6" t="s">
        <v>116</v>
      </c>
      <c r="F153" s="19">
        <v>194600</v>
      </c>
      <c r="G153" s="24">
        <v>3346.54</v>
      </c>
      <c r="H153" s="24">
        <v>0.08</v>
      </c>
      <c r="I153" s="31"/>
      <c r="J153" s="31"/>
      <c r="K153" s="35"/>
    </row>
    <row r="154" spans="2:11" x14ac:dyDescent="0.3">
      <c r="B154" s="8" t="s">
        <v>218</v>
      </c>
      <c r="C154" s="57" t="s">
        <v>219</v>
      </c>
      <c r="D154" s="54" t="s">
        <v>220</v>
      </c>
      <c r="E154" s="6" t="s">
        <v>221</v>
      </c>
      <c r="F154" s="19">
        <v>116100</v>
      </c>
      <c r="G154" s="24">
        <v>3102.42</v>
      </c>
      <c r="H154" s="24">
        <v>7.0000000000000007E-2</v>
      </c>
      <c r="I154" s="31"/>
      <c r="J154" s="31"/>
      <c r="K154" s="35"/>
    </row>
    <row r="155" spans="2:11" x14ac:dyDescent="0.3">
      <c r="B155" s="8" t="s">
        <v>1124</v>
      </c>
      <c r="C155" s="57" t="s">
        <v>1125</v>
      </c>
      <c r="D155" s="54" t="s">
        <v>1126</v>
      </c>
      <c r="E155" s="6" t="s">
        <v>108</v>
      </c>
      <c r="F155" s="19">
        <v>144375</v>
      </c>
      <c r="G155" s="24">
        <v>2937.89</v>
      </c>
      <c r="H155" s="24">
        <v>7.0000000000000007E-2</v>
      </c>
      <c r="I155" s="31"/>
      <c r="J155" s="31"/>
      <c r="K155" s="35"/>
    </row>
    <row r="156" spans="2:11" x14ac:dyDescent="0.3">
      <c r="B156" s="8" t="s">
        <v>2482</v>
      </c>
      <c r="C156" s="57" t="s">
        <v>2483</v>
      </c>
      <c r="D156" s="54" t="s">
        <v>2484</v>
      </c>
      <c r="E156" s="6" t="s">
        <v>90</v>
      </c>
      <c r="F156" s="19">
        <v>1248750</v>
      </c>
      <c r="G156" s="24">
        <v>2848.77</v>
      </c>
      <c r="H156" s="24">
        <v>7.0000000000000007E-2</v>
      </c>
      <c r="I156" s="31"/>
      <c r="J156" s="31"/>
      <c r="K156" s="35"/>
    </row>
    <row r="157" spans="2:11" x14ac:dyDescent="0.3">
      <c r="B157" s="8" t="s">
        <v>101</v>
      </c>
      <c r="C157" s="57" t="s">
        <v>102</v>
      </c>
      <c r="D157" s="54" t="s">
        <v>103</v>
      </c>
      <c r="E157" s="6" t="s">
        <v>104</v>
      </c>
      <c r="F157" s="19">
        <v>191500</v>
      </c>
      <c r="G157" s="24">
        <v>2838.8</v>
      </c>
      <c r="H157" s="24">
        <v>7.0000000000000007E-2</v>
      </c>
      <c r="I157" s="31"/>
      <c r="J157" s="31"/>
      <c r="K157" s="35"/>
    </row>
    <row r="158" spans="2:11" x14ac:dyDescent="0.3">
      <c r="B158" s="8" t="s">
        <v>2485</v>
      </c>
      <c r="C158" s="57" t="s">
        <v>2486</v>
      </c>
      <c r="D158" s="54" t="s">
        <v>2487</v>
      </c>
      <c r="E158" s="6" t="s">
        <v>100</v>
      </c>
      <c r="F158" s="19">
        <v>408850</v>
      </c>
      <c r="G158" s="24">
        <v>2648.94</v>
      </c>
      <c r="H158" s="24">
        <v>0.06</v>
      </c>
      <c r="I158" s="31"/>
      <c r="J158" s="31"/>
      <c r="K158" s="35"/>
    </row>
    <row r="159" spans="2:11" x14ac:dyDescent="0.3">
      <c r="B159" s="8" t="s">
        <v>975</v>
      </c>
      <c r="C159" s="57" t="s">
        <v>976</v>
      </c>
      <c r="D159" s="54" t="s">
        <v>977</v>
      </c>
      <c r="E159" s="6" t="s">
        <v>116</v>
      </c>
      <c r="F159" s="19">
        <v>63250</v>
      </c>
      <c r="G159" s="24">
        <v>2435.13</v>
      </c>
      <c r="H159" s="24">
        <v>0.06</v>
      </c>
      <c r="I159" s="31"/>
      <c r="J159" s="31"/>
      <c r="K159" s="35"/>
    </row>
    <row r="160" spans="2:11" x14ac:dyDescent="0.3">
      <c r="B160" s="8" t="s">
        <v>2488</v>
      </c>
      <c r="C160" s="57" t="s">
        <v>2489</v>
      </c>
      <c r="D160" s="54" t="s">
        <v>2490</v>
      </c>
      <c r="E160" s="6" t="s">
        <v>75</v>
      </c>
      <c r="F160" s="19">
        <v>144500</v>
      </c>
      <c r="G160" s="24">
        <v>2058.98</v>
      </c>
      <c r="H160" s="24">
        <v>0.05</v>
      </c>
      <c r="I160" s="31"/>
      <c r="J160" s="31"/>
      <c r="K160" s="35"/>
    </row>
    <row r="161" spans="2:11" x14ac:dyDescent="0.3">
      <c r="B161" s="8" t="s">
        <v>229</v>
      </c>
      <c r="C161" s="57" t="s">
        <v>230</v>
      </c>
      <c r="D161" s="54" t="s">
        <v>231</v>
      </c>
      <c r="E161" s="6" t="s">
        <v>71</v>
      </c>
      <c r="F161" s="19">
        <v>7600</v>
      </c>
      <c r="G161" s="24">
        <v>2019.7</v>
      </c>
      <c r="H161" s="24">
        <v>0.05</v>
      </c>
      <c r="I161" s="31"/>
      <c r="J161" s="31"/>
      <c r="K161" s="35"/>
    </row>
    <row r="162" spans="2:11" x14ac:dyDescent="0.3">
      <c r="B162" s="8" t="s">
        <v>247</v>
      </c>
      <c r="C162" s="57" t="s">
        <v>248</v>
      </c>
      <c r="D162" s="54" t="s">
        <v>249</v>
      </c>
      <c r="E162" s="6" t="s">
        <v>250</v>
      </c>
      <c r="F162" s="19">
        <v>147050</v>
      </c>
      <c r="G162" s="24">
        <v>1921.5</v>
      </c>
      <c r="H162" s="24">
        <v>0.05</v>
      </c>
      <c r="I162" s="31"/>
      <c r="J162" s="31"/>
      <c r="K162" s="35"/>
    </row>
    <row r="163" spans="2:11" x14ac:dyDescent="0.3">
      <c r="B163" s="8" t="s">
        <v>181</v>
      </c>
      <c r="C163" s="57" t="s">
        <v>182</v>
      </c>
      <c r="D163" s="54" t="s">
        <v>183</v>
      </c>
      <c r="E163" s="6" t="s">
        <v>184</v>
      </c>
      <c r="F163" s="19">
        <v>89325</v>
      </c>
      <c r="G163" s="24">
        <v>1854.12</v>
      </c>
      <c r="H163" s="24">
        <v>0.04</v>
      </c>
      <c r="I163" s="31"/>
      <c r="J163" s="31"/>
      <c r="K163" s="35"/>
    </row>
    <row r="164" spans="2:11" x14ac:dyDescent="0.3">
      <c r="B164" s="8" t="s">
        <v>2491</v>
      </c>
      <c r="C164" s="57" t="s">
        <v>2492</v>
      </c>
      <c r="D164" s="54" t="s">
        <v>2493</v>
      </c>
      <c r="E164" s="6" t="s">
        <v>221</v>
      </c>
      <c r="F164" s="19">
        <v>239250</v>
      </c>
      <c r="G164" s="24">
        <v>1772.6</v>
      </c>
      <c r="H164" s="24">
        <v>0.04</v>
      </c>
      <c r="I164" s="31"/>
      <c r="J164" s="31"/>
      <c r="K164" s="35"/>
    </row>
    <row r="165" spans="2:11" x14ac:dyDescent="0.3">
      <c r="B165" s="8" t="s">
        <v>2494</v>
      </c>
      <c r="C165" s="57" t="s">
        <v>2495</v>
      </c>
      <c r="D165" s="54" t="s">
        <v>2496</v>
      </c>
      <c r="E165" s="6" t="s">
        <v>575</v>
      </c>
      <c r="F165" s="19">
        <v>118650</v>
      </c>
      <c r="G165" s="24">
        <v>1740</v>
      </c>
      <c r="H165" s="24">
        <v>0.04</v>
      </c>
      <c r="I165" s="31"/>
      <c r="J165" s="31"/>
      <c r="K165" s="35"/>
    </row>
    <row r="166" spans="2:11" x14ac:dyDescent="0.3">
      <c r="B166" s="8" t="s">
        <v>97</v>
      </c>
      <c r="C166" s="57" t="s">
        <v>98</v>
      </c>
      <c r="D166" s="54" t="s">
        <v>99</v>
      </c>
      <c r="E166" s="6" t="s">
        <v>100</v>
      </c>
      <c r="F166" s="19">
        <v>26125</v>
      </c>
      <c r="G166" s="24">
        <v>1350.66</v>
      </c>
      <c r="H166" s="24">
        <v>0.03</v>
      </c>
      <c r="I166" s="31"/>
      <c r="J166" s="31"/>
      <c r="K166" s="35"/>
    </row>
    <row r="167" spans="2:11" x14ac:dyDescent="0.3">
      <c r="B167" s="8" t="s">
        <v>298</v>
      </c>
      <c r="C167" s="57" t="s">
        <v>299</v>
      </c>
      <c r="D167" s="54" t="s">
        <v>300</v>
      </c>
      <c r="E167" s="6" t="s">
        <v>215</v>
      </c>
      <c r="F167" s="19">
        <v>332000</v>
      </c>
      <c r="G167" s="24">
        <v>1340.78</v>
      </c>
      <c r="H167" s="24">
        <v>0.03</v>
      </c>
      <c r="I167" s="31"/>
      <c r="J167" s="31"/>
      <c r="K167" s="35"/>
    </row>
    <row r="168" spans="2:11" x14ac:dyDescent="0.3">
      <c r="B168" s="8" t="s">
        <v>2497</v>
      </c>
      <c r="C168" s="57" t="s">
        <v>737</v>
      </c>
      <c r="D168" s="54" t="s">
        <v>2498</v>
      </c>
      <c r="E168" s="6" t="s">
        <v>90</v>
      </c>
      <c r="F168" s="19">
        <v>1024250</v>
      </c>
      <c r="G168" s="24">
        <v>1276.42</v>
      </c>
      <c r="H168" s="24">
        <v>0.03</v>
      </c>
      <c r="I168" s="31"/>
      <c r="J168" s="31"/>
      <c r="K168" s="35"/>
    </row>
    <row r="169" spans="2:11" x14ac:dyDescent="0.3">
      <c r="B169" s="8" t="s">
        <v>2499</v>
      </c>
      <c r="C169" s="57" t="s">
        <v>2500</v>
      </c>
      <c r="D169" s="54" t="s">
        <v>2501</v>
      </c>
      <c r="E169" s="6" t="s">
        <v>250</v>
      </c>
      <c r="F169" s="19">
        <v>1523200</v>
      </c>
      <c r="G169" s="24">
        <v>1206.68</v>
      </c>
      <c r="H169" s="24">
        <v>0.03</v>
      </c>
      <c r="I169" s="31"/>
      <c r="J169" s="31"/>
      <c r="K169" s="35"/>
    </row>
    <row r="170" spans="2:11" x14ac:dyDescent="0.3">
      <c r="B170" s="8" t="s">
        <v>94</v>
      </c>
      <c r="C170" s="57" t="s">
        <v>95</v>
      </c>
      <c r="D170" s="54" t="s">
        <v>96</v>
      </c>
      <c r="E170" s="6" t="s">
        <v>61</v>
      </c>
      <c r="F170" s="19">
        <v>15500</v>
      </c>
      <c r="G170" s="24">
        <v>1133.44</v>
      </c>
      <c r="H170" s="24">
        <v>0.03</v>
      </c>
      <c r="I170" s="31"/>
      <c r="J170" s="31"/>
      <c r="K170" s="35"/>
    </row>
    <row r="171" spans="2:11" x14ac:dyDescent="0.3">
      <c r="B171" s="8" t="s">
        <v>343</v>
      </c>
      <c r="C171" s="57" t="s">
        <v>344</v>
      </c>
      <c r="D171" s="54" t="s">
        <v>345</v>
      </c>
      <c r="E171" s="6" t="s">
        <v>43</v>
      </c>
      <c r="F171" s="19">
        <v>681750</v>
      </c>
      <c r="G171" s="24">
        <v>1056.0999999999999</v>
      </c>
      <c r="H171" s="24">
        <v>0.03</v>
      </c>
      <c r="I171" s="31"/>
      <c r="J171" s="31"/>
      <c r="K171" s="35"/>
    </row>
    <row r="172" spans="2:11" x14ac:dyDescent="0.3">
      <c r="B172" s="8" t="s">
        <v>437</v>
      </c>
      <c r="C172" s="57" t="s">
        <v>438</v>
      </c>
      <c r="D172" s="54" t="s">
        <v>439</v>
      </c>
      <c r="E172" s="6" t="s">
        <v>159</v>
      </c>
      <c r="F172" s="19">
        <v>258700</v>
      </c>
      <c r="G172" s="24">
        <v>999.23</v>
      </c>
      <c r="H172" s="24">
        <v>0.02</v>
      </c>
      <c r="I172" s="31"/>
      <c r="J172" s="31"/>
      <c r="K172" s="35"/>
    </row>
    <row r="173" spans="2:11" x14ac:dyDescent="0.3">
      <c r="B173" s="8" t="s">
        <v>2502</v>
      </c>
      <c r="C173" s="57" t="s">
        <v>2503</v>
      </c>
      <c r="D173" s="54" t="s">
        <v>2504</v>
      </c>
      <c r="E173" s="6" t="s">
        <v>159</v>
      </c>
      <c r="F173" s="19">
        <v>74250</v>
      </c>
      <c r="G173" s="24">
        <v>990.2</v>
      </c>
      <c r="H173" s="24">
        <v>0.02</v>
      </c>
      <c r="I173" s="31"/>
      <c r="J173" s="31"/>
      <c r="K173" s="35"/>
    </row>
    <row r="174" spans="2:11" x14ac:dyDescent="0.3">
      <c r="B174" s="8" t="s">
        <v>2194</v>
      </c>
      <c r="C174" s="57" t="s">
        <v>2195</v>
      </c>
      <c r="D174" s="54" t="s">
        <v>2196</v>
      </c>
      <c r="E174" s="6" t="s">
        <v>120</v>
      </c>
      <c r="F174" s="19">
        <v>28875</v>
      </c>
      <c r="G174" s="24">
        <v>968.41</v>
      </c>
      <c r="H174" s="24">
        <v>0.02</v>
      </c>
      <c r="I174" s="31"/>
      <c r="J174" s="31"/>
      <c r="K174" s="35"/>
    </row>
    <row r="175" spans="2:11" x14ac:dyDescent="0.3">
      <c r="B175" s="8" t="s">
        <v>76</v>
      </c>
      <c r="C175" s="57" t="s">
        <v>77</v>
      </c>
      <c r="D175" s="54" t="s">
        <v>78</v>
      </c>
      <c r="E175" s="6" t="s">
        <v>53</v>
      </c>
      <c r="F175" s="19">
        <v>15150</v>
      </c>
      <c r="G175" s="24">
        <v>918.62</v>
      </c>
      <c r="H175" s="24">
        <v>0.02</v>
      </c>
      <c r="I175" s="31"/>
      <c r="J175" s="31"/>
      <c r="K175" s="35"/>
    </row>
    <row r="176" spans="2:11" x14ac:dyDescent="0.3">
      <c r="B176" s="8" t="s">
        <v>1050</v>
      </c>
      <c r="C176" s="57" t="s">
        <v>1051</v>
      </c>
      <c r="D176" s="54" t="s">
        <v>1052</v>
      </c>
      <c r="E176" s="6" t="s">
        <v>221</v>
      </c>
      <c r="F176" s="19">
        <v>622500</v>
      </c>
      <c r="G176" s="24">
        <v>835.52</v>
      </c>
      <c r="H176" s="24">
        <v>0.02</v>
      </c>
      <c r="I176" s="31"/>
      <c r="J176" s="31"/>
      <c r="K176" s="35"/>
    </row>
    <row r="177" spans="2:11" x14ac:dyDescent="0.3">
      <c r="B177" s="8" t="s">
        <v>1144</v>
      </c>
      <c r="C177" s="57" t="s">
        <v>1145</v>
      </c>
      <c r="D177" s="54" t="s">
        <v>1146</v>
      </c>
      <c r="E177" s="6" t="s">
        <v>1147</v>
      </c>
      <c r="F177" s="19">
        <v>36482</v>
      </c>
      <c r="G177" s="24">
        <v>817.09</v>
      </c>
      <c r="H177" s="24">
        <v>0.02</v>
      </c>
      <c r="I177" s="31"/>
      <c r="J177" s="31"/>
      <c r="K177" s="35"/>
    </row>
    <row r="178" spans="2:11" x14ac:dyDescent="0.3">
      <c r="B178" s="8" t="s">
        <v>358</v>
      </c>
      <c r="C178" s="57" t="s">
        <v>359</v>
      </c>
      <c r="D178" s="54" t="s">
        <v>360</v>
      </c>
      <c r="E178" s="6" t="s">
        <v>221</v>
      </c>
      <c r="F178" s="19">
        <v>33250</v>
      </c>
      <c r="G178" s="24">
        <v>779.38</v>
      </c>
      <c r="H178" s="24">
        <v>0.02</v>
      </c>
      <c r="I178" s="31"/>
      <c r="J178" s="31"/>
      <c r="K178" s="35"/>
    </row>
    <row r="179" spans="2:11" x14ac:dyDescent="0.3">
      <c r="B179" s="8" t="s">
        <v>129</v>
      </c>
      <c r="C179" s="57" t="s">
        <v>130</v>
      </c>
      <c r="D179" s="54" t="s">
        <v>131</v>
      </c>
      <c r="E179" s="6" t="s">
        <v>100</v>
      </c>
      <c r="F179" s="19">
        <v>24675</v>
      </c>
      <c r="G179" s="24">
        <v>755.87</v>
      </c>
      <c r="H179" s="24">
        <v>0.02</v>
      </c>
      <c r="I179" s="31"/>
      <c r="J179" s="31"/>
      <c r="K179" s="35"/>
    </row>
    <row r="180" spans="2:11" x14ac:dyDescent="0.3">
      <c r="B180" s="8" t="s">
        <v>2505</v>
      </c>
      <c r="C180" s="57" t="s">
        <v>2506</v>
      </c>
      <c r="D180" s="54" t="s">
        <v>2507</v>
      </c>
      <c r="E180" s="6" t="s">
        <v>90</v>
      </c>
      <c r="F180" s="19">
        <v>86400</v>
      </c>
      <c r="G180" s="24">
        <v>744.51</v>
      </c>
      <c r="H180" s="24">
        <v>0.02</v>
      </c>
      <c r="I180" s="31"/>
      <c r="J180" s="31"/>
      <c r="K180" s="35"/>
    </row>
    <row r="181" spans="2:11" x14ac:dyDescent="0.3">
      <c r="B181" s="8" t="s">
        <v>177</v>
      </c>
      <c r="C181" s="57" t="s">
        <v>178</v>
      </c>
      <c r="D181" s="54" t="s">
        <v>179</v>
      </c>
      <c r="E181" s="6" t="s">
        <v>180</v>
      </c>
      <c r="F181" s="19">
        <v>30600</v>
      </c>
      <c r="G181" s="24">
        <v>708.67</v>
      </c>
      <c r="H181" s="24">
        <v>0.02</v>
      </c>
      <c r="I181" s="31"/>
      <c r="J181" s="31"/>
      <c r="K181" s="35"/>
    </row>
    <row r="182" spans="2:11" x14ac:dyDescent="0.3">
      <c r="B182" s="8" t="s">
        <v>2294</v>
      </c>
      <c r="C182" s="57" t="s">
        <v>2295</v>
      </c>
      <c r="D182" s="54" t="s">
        <v>2296</v>
      </c>
      <c r="E182" s="6" t="s">
        <v>135</v>
      </c>
      <c r="F182" s="19">
        <v>104800</v>
      </c>
      <c r="G182" s="24">
        <v>673.86</v>
      </c>
      <c r="H182" s="24">
        <v>0.02</v>
      </c>
      <c r="I182" s="31"/>
      <c r="J182" s="31"/>
      <c r="K182" s="35"/>
    </row>
    <row r="183" spans="2:11" x14ac:dyDescent="0.3">
      <c r="B183" s="8" t="s">
        <v>487</v>
      </c>
      <c r="C183" s="57" t="s">
        <v>488</v>
      </c>
      <c r="D183" s="54" t="s">
        <v>489</v>
      </c>
      <c r="E183" s="6" t="s">
        <v>120</v>
      </c>
      <c r="F183" s="19">
        <v>10800</v>
      </c>
      <c r="G183" s="24">
        <v>478.92</v>
      </c>
      <c r="H183" s="24">
        <v>0.01</v>
      </c>
      <c r="I183" s="31"/>
      <c r="J183" s="31"/>
      <c r="K183" s="35"/>
    </row>
    <row r="184" spans="2:11" x14ac:dyDescent="0.3">
      <c r="B184" s="8" t="s">
        <v>325</v>
      </c>
      <c r="C184" s="57" t="s">
        <v>326</v>
      </c>
      <c r="D184" s="54" t="s">
        <v>327</v>
      </c>
      <c r="E184" s="6" t="s">
        <v>90</v>
      </c>
      <c r="F184" s="19">
        <v>9075</v>
      </c>
      <c r="G184" s="24">
        <v>345.91</v>
      </c>
      <c r="H184" s="24">
        <v>0.01</v>
      </c>
      <c r="I184" s="31"/>
      <c r="J184" s="31"/>
      <c r="K184" s="35"/>
    </row>
    <row r="185" spans="2:11" x14ac:dyDescent="0.3">
      <c r="B185" s="8" t="s">
        <v>1019</v>
      </c>
      <c r="C185" s="57" t="s">
        <v>1020</v>
      </c>
      <c r="D185" s="54" t="s">
        <v>1021</v>
      </c>
      <c r="E185" s="6" t="s">
        <v>61</v>
      </c>
      <c r="F185" s="19">
        <v>2625</v>
      </c>
      <c r="G185" s="24">
        <v>245.25</v>
      </c>
      <c r="H185" s="24">
        <v>0.01</v>
      </c>
      <c r="I185" s="31"/>
      <c r="J185" s="31"/>
      <c r="K185" s="35"/>
    </row>
    <row r="186" spans="2:11" x14ac:dyDescent="0.3">
      <c r="B186" s="8" t="s">
        <v>2182</v>
      </c>
      <c r="C186" s="57" t="s">
        <v>2183</v>
      </c>
      <c r="D186" s="54" t="s">
        <v>2184</v>
      </c>
      <c r="E186" s="6" t="s">
        <v>71</v>
      </c>
      <c r="F186" s="19">
        <v>9425</v>
      </c>
      <c r="G186" s="24">
        <v>200.84</v>
      </c>
      <c r="H186" s="24" t="s">
        <v>5132</v>
      </c>
      <c r="I186" s="31"/>
      <c r="J186" s="31"/>
      <c r="K186" s="35"/>
    </row>
    <row r="187" spans="2:11" x14ac:dyDescent="0.3">
      <c r="B187" s="8" t="s">
        <v>2508</v>
      </c>
      <c r="C187" s="57" t="s">
        <v>2509</v>
      </c>
      <c r="D187" s="54" t="s">
        <v>2510</v>
      </c>
      <c r="E187" s="6" t="s">
        <v>53</v>
      </c>
      <c r="F187" s="19">
        <v>14450</v>
      </c>
      <c r="G187" s="24">
        <v>169.43</v>
      </c>
      <c r="H187" s="24" t="s">
        <v>5132</v>
      </c>
      <c r="I187" s="31"/>
      <c r="J187" s="31"/>
      <c r="K187" s="35"/>
    </row>
    <row r="188" spans="2:11" x14ac:dyDescent="0.3">
      <c r="B188" s="8" t="s">
        <v>1137</v>
      </c>
      <c r="C188" s="57" t="s">
        <v>1138</v>
      </c>
      <c r="D188" s="54" t="s">
        <v>1139</v>
      </c>
      <c r="E188" s="6" t="s">
        <v>116</v>
      </c>
      <c r="F188" s="19">
        <v>13125</v>
      </c>
      <c r="G188" s="24">
        <v>166.87</v>
      </c>
      <c r="H188" s="24" t="s">
        <v>5132</v>
      </c>
      <c r="I188" s="31"/>
      <c r="J188" s="31"/>
      <c r="K188" s="35"/>
    </row>
    <row r="189" spans="2:11" x14ac:dyDescent="0.3">
      <c r="B189" s="8" t="s">
        <v>72</v>
      </c>
      <c r="C189" s="57" t="s">
        <v>73</v>
      </c>
      <c r="D189" s="54" t="s">
        <v>74</v>
      </c>
      <c r="E189" s="6" t="s">
        <v>75</v>
      </c>
      <c r="F189" s="19">
        <v>6000</v>
      </c>
      <c r="G189" s="24">
        <v>166.17</v>
      </c>
      <c r="H189" s="24" t="s">
        <v>5132</v>
      </c>
      <c r="I189" s="31"/>
      <c r="J189" s="31"/>
      <c r="K189" s="35"/>
    </row>
    <row r="190" spans="2:11" x14ac:dyDescent="0.3">
      <c r="B190" s="8" t="s">
        <v>2511</v>
      </c>
      <c r="C190" s="57" t="s">
        <v>1480</v>
      </c>
      <c r="D190" s="54" t="s">
        <v>2512</v>
      </c>
      <c r="E190" s="6" t="s">
        <v>43</v>
      </c>
      <c r="F190" s="19">
        <v>16000</v>
      </c>
      <c r="G190" s="24">
        <v>133.96</v>
      </c>
      <c r="H190" s="24" t="s">
        <v>5132</v>
      </c>
      <c r="I190" s="31"/>
      <c r="J190" s="31"/>
      <c r="K190" s="35"/>
    </row>
    <row r="191" spans="2:11" x14ac:dyDescent="0.3">
      <c r="B191" s="8" t="s">
        <v>2513</v>
      </c>
      <c r="C191" s="57" t="s">
        <v>2514</v>
      </c>
      <c r="D191" s="54" t="s">
        <v>2515</v>
      </c>
      <c r="E191" s="6" t="s">
        <v>90</v>
      </c>
      <c r="F191" s="19">
        <v>93150</v>
      </c>
      <c r="G191" s="24">
        <v>130.32</v>
      </c>
      <c r="H191" s="24" t="s">
        <v>5132</v>
      </c>
      <c r="I191" s="31"/>
      <c r="J191" s="31"/>
      <c r="K191" s="35"/>
    </row>
    <row r="192" spans="2:11" x14ac:dyDescent="0.3">
      <c r="B192" s="8" t="s">
        <v>594</v>
      </c>
      <c r="C192" s="57" t="s">
        <v>595</v>
      </c>
      <c r="D192" s="54" t="s">
        <v>596</v>
      </c>
      <c r="E192" s="6" t="s">
        <v>159</v>
      </c>
      <c r="F192" s="19">
        <v>1950</v>
      </c>
      <c r="G192" s="24">
        <v>73.75</v>
      </c>
      <c r="H192" s="24" t="s">
        <v>5132</v>
      </c>
      <c r="I192" s="31"/>
      <c r="J192" s="31"/>
      <c r="K192" s="35"/>
    </row>
    <row r="193" spans="1:11" x14ac:dyDescent="0.3">
      <c r="B193" s="8" t="s">
        <v>2516</v>
      </c>
      <c r="C193" s="57" t="s">
        <v>2517</v>
      </c>
      <c r="D193" s="54" t="s">
        <v>2518</v>
      </c>
      <c r="E193" s="6" t="s">
        <v>75</v>
      </c>
      <c r="F193" s="19">
        <v>11400</v>
      </c>
      <c r="G193" s="24">
        <v>65.58</v>
      </c>
      <c r="H193" s="24" t="s">
        <v>5132</v>
      </c>
      <c r="I193" s="31"/>
      <c r="J193" s="31"/>
      <c r="K193" s="35"/>
    </row>
    <row r="194" spans="1:11" x14ac:dyDescent="0.3">
      <c r="B194" s="8" t="s">
        <v>226</v>
      </c>
      <c r="C194" s="57" t="s">
        <v>227</v>
      </c>
      <c r="D194" s="54" t="s">
        <v>228</v>
      </c>
      <c r="E194" s="6" t="s">
        <v>146</v>
      </c>
      <c r="F194" s="19">
        <v>2000</v>
      </c>
      <c r="G194" s="24">
        <v>29.41</v>
      </c>
      <c r="H194" s="24" t="s">
        <v>5132</v>
      </c>
      <c r="I194" s="31"/>
      <c r="J194" s="31"/>
      <c r="K194" s="35"/>
    </row>
    <row r="195" spans="1:11" x14ac:dyDescent="0.3">
      <c r="B195" s="8" t="s">
        <v>156</v>
      </c>
      <c r="C195" s="57" t="s">
        <v>157</v>
      </c>
      <c r="D195" s="54" t="s">
        <v>158</v>
      </c>
      <c r="E195" s="6" t="s">
        <v>159</v>
      </c>
      <c r="F195" s="19">
        <v>9375</v>
      </c>
      <c r="G195" s="24">
        <v>24.86</v>
      </c>
      <c r="H195" s="24" t="s">
        <v>5132</v>
      </c>
      <c r="I195" s="31"/>
      <c r="J195" s="31"/>
      <c r="K195" s="35"/>
    </row>
    <row r="196" spans="1:11" x14ac:dyDescent="0.3">
      <c r="B196" s="8" t="s">
        <v>609</v>
      </c>
      <c r="C196" s="57" t="s">
        <v>610</v>
      </c>
      <c r="D196" s="54" t="s">
        <v>611</v>
      </c>
      <c r="E196" s="6" t="s">
        <v>120</v>
      </c>
      <c r="F196" s="19">
        <v>1700</v>
      </c>
      <c r="G196" s="24">
        <v>23.6</v>
      </c>
      <c r="H196" s="24" t="s">
        <v>5132</v>
      </c>
      <c r="I196" s="31"/>
      <c r="J196" s="31"/>
      <c r="K196" s="35"/>
    </row>
    <row r="197" spans="1:11" x14ac:dyDescent="0.3">
      <c r="B197" s="8" t="s">
        <v>2519</v>
      </c>
      <c r="C197" s="57" t="s">
        <v>2520</v>
      </c>
      <c r="D197" s="54" t="s">
        <v>2521</v>
      </c>
      <c r="E197" s="6" t="s">
        <v>221</v>
      </c>
      <c r="F197" s="19">
        <v>1500</v>
      </c>
      <c r="G197" s="24">
        <v>22.21</v>
      </c>
      <c r="H197" s="24" t="s">
        <v>5132</v>
      </c>
      <c r="I197" s="31"/>
      <c r="J197" s="31"/>
      <c r="K197" s="35"/>
    </row>
    <row r="198" spans="1:11" x14ac:dyDescent="0.3">
      <c r="B198" s="8" t="s">
        <v>2522</v>
      </c>
      <c r="C198" s="57" t="s">
        <v>2523</v>
      </c>
      <c r="D198" s="54" t="s">
        <v>2524</v>
      </c>
      <c r="E198" s="6" t="s">
        <v>100</v>
      </c>
      <c r="F198" s="19">
        <v>50</v>
      </c>
      <c r="G198" s="24">
        <v>9.16</v>
      </c>
      <c r="H198" s="24" t="s">
        <v>5132</v>
      </c>
      <c r="I198" s="31"/>
      <c r="J198" s="31"/>
      <c r="K198" s="35"/>
    </row>
    <row r="199" spans="1:11" x14ac:dyDescent="0.3">
      <c r="C199" s="58" t="s">
        <v>188</v>
      </c>
      <c r="D199" s="54"/>
      <c r="E199" s="6"/>
      <c r="F199" s="19"/>
      <c r="G199" s="25">
        <v>3156224.31</v>
      </c>
      <c r="H199" s="25">
        <v>75.63</v>
      </c>
      <c r="I199" s="31"/>
      <c r="J199" s="31"/>
      <c r="K199" s="35"/>
    </row>
    <row r="200" spans="1:11" x14ac:dyDescent="0.3">
      <c r="C200" s="57"/>
      <c r="D200" s="54"/>
      <c r="E200" s="6"/>
      <c r="F200" s="19"/>
      <c r="G200" s="24"/>
      <c r="H200" s="24"/>
      <c r="I200" s="31"/>
      <c r="J200" s="31"/>
      <c r="K200" s="35"/>
    </row>
    <row r="201" spans="1:11" x14ac:dyDescent="0.3">
      <c r="C201" s="58" t="s">
        <v>3</v>
      </c>
      <c r="D201" s="54"/>
      <c r="E201" s="6"/>
      <c r="F201" s="19"/>
      <c r="G201" s="24" t="s">
        <v>2</v>
      </c>
      <c r="H201" s="24" t="s">
        <v>2</v>
      </c>
      <c r="I201" s="31"/>
      <c r="J201" s="31"/>
      <c r="K201" s="35"/>
    </row>
    <row r="202" spans="1:11" x14ac:dyDescent="0.3">
      <c r="C202" s="57"/>
      <c r="D202" s="54"/>
      <c r="E202" s="6"/>
      <c r="F202" s="19"/>
      <c r="G202" s="24"/>
      <c r="H202" s="24"/>
      <c r="I202" s="31"/>
      <c r="J202" s="31"/>
      <c r="K202" s="35"/>
    </row>
    <row r="203" spans="1:11" x14ac:dyDescent="0.3">
      <c r="C203" s="58" t="s">
        <v>4</v>
      </c>
      <c r="D203" s="54"/>
      <c r="E203" s="6"/>
      <c r="F203" s="19"/>
      <c r="G203" s="24" t="s">
        <v>2</v>
      </c>
      <c r="H203" s="24" t="s">
        <v>2</v>
      </c>
      <c r="I203" s="31"/>
      <c r="J203" s="31"/>
      <c r="K203" s="35"/>
    </row>
    <row r="204" spans="1:11" x14ac:dyDescent="0.3">
      <c r="C204" s="57"/>
      <c r="D204" s="54"/>
      <c r="E204" s="6"/>
      <c r="F204" s="19"/>
      <c r="G204" s="24"/>
      <c r="H204" s="24"/>
      <c r="I204" s="31"/>
      <c r="J204" s="31"/>
      <c r="K204" s="35"/>
    </row>
    <row r="205" spans="1:11" x14ac:dyDescent="0.3">
      <c r="A205" s="10"/>
      <c r="B205" s="28"/>
      <c r="C205" s="58" t="s">
        <v>5</v>
      </c>
      <c r="D205" s="54"/>
      <c r="E205" s="6"/>
      <c r="F205" s="19"/>
      <c r="G205" s="24"/>
      <c r="H205" s="24"/>
      <c r="I205" s="31"/>
      <c r="J205" s="31"/>
      <c r="K205" s="35"/>
    </row>
    <row r="206" spans="1:11" x14ac:dyDescent="0.3">
      <c r="C206" s="59" t="s">
        <v>6</v>
      </c>
      <c r="D206" s="54"/>
      <c r="E206" s="6"/>
      <c r="F206" s="19"/>
      <c r="G206" s="24"/>
      <c r="H206" s="24"/>
      <c r="I206" s="31"/>
      <c r="J206" s="31"/>
      <c r="K206" s="35"/>
    </row>
    <row r="207" spans="1:11" x14ac:dyDescent="0.3">
      <c r="B207" s="8" t="s">
        <v>2525</v>
      </c>
      <c r="C207" s="57" t="s">
        <v>2031</v>
      </c>
      <c r="D207" s="54" t="s">
        <v>2526</v>
      </c>
      <c r="E207" s="6" t="s">
        <v>666</v>
      </c>
      <c r="F207" s="19">
        <v>30000</v>
      </c>
      <c r="G207" s="24">
        <v>30115.41</v>
      </c>
      <c r="H207" s="24">
        <v>0.72</v>
      </c>
      <c r="I207" s="31">
        <v>7.12</v>
      </c>
      <c r="J207" s="31"/>
      <c r="K207" s="35" t="s">
        <v>662</v>
      </c>
    </row>
    <row r="208" spans="1:11" x14ac:dyDescent="0.3">
      <c r="B208" s="8" t="s">
        <v>2527</v>
      </c>
      <c r="C208" s="57" t="s">
        <v>707</v>
      </c>
      <c r="D208" s="54" t="s">
        <v>2528</v>
      </c>
      <c r="E208" s="6" t="s">
        <v>712</v>
      </c>
      <c r="F208" s="19">
        <v>15000</v>
      </c>
      <c r="G208" s="24">
        <v>15068.85</v>
      </c>
      <c r="H208" s="24">
        <v>0.36</v>
      </c>
      <c r="I208" s="31">
        <v>6.8</v>
      </c>
      <c r="J208" s="31"/>
      <c r="K208" s="35"/>
    </row>
    <row r="209" spans="1:11" x14ac:dyDescent="0.3">
      <c r="B209" s="8" t="s">
        <v>1262</v>
      </c>
      <c r="C209" s="57" t="s">
        <v>710</v>
      </c>
      <c r="D209" s="54" t="s">
        <v>1263</v>
      </c>
      <c r="E209" s="6" t="s">
        <v>666</v>
      </c>
      <c r="F209" s="19">
        <v>7500</v>
      </c>
      <c r="G209" s="24">
        <v>7516.7</v>
      </c>
      <c r="H209" s="24">
        <v>0.18</v>
      </c>
      <c r="I209" s="31">
        <v>6.1349999999999998</v>
      </c>
      <c r="J209" s="31"/>
      <c r="K209" s="35" t="s">
        <v>662</v>
      </c>
    </row>
    <row r="210" spans="1:11" x14ac:dyDescent="0.3">
      <c r="B210" s="8" t="s">
        <v>2529</v>
      </c>
      <c r="C210" s="57" t="s">
        <v>521</v>
      </c>
      <c r="D210" s="54" t="s">
        <v>2530</v>
      </c>
      <c r="E210" s="6" t="s">
        <v>666</v>
      </c>
      <c r="F210" s="19">
        <v>500</v>
      </c>
      <c r="G210" s="24">
        <v>6403.67</v>
      </c>
      <c r="H210" s="24">
        <v>0.15</v>
      </c>
      <c r="I210" s="31">
        <v>7.0583</v>
      </c>
      <c r="J210" s="31"/>
      <c r="K210" s="35" t="s">
        <v>662</v>
      </c>
    </row>
    <row r="211" spans="1:11" x14ac:dyDescent="0.3">
      <c r="B211" s="8" t="s">
        <v>2531</v>
      </c>
      <c r="C211" s="57" t="s">
        <v>2532</v>
      </c>
      <c r="D211" s="54" t="s">
        <v>2533</v>
      </c>
      <c r="E211" s="6" t="s">
        <v>684</v>
      </c>
      <c r="F211" s="19">
        <v>5000</v>
      </c>
      <c r="G211" s="24">
        <v>5023.97</v>
      </c>
      <c r="H211" s="24">
        <v>0.12</v>
      </c>
      <c r="I211" s="31">
        <v>6.9649999999999999</v>
      </c>
      <c r="J211" s="31"/>
      <c r="K211" s="35" t="s">
        <v>662</v>
      </c>
    </row>
    <row r="212" spans="1:11" x14ac:dyDescent="0.3">
      <c r="B212" s="8" t="s">
        <v>196</v>
      </c>
      <c r="C212" s="57" t="s">
        <v>92</v>
      </c>
      <c r="D212" s="54" t="s">
        <v>197</v>
      </c>
      <c r="E212" s="6" t="s">
        <v>198</v>
      </c>
      <c r="F212" s="19">
        <v>3025400</v>
      </c>
      <c r="G212" s="24">
        <v>308.17</v>
      </c>
      <c r="H212" s="24">
        <v>0.01</v>
      </c>
      <c r="I212" s="31">
        <v>6.1050000000000004</v>
      </c>
      <c r="J212" s="31"/>
      <c r="K212" s="35" t="s">
        <v>5133</v>
      </c>
    </row>
    <row r="213" spans="1:11" x14ac:dyDescent="0.3">
      <c r="C213" s="58" t="s">
        <v>188</v>
      </c>
      <c r="D213" s="54"/>
      <c r="E213" s="6"/>
      <c r="F213" s="19"/>
      <c r="G213" s="25">
        <v>64436.77</v>
      </c>
      <c r="H213" s="25">
        <v>1.54</v>
      </c>
      <c r="I213" s="31"/>
      <c r="J213" s="31"/>
      <c r="K213" s="35"/>
    </row>
    <row r="214" spans="1:11" x14ac:dyDescent="0.3">
      <c r="C214" s="57"/>
      <c r="D214" s="54"/>
      <c r="E214" s="6"/>
      <c r="F214" s="19"/>
      <c r="G214" s="24"/>
      <c r="H214" s="24"/>
      <c r="I214" s="31"/>
      <c r="J214" s="31"/>
      <c r="K214" s="35"/>
    </row>
    <row r="215" spans="1:11" x14ac:dyDescent="0.3">
      <c r="C215" s="58" t="s">
        <v>7</v>
      </c>
      <c r="D215" s="54"/>
      <c r="E215" s="6"/>
      <c r="F215" s="19"/>
      <c r="G215" s="24" t="s">
        <v>2</v>
      </c>
      <c r="H215" s="24" t="s">
        <v>2</v>
      </c>
      <c r="I215" s="31"/>
      <c r="J215" s="31"/>
      <c r="K215" s="35"/>
    </row>
    <row r="216" spans="1:11" x14ac:dyDescent="0.3">
      <c r="C216" s="57"/>
      <c r="D216" s="54"/>
      <c r="E216" s="6"/>
      <c r="F216" s="19"/>
      <c r="G216" s="24"/>
      <c r="H216" s="24"/>
      <c r="I216" s="31"/>
      <c r="J216" s="31"/>
      <c r="K216" s="35"/>
    </row>
    <row r="217" spans="1:11" x14ac:dyDescent="0.3">
      <c r="C217" s="58" t="s">
        <v>8</v>
      </c>
      <c r="D217" s="54"/>
      <c r="E217" s="6"/>
      <c r="F217" s="19"/>
      <c r="G217" s="24" t="s">
        <v>2</v>
      </c>
      <c r="H217" s="24" t="s">
        <v>2</v>
      </c>
      <c r="I217" s="31"/>
      <c r="J217" s="31"/>
      <c r="K217" s="35"/>
    </row>
    <row r="218" spans="1:11" x14ac:dyDescent="0.3">
      <c r="C218" s="57"/>
      <c r="D218" s="54"/>
      <c r="E218" s="6"/>
      <c r="F218" s="19"/>
      <c r="G218" s="24"/>
      <c r="H218" s="24"/>
      <c r="I218" s="31"/>
      <c r="J218" s="31"/>
      <c r="K218" s="35"/>
    </row>
    <row r="219" spans="1:11" x14ac:dyDescent="0.3">
      <c r="C219" s="58" t="s">
        <v>9</v>
      </c>
      <c r="D219" s="54"/>
      <c r="E219" s="6"/>
      <c r="F219" s="19"/>
      <c r="G219" s="24" t="s">
        <v>2</v>
      </c>
      <c r="H219" s="24" t="s">
        <v>2</v>
      </c>
      <c r="I219" s="31"/>
      <c r="J219" s="31"/>
      <c r="K219" s="35"/>
    </row>
    <row r="220" spans="1:11" x14ac:dyDescent="0.3">
      <c r="C220" s="57"/>
      <c r="D220" s="54"/>
      <c r="E220" s="6"/>
      <c r="F220" s="19"/>
      <c r="G220" s="24"/>
      <c r="H220" s="24"/>
      <c r="I220" s="31"/>
      <c r="J220" s="31"/>
      <c r="K220" s="35"/>
    </row>
    <row r="221" spans="1:11" x14ac:dyDescent="0.3">
      <c r="C221" s="58" t="s">
        <v>10</v>
      </c>
      <c r="D221" s="54"/>
      <c r="E221" s="6"/>
      <c r="F221" s="19"/>
      <c r="G221" s="24" t="s">
        <v>2</v>
      </c>
      <c r="H221" s="24" t="s">
        <v>2</v>
      </c>
      <c r="I221" s="31"/>
      <c r="J221" s="31"/>
      <c r="K221" s="35"/>
    </row>
    <row r="222" spans="1:11" x14ac:dyDescent="0.3">
      <c r="C222" s="57"/>
      <c r="D222" s="54"/>
      <c r="E222" s="6"/>
      <c r="F222" s="19"/>
      <c r="G222" s="24"/>
      <c r="H222" s="24"/>
      <c r="I222" s="31"/>
      <c r="J222" s="31"/>
      <c r="K222" s="35"/>
    </row>
    <row r="223" spans="1:11" x14ac:dyDescent="0.3">
      <c r="A223" s="10"/>
      <c r="B223" s="28"/>
      <c r="C223" s="58" t="s">
        <v>11</v>
      </c>
      <c r="D223" s="54"/>
      <c r="E223" s="6"/>
      <c r="F223" s="19"/>
      <c r="G223" s="24"/>
      <c r="H223" s="24"/>
      <c r="I223" s="31"/>
      <c r="J223" s="31"/>
      <c r="K223" s="35"/>
    </row>
    <row r="224" spans="1:11" x14ac:dyDescent="0.3">
      <c r="C224" s="59" t="s">
        <v>13</v>
      </c>
      <c r="D224" s="54"/>
      <c r="E224" s="6"/>
      <c r="F224" s="19"/>
      <c r="G224" s="24"/>
      <c r="H224" s="24"/>
      <c r="I224" s="31"/>
      <c r="J224" s="31"/>
      <c r="K224" s="35"/>
    </row>
    <row r="225" spans="2:11" x14ac:dyDescent="0.3">
      <c r="B225" s="8" t="s">
        <v>1716</v>
      </c>
      <c r="C225" s="57" t="s">
        <v>1685</v>
      </c>
      <c r="D225" s="54" t="s">
        <v>1717</v>
      </c>
      <c r="E225" s="6" t="s">
        <v>814</v>
      </c>
      <c r="F225" s="19">
        <v>5000</v>
      </c>
      <c r="G225" s="24">
        <v>24222.33</v>
      </c>
      <c r="H225" s="24">
        <v>0.57999999999999996</v>
      </c>
      <c r="I225" s="31">
        <v>6.7348999999999997</v>
      </c>
      <c r="J225" s="31"/>
      <c r="K225" s="35" t="s">
        <v>662</v>
      </c>
    </row>
    <row r="226" spans="2:11" x14ac:dyDescent="0.3">
      <c r="B226" s="8" t="s">
        <v>1696</v>
      </c>
      <c r="C226" s="57" t="s">
        <v>1353</v>
      </c>
      <c r="D226" s="54" t="s">
        <v>1697</v>
      </c>
      <c r="E226" s="6" t="s">
        <v>814</v>
      </c>
      <c r="F226" s="19">
        <v>4000</v>
      </c>
      <c r="G226" s="24">
        <v>19451.84</v>
      </c>
      <c r="H226" s="24">
        <v>0.47</v>
      </c>
      <c r="I226" s="31">
        <v>6.9499000000000004</v>
      </c>
      <c r="J226" s="31"/>
      <c r="K226" s="35" t="s">
        <v>662</v>
      </c>
    </row>
    <row r="227" spans="2:11" x14ac:dyDescent="0.3">
      <c r="B227" s="8" t="s">
        <v>2123</v>
      </c>
      <c r="C227" s="57" t="s">
        <v>1353</v>
      </c>
      <c r="D227" s="54" t="s">
        <v>2124</v>
      </c>
      <c r="E227" s="6" t="s">
        <v>814</v>
      </c>
      <c r="F227" s="19">
        <v>4000</v>
      </c>
      <c r="G227" s="24">
        <v>19390.78</v>
      </c>
      <c r="H227" s="24">
        <v>0.46</v>
      </c>
      <c r="I227" s="31">
        <v>6.95</v>
      </c>
      <c r="J227" s="31"/>
      <c r="K227" s="35" t="s">
        <v>662</v>
      </c>
    </row>
    <row r="228" spans="2:11" x14ac:dyDescent="0.3">
      <c r="B228" s="8" t="s">
        <v>2534</v>
      </c>
      <c r="C228" s="57" t="s">
        <v>1353</v>
      </c>
      <c r="D228" s="54" t="s">
        <v>2535</v>
      </c>
      <c r="E228" s="6" t="s">
        <v>814</v>
      </c>
      <c r="F228" s="19">
        <v>1000</v>
      </c>
      <c r="G228" s="24">
        <v>4865.66</v>
      </c>
      <c r="H228" s="24">
        <v>0.12</v>
      </c>
      <c r="I228" s="31">
        <v>6.9500999999999999</v>
      </c>
      <c r="J228" s="31"/>
      <c r="K228" s="35" t="s">
        <v>662</v>
      </c>
    </row>
    <row r="229" spans="2:11" x14ac:dyDescent="0.3">
      <c r="C229" s="58" t="s">
        <v>188</v>
      </c>
      <c r="D229" s="54"/>
      <c r="E229" s="6"/>
      <c r="F229" s="19"/>
      <c r="G229" s="25">
        <v>67930.61</v>
      </c>
      <c r="H229" s="25">
        <v>1.63</v>
      </c>
      <c r="I229" s="31"/>
      <c r="J229" s="31"/>
      <c r="K229" s="35"/>
    </row>
    <row r="230" spans="2:11" x14ac:dyDescent="0.3">
      <c r="C230" s="57"/>
      <c r="D230" s="54"/>
      <c r="E230" s="6"/>
      <c r="F230" s="19"/>
      <c r="G230" s="24"/>
      <c r="H230" s="24"/>
      <c r="I230" s="31"/>
      <c r="J230" s="31"/>
      <c r="K230" s="35"/>
    </row>
    <row r="231" spans="2:11" x14ac:dyDescent="0.3">
      <c r="C231" s="59" t="s">
        <v>14</v>
      </c>
      <c r="D231" s="54"/>
      <c r="E231" s="6"/>
      <c r="F231" s="19"/>
      <c r="G231" s="24"/>
      <c r="H231" s="24"/>
      <c r="I231" s="31"/>
      <c r="J231" s="31"/>
      <c r="K231" s="35"/>
    </row>
    <row r="232" spans="2:11" x14ac:dyDescent="0.3">
      <c r="B232" s="8" t="s">
        <v>1815</v>
      </c>
      <c r="C232" s="57" t="s">
        <v>1494</v>
      </c>
      <c r="D232" s="54" t="s">
        <v>1816</v>
      </c>
      <c r="E232" s="6" t="s">
        <v>1336</v>
      </c>
      <c r="F232" s="19">
        <v>7000</v>
      </c>
      <c r="G232" s="24">
        <v>33777.980000000003</v>
      </c>
      <c r="H232" s="24">
        <v>0.81</v>
      </c>
      <c r="I232" s="31">
        <v>6.5049999999999999</v>
      </c>
      <c r="J232" s="31"/>
      <c r="K232" s="35" t="s">
        <v>662</v>
      </c>
    </row>
    <row r="233" spans="2:11" x14ac:dyDescent="0.3">
      <c r="B233" s="8" t="s">
        <v>2164</v>
      </c>
      <c r="C233" s="57" t="s">
        <v>48</v>
      </c>
      <c r="D233" s="54" t="s">
        <v>2165</v>
      </c>
      <c r="E233" s="6" t="s">
        <v>814</v>
      </c>
      <c r="F233" s="19">
        <v>4500</v>
      </c>
      <c r="G233" s="24">
        <v>22376.81</v>
      </c>
      <c r="H233" s="24">
        <v>0.54</v>
      </c>
      <c r="I233" s="31">
        <v>5.9099000000000004</v>
      </c>
      <c r="J233" s="31"/>
      <c r="K233" s="35" t="s">
        <v>662</v>
      </c>
    </row>
    <row r="234" spans="2:11" x14ac:dyDescent="0.3">
      <c r="B234" s="8" t="s">
        <v>2536</v>
      </c>
      <c r="C234" s="57" t="s">
        <v>1494</v>
      </c>
      <c r="D234" s="54" t="s">
        <v>2537</v>
      </c>
      <c r="E234" s="6" t="s">
        <v>1336</v>
      </c>
      <c r="F234" s="19">
        <v>4000</v>
      </c>
      <c r="G234" s="24">
        <v>19472.84</v>
      </c>
      <c r="H234" s="24">
        <v>0.47</v>
      </c>
      <c r="I234" s="31">
        <v>6.375</v>
      </c>
      <c r="J234" s="31"/>
      <c r="K234" s="35"/>
    </row>
    <row r="235" spans="2:11" x14ac:dyDescent="0.3">
      <c r="B235" s="8" t="s">
        <v>2538</v>
      </c>
      <c r="C235" s="57" t="s">
        <v>1818</v>
      </c>
      <c r="D235" s="54" t="s">
        <v>2539</v>
      </c>
      <c r="E235" s="6" t="s">
        <v>814</v>
      </c>
      <c r="F235" s="19">
        <v>3000</v>
      </c>
      <c r="G235" s="24">
        <v>14558.4</v>
      </c>
      <c r="H235" s="24">
        <v>0.35</v>
      </c>
      <c r="I235" s="31">
        <v>6.71</v>
      </c>
      <c r="J235" s="31"/>
      <c r="K235" s="35" t="s">
        <v>662</v>
      </c>
    </row>
    <row r="236" spans="2:11" x14ac:dyDescent="0.3">
      <c r="B236" s="8" t="s">
        <v>2540</v>
      </c>
      <c r="C236" s="57" t="s">
        <v>472</v>
      </c>
      <c r="D236" s="54" t="s">
        <v>2541</v>
      </c>
      <c r="E236" s="6" t="s">
        <v>814</v>
      </c>
      <c r="F236" s="19">
        <v>3000</v>
      </c>
      <c r="G236" s="24">
        <v>14243.12</v>
      </c>
      <c r="H236" s="24">
        <v>0.34</v>
      </c>
      <c r="I236" s="31">
        <v>7.375</v>
      </c>
      <c r="J236" s="31"/>
      <c r="K236" s="35" t="s">
        <v>662</v>
      </c>
    </row>
    <row r="237" spans="2:11" x14ac:dyDescent="0.3">
      <c r="B237" s="8" t="s">
        <v>1793</v>
      </c>
      <c r="C237" s="57" t="s">
        <v>710</v>
      </c>
      <c r="D237" s="54" t="s">
        <v>1794</v>
      </c>
      <c r="E237" s="6" t="s">
        <v>814</v>
      </c>
      <c r="F237" s="19">
        <v>1000</v>
      </c>
      <c r="G237" s="24">
        <v>4944.82</v>
      </c>
      <c r="H237" s="24">
        <v>0.12</v>
      </c>
      <c r="I237" s="31">
        <v>5.9897999999999998</v>
      </c>
      <c r="J237" s="31"/>
      <c r="K237" s="35"/>
    </row>
    <row r="238" spans="2:11" x14ac:dyDescent="0.3">
      <c r="C238" s="58" t="s">
        <v>188</v>
      </c>
      <c r="D238" s="54"/>
      <c r="E238" s="6"/>
      <c r="F238" s="19"/>
      <c r="G238" s="25">
        <v>109373.97</v>
      </c>
      <c r="H238" s="25">
        <v>2.63</v>
      </c>
      <c r="I238" s="31"/>
      <c r="J238" s="31"/>
      <c r="K238" s="35"/>
    </row>
    <row r="239" spans="2:11" x14ac:dyDescent="0.3">
      <c r="C239" s="57"/>
      <c r="D239" s="54"/>
      <c r="E239" s="6"/>
      <c r="F239" s="19"/>
      <c r="G239" s="24"/>
      <c r="H239" s="24"/>
      <c r="I239" s="31"/>
      <c r="J239" s="31"/>
      <c r="K239" s="35"/>
    </row>
    <row r="240" spans="2:11" x14ac:dyDescent="0.3">
      <c r="C240" s="59" t="s">
        <v>15</v>
      </c>
      <c r="D240" s="54"/>
      <c r="E240" s="6"/>
      <c r="F240" s="19"/>
      <c r="G240" s="24"/>
      <c r="H240" s="24"/>
      <c r="I240" s="31"/>
      <c r="J240" s="31"/>
      <c r="K240" s="35"/>
    </row>
    <row r="241" spans="1:11" x14ac:dyDescent="0.3">
      <c r="B241" s="8" t="s">
        <v>199</v>
      </c>
      <c r="C241" s="57" t="s">
        <v>200</v>
      </c>
      <c r="D241" s="54" t="s">
        <v>201</v>
      </c>
      <c r="E241" s="6" t="s">
        <v>202</v>
      </c>
      <c r="F241" s="19">
        <v>2300000</v>
      </c>
      <c r="G241" s="24">
        <v>2193.39</v>
      </c>
      <c r="H241" s="24">
        <v>0.05</v>
      </c>
      <c r="I241" s="31">
        <v>5.5096999999999996</v>
      </c>
      <c r="J241" s="31"/>
      <c r="K241" s="35"/>
    </row>
    <row r="242" spans="1:11" x14ac:dyDescent="0.3">
      <c r="C242" s="58" t="s">
        <v>188</v>
      </c>
      <c r="D242" s="54"/>
      <c r="E242" s="6"/>
      <c r="F242" s="19"/>
      <c r="G242" s="25">
        <v>2193.39</v>
      </c>
      <c r="H242" s="25">
        <v>0.05</v>
      </c>
      <c r="I242" s="31"/>
      <c r="J242" s="31"/>
      <c r="K242" s="35"/>
    </row>
    <row r="243" spans="1:11" x14ac:dyDescent="0.3">
      <c r="C243" s="57"/>
      <c r="D243" s="54"/>
      <c r="E243" s="6"/>
      <c r="F243" s="19"/>
      <c r="G243" s="24"/>
      <c r="H243" s="24"/>
      <c r="I243" s="31"/>
      <c r="J243" s="31"/>
      <c r="K243" s="35"/>
    </row>
    <row r="244" spans="1:11" x14ac:dyDescent="0.3">
      <c r="C244" s="58" t="s">
        <v>16</v>
      </c>
      <c r="D244" s="54"/>
      <c r="E244" s="6"/>
      <c r="F244" s="19"/>
      <c r="G244" s="24" t="s">
        <v>2</v>
      </c>
      <c r="H244" s="24" t="s">
        <v>2</v>
      </c>
      <c r="I244" s="31"/>
      <c r="J244" s="31"/>
      <c r="K244" s="35"/>
    </row>
    <row r="245" spans="1:11" x14ac:dyDescent="0.3">
      <c r="C245" s="57"/>
      <c r="D245" s="54"/>
      <c r="E245" s="6"/>
      <c r="F245" s="19"/>
      <c r="G245" s="24"/>
      <c r="H245" s="24"/>
      <c r="I245" s="31"/>
      <c r="J245" s="31"/>
      <c r="K245" s="35"/>
    </row>
    <row r="246" spans="1:11" x14ac:dyDescent="0.3">
      <c r="C246" s="58" t="s">
        <v>17</v>
      </c>
      <c r="D246" s="54"/>
      <c r="E246" s="6"/>
      <c r="F246" s="19"/>
      <c r="G246" s="24" t="s">
        <v>2</v>
      </c>
      <c r="H246" s="24" t="s">
        <v>2</v>
      </c>
      <c r="I246" s="31"/>
      <c r="J246" s="31"/>
      <c r="K246" s="35"/>
    </row>
    <row r="247" spans="1:11" x14ac:dyDescent="0.3">
      <c r="C247" s="57"/>
      <c r="D247" s="54"/>
      <c r="E247" s="6"/>
      <c r="F247" s="19"/>
      <c r="G247" s="24"/>
      <c r="H247" s="24"/>
      <c r="I247" s="31"/>
      <c r="J247" s="31"/>
      <c r="K247" s="35"/>
    </row>
    <row r="248" spans="1:11" x14ac:dyDescent="0.3">
      <c r="A248" s="10"/>
      <c r="B248" s="28"/>
      <c r="C248" s="58" t="s">
        <v>18</v>
      </c>
      <c r="D248" s="54"/>
      <c r="E248" s="6"/>
      <c r="F248" s="19"/>
      <c r="G248" s="24"/>
      <c r="H248" s="24"/>
      <c r="I248" s="31"/>
      <c r="J248" s="31"/>
      <c r="K248" s="35"/>
    </row>
    <row r="249" spans="1:11" x14ac:dyDescent="0.3">
      <c r="C249" s="59" t="s">
        <v>19</v>
      </c>
      <c r="D249" s="54"/>
      <c r="E249" s="6"/>
      <c r="F249" s="19"/>
      <c r="G249" s="24"/>
      <c r="H249" s="24"/>
      <c r="I249" s="31"/>
      <c r="J249" s="31"/>
      <c r="K249" s="35"/>
    </row>
    <row r="250" spans="1:11" x14ac:dyDescent="0.3">
      <c r="B250" s="8" t="s">
        <v>2542</v>
      </c>
      <c r="C250" s="57" t="s">
        <v>5163</v>
      </c>
      <c r="D250" s="54" t="s">
        <v>2543</v>
      </c>
      <c r="E250" s="6" t="s">
        <v>5150</v>
      </c>
      <c r="F250" s="19">
        <v>726722883.08800006</v>
      </c>
      <c r="G250" s="24">
        <v>333884.11</v>
      </c>
      <c r="H250" s="24">
        <v>8</v>
      </c>
      <c r="I250" s="31"/>
      <c r="J250" s="31"/>
      <c r="K250" s="35"/>
    </row>
    <row r="251" spans="1:11" x14ac:dyDescent="0.3">
      <c r="B251" s="8" t="s">
        <v>2544</v>
      </c>
      <c r="C251" s="57" t="s">
        <v>5164</v>
      </c>
      <c r="D251" s="54" t="s">
        <v>2545</v>
      </c>
      <c r="E251" s="6" t="s">
        <v>5150</v>
      </c>
      <c r="F251" s="19">
        <v>3857093.9959999998</v>
      </c>
      <c r="G251" s="24">
        <v>163698.35999999999</v>
      </c>
      <c r="H251" s="24">
        <v>3.92</v>
      </c>
      <c r="I251" s="31"/>
      <c r="J251" s="31"/>
      <c r="K251" s="35"/>
    </row>
    <row r="252" spans="1:11" x14ac:dyDescent="0.3">
      <c r="B252" s="8" t="s">
        <v>2546</v>
      </c>
      <c r="C252" s="57" t="s">
        <v>5214</v>
      </c>
      <c r="D252" s="54" t="s">
        <v>2547</v>
      </c>
      <c r="E252" s="6" t="s">
        <v>5150</v>
      </c>
      <c r="F252" s="19">
        <v>2904125.125</v>
      </c>
      <c r="G252" s="24">
        <v>108945.69</v>
      </c>
      <c r="H252" s="24">
        <v>2.61</v>
      </c>
      <c r="I252" s="31"/>
      <c r="J252" s="31"/>
      <c r="K252" s="35"/>
    </row>
    <row r="253" spans="1:11" x14ac:dyDescent="0.3">
      <c r="B253" s="8" t="s">
        <v>2548</v>
      </c>
      <c r="C253" s="57" t="s">
        <v>5215</v>
      </c>
      <c r="D253" s="54" t="s">
        <v>2549</v>
      </c>
      <c r="E253" s="6" t="s">
        <v>5150</v>
      </c>
      <c r="F253" s="19">
        <v>1176705.9550000001</v>
      </c>
      <c r="G253" s="24">
        <v>73831.19</v>
      </c>
      <c r="H253" s="24">
        <v>1.77</v>
      </c>
      <c r="I253" s="31"/>
      <c r="J253" s="31"/>
      <c r="K253" s="35"/>
    </row>
    <row r="254" spans="1:11" x14ac:dyDescent="0.3">
      <c r="C254" s="58" t="s">
        <v>188</v>
      </c>
      <c r="D254" s="54"/>
      <c r="E254" s="6"/>
      <c r="F254" s="19"/>
      <c r="G254" s="25">
        <v>680359.35</v>
      </c>
      <c r="H254" s="25">
        <v>16.3</v>
      </c>
      <c r="I254" s="31"/>
      <c r="J254" s="31"/>
      <c r="K254" s="35"/>
    </row>
    <row r="255" spans="1:11" x14ac:dyDescent="0.3">
      <c r="C255" s="57"/>
      <c r="D255" s="54"/>
      <c r="E255" s="6"/>
      <c r="F255" s="19"/>
      <c r="G255" s="24"/>
      <c r="H255" s="24"/>
      <c r="I255" s="31"/>
      <c r="J255" s="31"/>
      <c r="K255" s="35"/>
    </row>
    <row r="256" spans="1:11" x14ac:dyDescent="0.3">
      <c r="C256" s="58" t="s">
        <v>20</v>
      </c>
      <c r="D256" s="54"/>
      <c r="E256" s="6"/>
      <c r="F256" s="19"/>
      <c r="G256" s="24" t="s">
        <v>2</v>
      </c>
      <c r="H256" s="24" t="s">
        <v>2</v>
      </c>
      <c r="I256" s="31"/>
      <c r="J256" s="31"/>
      <c r="K256" s="35"/>
    </row>
    <row r="257" spans="1:54" x14ac:dyDescent="0.3">
      <c r="C257" s="57"/>
      <c r="D257" s="54"/>
      <c r="E257" s="6"/>
      <c r="F257" s="19"/>
      <c r="G257" s="24"/>
      <c r="H257" s="24"/>
      <c r="I257" s="31"/>
      <c r="J257" s="31"/>
      <c r="K257" s="35"/>
    </row>
    <row r="258" spans="1:54" x14ac:dyDescent="0.3">
      <c r="C258" s="58" t="s">
        <v>21</v>
      </c>
      <c r="D258" s="54"/>
      <c r="E258" s="6"/>
      <c r="F258" s="19"/>
      <c r="G258" s="24" t="s">
        <v>2</v>
      </c>
      <c r="H258" s="24" t="s">
        <v>2</v>
      </c>
      <c r="I258" s="31"/>
      <c r="J258" s="31"/>
      <c r="K258" s="35"/>
    </row>
    <row r="259" spans="1:54" x14ac:dyDescent="0.3">
      <c r="C259" s="57"/>
      <c r="D259" s="54"/>
      <c r="E259" s="6"/>
      <c r="F259" s="19"/>
      <c r="G259" s="24"/>
      <c r="H259" s="24"/>
      <c r="I259" s="31"/>
      <c r="J259" s="31"/>
      <c r="K259" s="35"/>
    </row>
    <row r="260" spans="1:54" x14ac:dyDescent="0.3">
      <c r="C260" s="58" t="s">
        <v>22</v>
      </c>
      <c r="D260" s="54"/>
      <c r="E260" s="6"/>
      <c r="F260" s="19"/>
      <c r="G260" s="24" t="s">
        <v>2</v>
      </c>
      <c r="H260" s="24" t="s">
        <v>2</v>
      </c>
      <c r="I260" s="31"/>
      <c r="J260" s="31"/>
      <c r="K260" s="35"/>
    </row>
    <row r="261" spans="1:54" x14ac:dyDescent="0.3">
      <c r="C261" s="57"/>
      <c r="D261" s="54"/>
      <c r="E261" s="6"/>
      <c r="F261" s="19"/>
      <c r="G261" s="24"/>
      <c r="H261" s="24"/>
      <c r="I261" s="31"/>
      <c r="J261" s="31"/>
      <c r="K261" s="35"/>
    </row>
    <row r="262" spans="1:54" x14ac:dyDescent="0.3">
      <c r="C262" s="58" t="s">
        <v>23</v>
      </c>
      <c r="D262" s="54"/>
      <c r="E262" s="6"/>
      <c r="F262" s="19"/>
      <c r="G262" s="24" t="s">
        <v>2</v>
      </c>
      <c r="H262" s="24" t="s">
        <v>2</v>
      </c>
      <c r="I262" s="31"/>
      <c r="J262" s="31"/>
      <c r="K262" s="35"/>
    </row>
    <row r="263" spans="1:54" x14ac:dyDescent="0.3">
      <c r="C263" s="57"/>
      <c r="D263" s="54"/>
      <c r="E263" s="6"/>
      <c r="F263" s="19"/>
      <c r="G263" s="24"/>
      <c r="H263" s="24"/>
      <c r="I263" s="31"/>
      <c r="J263" s="31"/>
      <c r="K263" s="35"/>
    </row>
    <row r="264" spans="1:54" x14ac:dyDescent="0.3">
      <c r="C264" s="59" t="s">
        <v>24</v>
      </c>
      <c r="D264" s="54"/>
      <c r="E264" s="6"/>
      <c r="F264" s="19"/>
      <c r="G264" s="24"/>
      <c r="H264" s="24"/>
      <c r="I264" s="31"/>
      <c r="J264" s="31"/>
      <c r="K264" s="35"/>
    </row>
    <row r="265" spans="1:54" x14ac:dyDescent="0.3">
      <c r="B265" s="8" t="s">
        <v>203</v>
      </c>
      <c r="C265" s="57" t="s">
        <v>204</v>
      </c>
      <c r="D265" s="54"/>
      <c r="E265" s="6"/>
      <c r="F265" s="19"/>
      <c r="G265" s="24">
        <v>171187.8</v>
      </c>
      <c r="H265" s="24">
        <v>4.0999999999999996</v>
      </c>
      <c r="I265" s="31"/>
      <c r="J265" s="31"/>
      <c r="K265" s="35"/>
    </row>
    <row r="266" spans="1:54" x14ac:dyDescent="0.3">
      <c r="C266" s="58" t="s">
        <v>188</v>
      </c>
      <c r="D266" s="54"/>
      <c r="E266" s="6"/>
      <c r="F266" s="19"/>
      <c r="G266" s="25">
        <v>171187.8</v>
      </c>
      <c r="H266" s="25">
        <v>4.0999999999999996</v>
      </c>
      <c r="I266" s="31"/>
      <c r="J266" s="31"/>
      <c r="K266" s="35"/>
    </row>
    <row r="267" spans="1:54" x14ac:dyDescent="0.3">
      <c r="C267" s="57"/>
      <c r="D267" s="54"/>
      <c r="E267" s="6"/>
      <c r="F267" s="19"/>
      <c r="G267" s="24"/>
      <c r="H267" s="24"/>
      <c r="I267" s="31"/>
      <c r="J267" s="31"/>
      <c r="K267" s="35"/>
    </row>
    <row r="268" spans="1:54" x14ac:dyDescent="0.3">
      <c r="A268" s="10"/>
      <c r="B268" s="28"/>
      <c r="C268" s="58" t="s">
        <v>25</v>
      </c>
      <c r="D268" s="54"/>
      <c r="E268" s="6"/>
      <c r="F268" s="19"/>
      <c r="G268" s="24"/>
      <c r="H268" s="24"/>
      <c r="I268" s="31"/>
      <c r="J268" s="31"/>
      <c r="K268" s="35"/>
    </row>
    <row r="269" spans="1:54" s="2" customFormat="1" ht="13.8" x14ac:dyDescent="0.3">
      <c r="A269" s="28"/>
      <c r="B269" s="28"/>
      <c r="C269" s="57" t="s">
        <v>5131</v>
      </c>
      <c r="D269" s="54"/>
      <c r="E269" s="6"/>
      <c r="F269" s="19"/>
      <c r="G269" s="24">
        <v>5010</v>
      </c>
      <c r="H269" s="24">
        <v>0.12</v>
      </c>
      <c r="I269" s="31"/>
      <c r="J269" s="31"/>
      <c r="K269" s="35"/>
      <c r="L269" s="3"/>
      <c r="AI269" s="3"/>
      <c r="AV269" s="3"/>
      <c r="AX269" s="3"/>
      <c r="BB269" s="3"/>
    </row>
    <row r="270" spans="1:54" x14ac:dyDescent="0.3">
      <c r="B270" s="8"/>
      <c r="C270" s="57" t="s">
        <v>205</v>
      </c>
      <c r="D270" s="54"/>
      <c r="E270" s="6"/>
      <c r="F270" s="19"/>
      <c r="G270" s="24">
        <v>-85334.3</v>
      </c>
      <c r="H270" s="24">
        <v>-1.9999999999999998</v>
      </c>
      <c r="I270" s="31"/>
      <c r="J270" s="31"/>
      <c r="K270" s="35"/>
    </row>
    <row r="271" spans="1:54" x14ac:dyDescent="0.3">
      <c r="C271" s="58" t="s">
        <v>188</v>
      </c>
      <c r="D271" s="54"/>
      <c r="E271" s="6"/>
      <c r="F271" s="19"/>
      <c r="G271" s="25">
        <v>-80324.3</v>
      </c>
      <c r="H271" s="25">
        <v>-1.88</v>
      </c>
      <c r="I271" s="31"/>
      <c r="J271" s="31"/>
      <c r="K271" s="35"/>
    </row>
    <row r="272" spans="1:54" x14ac:dyDescent="0.3">
      <c r="C272" s="57"/>
      <c r="D272" s="54"/>
      <c r="E272" s="6"/>
      <c r="F272" s="19"/>
      <c r="G272" s="24"/>
      <c r="H272" s="24"/>
      <c r="I272" s="31"/>
      <c r="J272" s="31"/>
      <c r="K272" s="35"/>
    </row>
    <row r="273" spans="2:11" x14ac:dyDescent="0.3">
      <c r="C273" s="60" t="s">
        <v>206</v>
      </c>
      <c r="D273" s="55"/>
      <c r="E273" s="5"/>
      <c r="F273" s="20"/>
      <c r="G273" s="26">
        <v>4171381.9</v>
      </c>
      <c r="H273" s="26">
        <v>99.999999999999986</v>
      </c>
      <c r="I273" s="32"/>
      <c r="J273" s="32"/>
      <c r="K273" s="36"/>
    </row>
    <row r="275" spans="2:11" s="50" customFormat="1" ht="15" x14ac:dyDescent="0.35">
      <c r="C275" s="50" t="s">
        <v>4854</v>
      </c>
      <c r="F275" s="51"/>
      <c r="G275" s="51"/>
      <c r="H275" s="51"/>
    </row>
    <row r="276" spans="2:11" s="42" customFormat="1" ht="27.6" x14ac:dyDescent="0.3">
      <c r="B276" s="43"/>
      <c r="C276" s="43" t="s">
        <v>4849</v>
      </c>
      <c r="D276" s="43" t="s">
        <v>4850</v>
      </c>
      <c r="E276" s="43" t="s">
        <v>4851</v>
      </c>
      <c r="F276" s="44" t="s">
        <v>34</v>
      </c>
      <c r="G276" s="45" t="s">
        <v>4852</v>
      </c>
      <c r="H276" s="44" t="s">
        <v>36</v>
      </c>
      <c r="I276" s="43" t="s">
        <v>39</v>
      </c>
    </row>
    <row r="277" spans="2:11" s="42" customFormat="1" ht="13.8" x14ac:dyDescent="0.3">
      <c r="B277" s="43"/>
      <c r="C277" s="43" t="s">
        <v>4846</v>
      </c>
      <c r="D277" s="43"/>
      <c r="E277" s="43"/>
      <c r="F277" s="44"/>
      <c r="G277" s="45"/>
      <c r="H277" s="44"/>
      <c r="I277" s="43"/>
    </row>
    <row r="278" spans="2:11" s="2" customFormat="1" ht="13.8" x14ac:dyDescent="0.3">
      <c r="B278" s="46">
        <v>2221576</v>
      </c>
      <c r="C278" s="46" t="s">
        <v>4855</v>
      </c>
      <c r="D278" s="46" t="s">
        <v>4845</v>
      </c>
      <c r="E278" s="46" t="s">
        <v>43</v>
      </c>
      <c r="F278" s="47">
        <v>-25131150</v>
      </c>
      <c r="G278" s="47">
        <v>-250658.0901</v>
      </c>
      <c r="H278" s="47">
        <v>-6.01</v>
      </c>
      <c r="I278" s="46"/>
    </row>
    <row r="279" spans="2:11" s="2" customFormat="1" ht="13.8" x14ac:dyDescent="0.3">
      <c r="B279" s="46">
        <v>2221746</v>
      </c>
      <c r="C279" s="46" t="s">
        <v>4861</v>
      </c>
      <c r="D279" s="46" t="s">
        <v>4845</v>
      </c>
      <c r="E279" s="46" t="s">
        <v>43</v>
      </c>
      <c r="F279" s="47">
        <v>-14933800</v>
      </c>
      <c r="G279" s="47">
        <v>-201695.90280000001</v>
      </c>
      <c r="H279" s="47">
        <v>-4.84</v>
      </c>
      <c r="I279" s="46"/>
    </row>
    <row r="280" spans="2:11" s="2" customFormat="1" ht="13.8" x14ac:dyDescent="0.3">
      <c r="B280" s="46">
        <v>2221611</v>
      </c>
      <c r="C280" s="46" t="s">
        <v>4859</v>
      </c>
      <c r="D280" s="46" t="s">
        <v>4845</v>
      </c>
      <c r="E280" s="46" t="s">
        <v>82</v>
      </c>
      <c r="F280" s="47">
        <v>-5135500</v>
      </c>
      <c r="G280" s="47">
        <v>-81038.19</v>
      </c>
      <c r="H280" s="47">
        <v>-1.94</v>
      </c>
      <c r="I280" s="46"/>
    </row>
    <row r="281" spans="2:11" s="2" customFormat="1" ht="13.8" x14ac:dyDescent="0.3">
      <c r="B281" s="46">
        <v>2221650</v>
      </c>
      <c r="C281" s="46" t="s">
        <v>4897</v>
      </c>
      <c r="D281" s="46" t="s">
        <v>4845</v>
      </c>
      <c r="E281" s="46" t="s">
        <v>180</v>
      </c>
      <c r="F281" s="47">
        <v>-18694400</v>
      </c>
      <c r="G281" s="47">
        <v>-75787.097599999994</v>
      </c>
      <c r="H281" s="47">
        <v>-1.82</v>
      </c>
      <c r="I281" s="46"/>
    </row>
    <row r="282" spans="2:11" s="2" customFormat="1" ht="13.8" x14ac:dyDescent="0.3">
      <c r="B282" s="46">
        <v>2221688</v>
      </c>
      <c r="C282" s="46" t="s">
        <v>4884</v>
      </c>
      <c r="D282" s="46" t="s">
        <v>4845</v>
      </c>
      <c r="E282" s="46" t="s">
        <v>90</v>
      </c>
      <c r="F282" s="47">
        <v>-7378800</v>
      </c>
      <c r="G282" s="47">
        <v>-73699.454400000002</v>
      </c>
      <c r="H282" s="47">
        <v>-1.77</v>
      </c>
      <c r="I282" s="46"/>
    </row>
    <row r="283" spans="2:11" s="2" customFormat="1" ht="13.8" x14ac:dyDescent="0.3">
      <c r="B283" s="46">
        <v>2221577</v>
      </c>
      <c r="C283" s="46" t="s">
        <v>4858</v>
      </c>
      <c r="D283" s="46" t="s">
        <v>4845</v>
      </c>
      <c r="E283" s="46" t="s">
        <v>254</v>
      </c>
      <c r="F283" s="47">
        <v>-2954975</v>
      </c>
      <c r="G283" s="47">
        <v>-62612.965275000002</v>
      </c>
      <c r="H283" s="47">
        <v>-1.5</v>
      </c>
      <c r="I283" s="46"/>
    </row>
    <row r="284" spans="2:11" s="2" customFormat="1" ht="13.8" x14ac:dyDescent="0.3">
      <c r="B284" s="46">
        <v>2221718</v>
      </c>
      <c r="C284" s="46" t="s">
        <v>4914</v>
      </c>
      <c r="D284" s="46" t="s">
        <v>4845</v>
      </c>
      <c r="E284" s="46" t="s">
        <v>53</v>
      </c>
      <c r="F284" s="47">
        <v>-1796200</v>
      </c>
      <c r="G284" s="47">
        <v>-57846.620999999999</v>
      </c>
      <c r="H284" s="47">
        <v>-1.39</v>
      </c>
      <c r="I284" s="46"/>
    </row>
    <row r="285" spans="2:11" s="2" customFormat="1" ht="13.8" x14ac:dyDescent="0.3">
      <c r="B285" s="46">
        <v>2221755</v>
      </c>
      <c r="C285" s="46" t="s">
        <v>4891</v>
      </c>
      <c r="D285" s="46" t="s">
        <v>4845</v>
      </c>
      <c r="E285" s="46" t="s">
        <v>43</v>
      </c>
      <c r="F285" s="47">
        <v>-4476875</v>
      </c>
      <c r="G285" s="47">
        <v>-57044.341249999998</v>
      </c>
      <c r="H285" s="47">
        <v>-1.37</v>
      </c>
      <c r="I285" s="46"/>
    </row>
    <row r="286" spans="2:11" s="2" customFormat="1" ht="13.8" x14ac:dyDescent="0.3">
      <c r="B286" s="46">
        <v>2221609</v>
      </c>
      <c r="C286" s="46" t="s">
        <v>4871</v>
      </c>
      <c r="D286" s="46" t="s">
        <v>4845</v>
      </c>
      <c r="E286" s="46" t="s">
        <v>213</v>
      </c>
      <c r="F286" s="47">
        <v>-4612950</v>
      </c>
      <c r="G286" s="47">
        <v>-54077.612849999998</v>
      </c>
      <c r="H286" s="47">
        <v>-1.3</v>
      </c>
      <c r="I286" s="46"/>
    </row>
    <row r="287" spans="2:11" s="2" customFormat="1" ht="13.8" x14ac:dyDescent="0.3">
      <c r="B287" s="46">
        <v>2221710</v>
      </c>
      <c r="C287" s="46" t="s">
        <v>4910</v>
      </c>
      <c r="D287" s="46" t="s">
        <v>4845</v>
      </c>
      <c r="E287" s="46" t="s">
        <v>1147</v>
      </c>
      <c r="F287" s="47">
        <v>-2356125</v>
      </c>
      <c r="G287" s="47">
        <v>-52996.319624999996</v>
      </c>
      <c r="H287" s="47">
        <v>-1.27</v>
      </c>
      <c r="I287" s="46"/>
    </row>
    <row r="288" spans="2:11" s="2" customFormat="1" ht="13.8" x14ac:dyDescent="0.3">
      <c r="B288" s="46">
        <v>2221692</v>
      </c>
      <c r="C288" s="46" t="s">
        <v>4972</v>
      </c>
      <c r="D288" s="46" t="s">
        <v>4845</v>
      </c>
      <c r="E288" s="46" t="s">
        <v>254</v>
      </c>
      <c r="F288" s="47">
        <v>-479668725</v>
      </c>
      <c r="G288" s="47">
        <v>-51948.122917499997</v>
      </c>
      <c r="H288" s="47">
        <v>-1.25</v>
      </c>
      <c r="I288" s="46"/>
    </row>
    <row r="289" spans="2:9" s="2" customFormat="1" ht="13.8" x14ac:dyDescent="0.3">
      <c r="B289" s="46">
        <v>2221582</v>
      </c>
      <c r="C289" s="46" t="s">
        <v>4886</v>
      </c>
      <c r="D289" s="46" t="s">
        <v>4845</v>
      </c>
      <c r="E289" s="46" t="s">
        <v>2220</v>
      </c>
      <c r="F289" s="47">
        <v>-8447900</v>
      </c>
      <c r="G289" s="47">
        <v>-51185.826099999998</v>
      </c>
      <c r="H289" s="47">
        <v>-1.23</v>
      </c>
      <c r="I289" s="46"/>
    </row>
    <row r="290" spans="2:9" s="2" customFormat="1" ht="13.8" x14ac:dyDescent="0.3">
      <c r="B290" s="46">
        <v>2221790</v>
      </c>
      <c r="C290" s="46" t="s">
        <v>4875</v>
      </c>
      <c r="D290" s="46" t="s">
        <v>4845</v>
      </c>
      <c r="E290" s="46" t="s">
        <v>159</v>
      </c>
      <c r="F290" s="47">
        <v>-17525475</v>
      </c>
      <c r="G290" s="47">
        <v>-49036.279049999997</v>
      </c>
      <c r="H290" s="47">
        <v>-1.18</v>
      </c>
      <c r="I290" s="46"/>
    </row>
    <row r="291" spans="2:9" s="2" customFormat="1" ht="13.8" x14ac:dyDescent="0.3">
      <c r="B291" s="46">
        <v>2221707</v>
      </c>
      <c r="C291" s="46" t="s">
        <v>4963</v>
      </c>
      <c r="D291" s="46" t="s">
        <v>4845</v>
      </c>
      <c r="E291" s="46" t="s">
        <v>575</v>
      </c>
      <c r="F291" s="47">
        <v>-11119275</v>
      </c>
      <c r="G291" s="47">
        <v>-44721.724049999997</v>
      </c>
      <c r="H291" s="47">
        <v>-1.07</v>
      </c>
      <c r="I291" s="46"/>
    </row>
    <row r="292" spans="2:9" s="2" customFormat="1" ht="13.8" x14ac:dyDescent="0.3">
      <c r="B292" s="46">
        <v>2221673</v>
      </c>
      <c r="C292" s="46" t="s">
        <v>4864</v>
      </c>
      <c r="D292" s="46" t="s">
        <v>4845</v>
      </c>
      <c r="E292" s="46" t="s">
        <v>61</v>
      </c>
      <c r="F292" s="47">
        <v>-264550</v>
      </c>
      <c r="G292" s="47">
        <v>-44465.563999999998</v>
      </c>
      <c r="H292" s="47">
        <v>-1.07</v>
      </c>
      <c r="I292" s="46"/>
    </row>
    <row r="293" spans="2:9" s="2" customFormat="1" ht="13.8" x14ac:dyDescent="0.3">
      <c r="B293" s="46">
        <v>2221602</v>
      </c>
      <c r="C293" s="46" t="s">
        <v>4876</v>
      </c>
      <c r="D293" s="46" t="s">
        <v>4845</v>
      </c>
      <c r="E293" s="46" t="s">
        <v>575</v>
      </c>
      <c r="F293" s="47">
        <v>-1004700</v>
      </c>
      <c r="G293" s="47">
        <v>-44324.349900000001</v>
      </c>
      <c r="H293" s="47">
        <v>-1.06</v>
      </c>
      <c r="I293" s="46"/>
    </row>
    <row r="294" spans="2:9" s="2" customFormat="1" ht="13.8" x14ac:dyDescent="0.3">
      <c r="B294" s="46">
        <v>2221706</v>
      </c>
      <c r="C294" s="46" t="s">
        <v>4904</v>
      </c>
      <c r="D294" s="46" t="s">
        <v>4845</v>
      </c>
      <c r="E294" s="46" t="s">
        <v>90</v>
      </c>
      <c r="F294" s="47">
        <v>-11813100</v>
      </c>
      <c r="G294" s="47">
        <v>-42184.580099999999</v>
      </c>
      <c r="H294" s="47">
        <v>-1.01</v>
      </c>
      <c r="I294" s="46"/>
    </row>
    <row r="295" spans="2:9" s="2" customFormat="1" ht="13.8" x14ac:dyDescent="0.3">
      <c r="B295" s="46">
        <v>2221704</v>
      </c>
      <c r="C295" s="46" t="s">
        <v>4878</v>
      </c>
      <c r="D295" s="46" t="s">
        <v>4845</v>
      </c>
      <c r="E295" s="46" t="s">
        <v>254</v>
      </c>
      <c r="F295" s="47">
        <v>-9542100</v>
      </c>
      <c r="G295" s="47">
        <v>-40191.325199999999</v>
      </c>
      <c r="H295" s="47">
        <v>-0.96</v>
      </c>
      <c r="I295" s="46"/>
    </row>
    <row r="296" spans="2:9" s="2" customFormat="1" ht="13.8" x14ac:dyDescent="0.3">
      <c r="B296" s="46">
        <v>2221671</v>
      </c>
      <c r="C296" s="46" t="s">
        <v>4868</v>
      </c>
      <c r="D296" s="46" t="s">
        <v>4845</v>
      </c>
      <c r="E296" s="46" t="s">
        <v>86</v>
      </c>
      <c r="F296" s="47">
        <v>-4436600</v>
      </c>
      <c r="G296" s="47">
        <v>-39494.6132</v>
      </c>
      <c r="H296" s="47">
        <v>-0.95</v>
      </c>
      <c r="I296" s="46"/>
    </row>
    <row r="297" spans="2:9" s="2" customFormat="1" ht="13.8" x14ac:dyDescent="0.3">
      <c r="B297" s="46">
        <v>2221663</v>
      </c>
      <c r="C297" s="46" t="s">
        <v>4857</v>
      </c>
      <c r="D297" s="46" t="s">
        <v>4845</v>
      </c>
      <c r="E297" s="46" t="s">
        <v>43</v>
      </c>
      <c r="F297" s="47">
        <v>-3926250</v>
      </c>
      <c r="G297" s="47">
        <v>-38726.566874999997</v>
      </c>
      <c r="H297" s="47">
        <v>-0.93</v>
      </c>
      <c r="I297" s="46"/>
    </row>
    <row r="298" spans="2:9" s="2" customFormat="1" ht="13.8" x14ac:dyDescent="0.3">
      <c r="B298" s="46">
        <v>2221739</v>
      </c>
      <c r="C298" s="46" t="s">
        <v>4880</v>
      </c>
      <c r="D298" s="46" t="s">
        <v>4845</v>
      </c>
      <c r="E298" s="46" t="s">
        <v>90</v>
      </c>
      <c r="F298" s="47">
        <v>-10291400</v>
      </c>
      <c r="G298" s="47">
        <v>-36935.834600000002</v>
      </c>
      <c r="H298" s="47">
        <v>-0.89</v>
      </c>
      <c r="I298" s="46"/>
    </row>
    <row r="299" spans="2:9" s="2" customFormat="1" ht="13.8" x14ac:dyDescent="0.3">
      <c r="B299" s="46">
        <v>2221649</v>
      </c>
      <c r="C299" s="46" t="s">
        <v>4885</v>
      </c>
      <c r="D299" s="46" t="s">
        <v>4845</v>
      </c>
      <c r="E299" s="46" t="s">
        <v>57</v>
      </c>
      <c r="F299" s="47">
        <v>-797650</v>
      </c>
      <c r="G299" s="47">
        <v>-32763.473750000001</v>
      </c>
      <c r="H299" s="47">
        <v>-0.79</v>
      </c>
      <c r="I299" s="46"/>
    </row>
    <row r="300" spans="2:9" s="2" customFormat="1" ht="13.8" x14ac:dyDescent="0.3">
      <c r="B300" s="46">
        <v>2221781</v>
      </c>
      <c r="C300" s="46" t="s">
        <v>4938</v>
      </c>
      <c r="D300" s="46" t="s">
        <v>4845</v>
      </c>
      <c r="E300" s="46" t="s">
        <v>90</v>
      </c>
      <c r="F300" s="47">
        <v>-10925150</v>
      </c>
      <c r="G300" s="47">
        <v>-32436.770349999999</v>
      </c>
      <c r="H300" s="47">
        <v>-0.78</v>
      </c>
      <c r="I300" s="46"/>
    </row>
    <row r="301" spans="2:9" s="2" customFormat="1" ht="13.8" x14ac:dyDescent="0.3">
      <c r="B301" s="46">
        <v>2221696</v>
      </c>
      <c r="C301" s="46" t="s">
        <v>4889</v>
      </c>
      <c r="D301" s="46" t="s">
        <v>4845</v>
      </c>
      <c r="E301" s="46" t="s">
        <v>213</v>
      </c>
      <c r="F301" s="47">
        <v>-16813500</v>
      </c>
      <c r="G301" s="47">
        <v>-30442.523099999999</v>
      </c>
      <c r="H301" s="47">
        <v>-0.73</v>
      </c>
      <c r="I301" s="46"/>
    </row>
    <row r="302" spans="2:9" s="2" customFormat="1" ht="13.8" x14ac:dyDescent="0.3">
      <c r="B302" s="46">
        <v>2221727</v>
      </c>
      <c r="C302" s="46" t="s">
        <v>4912</v>
      </c>
      <c r="D302" s="46" t="s">
        <v>4845</v>
      </c>
      <c r="E302" s="46" t="s">
        <v>43</v>
      </c>
      <c r="F302" s="47">
        <v>-3462900</v>
      </c>
      <c r="G302" s="47">
        <v>-30038.926049999998</v>
      </c>
      <c r="H302" s="47">
        <v>-0.72</v>
      </c>
      <c r="I302" s="46"/>
    </row>
    <row r="303" spans="2:9" s="2" customFormat="1" ht="13.8" x14ac:dyDescent="0.3">
      <c r="B303" s="46">
        <v>2221643</v>
      </c>
      <c r="C303" s="46" t="s">
        <v>4973</v>
      </c>
      <c r="D303" s="46" t="s">
        <v>4845</v>
      </c>
      <c r="E303" s="46" t="s">
        <v>116</v>
      </c>
      <c r="F303" s="47">
        <v>-1425750</v>
      </c>
      <c r="G303" s="47">
        <v>-29125.221000000001</v>
      </c>
      <c r="H303" s="47">
        <v>-0.7</v>
      </c>
      <c r="I303" s="46"/>
    </row>
    <row r="304" spans="2:9" s="2" customFormat="1" ht="13.8" x14ac:dyDescent="0.3">
      <c r="B304" s="46">
        <v>2221658</v>
      </c>
      <c r="C304" s="46" t="s">
        <v>4934</v>
      </c>
      <c r="D304" s="46" t="s">
        <v>4845</v>
      </c>
      <c r="E304" s="46" t="s">
        <v>116</v>
      </c>
      <c r="F304" s="47">
        <v>-2444750</v>
      </c>
      <c r="G304" s="47">
        <v>-29080.30125</v>
      </c>
      <c r="H304" s="47">
        <v>-0.7</v>
      </c>
      <c r="I304" s="46"/>
    </row>
    <row r="305" spans="2:9" s="2" customFormat="1" ht="13.8" x14ac:dyDescent="0.3">
      <c r="B305" s="46">
        <v>2221661</v>
      </c>
      <c r="C305" s="46" t="s">
        <v>4887</v>
      </c>
      <c r="D305" s="46" t="s">
        <v>4845</v>
      </c>
      <c r="E305" s="46" t="s">
        <v>43</v>
      </c>
      <c r="F305" s="47">
        <v>-23232000</v>
      </c>
      <c r="G305" s="47">
        <v>-28902.931199999999</v>
      </c>
      <c r="H305" s="47">
        <v>-0.69</v>
      </c>
      <c r="I305" s="46"/>
    </row>
    <row r="306" spans="2:9" s="2" customFormat="1" ht="13.8" x14ac:dyDescent="0.3">
      <c r="B306" s="46">
        <v>2221615</v>
      </c>
      <c r="C306" s="46" t="s">
        <v>4874</v>
      </c>
      <c r="D306" s="46" t="s">
        <v>4845</v>
      </c>
      <c r="E306" s="46" t="s">
        <v>593</v>
      </c>
      <c r="F306" s="47">
        <v>-27425700</v>
      </c>
      <c r="G306" s="47">
        <v>-28750.36131</v>
      </c>
      <c r="H306" s="47">
        <v>-0.69</v>
      </c>
      <c r="I306" s="46"/>
    </row>
    <row r="307" spans="2:9" s="2" customFormat="1" ht="13.8" x14ac:dyDescent="0.3">
      <c r="B307" s="46">
        <v>2221793</v>
      </c>
      <c r="C307" s="46" t="s">
        <v>4882</v>
      </c>
      <c r="D307" s="46" t="s">
        <v>4845</v>
      </c>
      <c r="E307" s="46" t="s">
        <v>250</v>
      </c>
      <c r="F307" s="47">
        <v>-2803800</v>
      </c>
      <c r="G307" s="47">
        <v>-28643.620800000001</v>
      </c>
      <c r="H307" s="47">
        <v>-0.69</v>
      </c>
      <c r="I307" s="46"/>
    </row>
    <row r="308" spans="2:9" s="2" customFormat="1" ht="13.8" x14ac:dyDescent="0.3">
      <c r="B308" s="46">
        <v>2221596</v>
      </c>
      <c r="C308" s="46" t="s">
        <v>4909</v>
      </c>
      <c r="D308" s="46" t="s">
        <v>4845</v>
      </c>
      <c r="E308" s="46" t="s">
        <v>1040</v>
      </c>
      <c r="F308" s="47">
        <v>-33338250</v>
      </c>
      <c r="G308" s="47">
        <v>-27837.438750000001</v>
      </c>
      <c r="H308" s="47">
        <v>-0.67</v>
      </c>
      <c r="I308" s="46"/>
    </row>
    <row r="309" spans="2:9" s="2" customFormat="1" ht="13.8" x14ac:dyDescent="0.3">
      <c r="B309" s="46">
        <v>2221603</v>
      </c>
      <c r="C309" s="46" t="s">
        <v>4862</v>
      </c>
      <c r="D309" s="46" t="s">
        <v>4845</v>
      </c>
      <c r="E309" s="46" t="s">
        <v>61</v>
      </c>
      <c r="F309" s="47">
        <v>-698800</v>
      </c>
      <c r="G309" s="47">
        <v>-26088.999199999998</v>
      </c>
      <c r="H309" s="47">
        <v>-0.63</v>
      </c>
      <c r="I309" s="46"/>
    </row>
    <row r="310" spans="2:9" s="2" customFormat="1" ht="13.8" x14ac:dyDescent="0.3">
      <c r="B310" s="46">
        <v>2221640</v>
      </c>
      <c r="C310" s="46" t="s">
        <v>4924</v>
      </c>
      <c r="D310" s="46" t="s">
        <v>4845</v>
      </c>
      <c r="E310" s="46" t="s">
        <v>61</v>
      </c>
      <c r="F310" s="47">
        <v>-671825</v>
      </c>
      <c r="G310" s="47">
        <v>-25141.03515</v>
      </c>
      <c r="H310" s="47">
        <v>-0.6</v>
      </c>
      <c r="I310" s="46"/>
    </row>
    <row r="311" spans="2:9" s="2" customFormat="1" ht="13.8" x14ac:dyDescent="0.3">
      <c r="B311" s="46">
        <v>2221774</v>
      </c>
      <c r="C311" s="46" t="s">
        <v>4975</v>
      </c>
      <c r="D311" s="46" t="s">
        <v>4845</v>
      </c>
      <c r="E311" s="46" t="s">
        <v>250</v>
      </c>
      <c r="F311" s="47">
        <v>-5121000</v>
      </c>
      <c r="G311" s="47">
        <v>-24801.003000000001</v>
      </c>
      <c r="H311" s="47">
        <v>-0.59</v>
      </c>
      <c r="I311" s="46"/>
    </row>
    <row r="312" spans="2:9" s="2" customFormat="1" ht="13.8" x14ac:dyDescent="0.3">
      <c r="B312" s="46">
        <v>2221620</v>
      </c>
      <c r="C312" s="46" t="s">
        <v>4974</v>
      </c>
      <c r="D312" s="46" t="s">
        <v>4845</v>
      </c>
      <c r="E312" s="46" t="s">
        <v>593</v>
      </c>
      <c r="F312" s="47">
        <v>-1672475</v>
      </c>
      <c r="G312" s="47">
        <v>-24729.215349999999</v>
      </c>
      <c r="H312" s="47">
        <v>-0.59</v>
      </c>
      <c r="I312" s="46"/>
    </row>
    <row r="313" spans="2:9" s="2" customFormat="1" ht="13.8" x14ac:dyDescent="0.3">
      <c r="B313" s="46">
        <v>2221612</v>
      </c>
      <c r="C313" s="46" t="s">
        <v>4957</v>
      </c>
      <c r="D313" s="46" t="s">
        <v>4845</v>
      </c>
      <c r="E313" s="46" t="s">
        <v>82</v>
      </c>
      <c r="F313" s="47">
        <v>-14356875</v>
      </c>
      <c r="G313" s="47">
        <v>-24059.251124999999</v>
      </c>
      <c r="H313" s="47">
        <v>-0.57999999999999996</v>
      </c>
      <c r="I313" s="46"/>
    </row>
    <row r="314" spans="2:9" s="2" customFormat="1" ht="13.8" x14ac:dyDescent="0.3">
      <c r="B314" s="46">
        <v>2221639</v>
      </c>
      <c r="C314" s="46" t="s">
        <v>4907</v>
      </c>
      <c r="D314" s="46" t="s">
        <v>4845</v>
      </c>
      <c r="E314" s="46" t="s">
        <v>213</v>
      </c>
      <c r="F314" s="47">
        <v>-16036400</v>
      </c>
      <c r="G314" s="47">
        <v>-23711.421040000001</v>
      </c>
      <c r="H314" s="47">
        <v>-0.56999999999999995</v>
      </c>
      <c r="I314" s="46"/>
    </row>
    <row r="315" spans="2:9" s="2" customFormat="1" ht="13.8" x14ac:dyDescent="0.3">
      <c r="B315" s="46">
        <v>2221733</v>
      </c>
      <c r="C315" s="46" t="s">
        <v>4941</v>
      </c>
      <c r="D315" s="46" t="s">
        <v>4845</v>
      </c>
      <c r="E315" s="46" t="s">
        <v>1130</v>
      </c>
      <c r="F315" s="47">
        <v>-5746950</v>
      </c>
      <c r="G315" s="47">
        <v>-23013.661274999999</v>
      </c>
      <c r="H315" s="47">
        <v>-0.55000000000000004</v>
      </c>
      <c r="I315" s="46"/>
    </row>
    <row r="316" spans="2:9" s="2" customFormat="1" ht="13.8" x14ac:dyDescent="0.3">
      <c r="B316" s="46">
        <v>2221770</v>
      </c>
      <c r="C316" s="46" t="s">
        <v>4903</v>
      </c>
      <c r="D316" s="46" t="s">
        <v>4845</v>
      </c>
      <c r="E316" s="46" t="s">
        <v>925</v>
      </c>
      <c r="F316" s="47">
        <v>-1716075</v>
      </c>
      <c r="G316" s="47">
        <v>-22396.494825000002</v>
      </c>
      <c r="H316" s="47">
        <v>-0.54</v>
      </c>
      <c r="I316" s="46"/>
    </row>
    <row r="317" spans="2:9" s="2" customFormat="1" ht="13.8" x14ac:dyDescent="0.3">
      <c r="B317" s="46">
        <v>2221736</v>
      </c>
      <c r="C317" s="46" t="s">
        <v>4945</v>
      </c>
      <c r="D317" s="46" t="s">
        <v>4845</v>
      </c>
      <c r="E317" s="46" t="s">
        <v>71</v>
      </c>
      <c r="F317" s="47">
        <v>-784250</v>
      </c>
      <c r="G317" s="47">
        <v>-22297.011750000001</v>
      </c>
      <c r="H317" s="47">
        <v>-0.53</v>
      </c>
      <c r="I317" s="46"/>
    </row>
    <row r="318" spans="2:9" s="2" customFormat="1" ht="13.8" x14ac:dyDescent="0.3">
      <c r="B318" s="46">
        <v>2221703</v>
      </c>
      <c r="C318" s="46" t="s">
        <v>4976</v>
      </c>
      <c r="D318" s="46" t="s">
        <v>4845</v>
      </c>
      <c r="E318" s="46" t="s">
        <v>53</v>
      </c>
      <c r="F318" s="47">
        <v>-1385400</v>
      </c>
      <c r="G318" s="47">
        <v>-22165.014599999999</v>
      </c>
      <c r="H318" s="47">
        <v>-0.53</v>
      </c>
      <c r="I318" s="46"/>
    </row>
    <row r="319" spans="2:9" s="2" customFormat="1" ht="13.8" x14ac:dyDescent="0.3">
      <c r="B319" s="46">
        <v>2221827</v>
      </c>
      <c r="C319" s="46" t="s">
        <v>4977</v>
      </c>
      <c r="D319" s="46" t="s">
        <v>4845</v>
      </c>
      <c r="E319" s="46" t="s">
        <v>142</v>
      </c>
      <c r="F319" s="47">
        <v>-2034450</v>
      </c>
      <c r="G319" s="47">
        <v>-21727.925999999999</v>
      </c>
      <c r="H319" s="47">
        <v>-0.52</v>
      </c>
      <c r="I319" s="46"/>
    </row>
    <row r="320" spans="2:9" s="2" customFormat="1" ht="13.8" x14ac:dyDescent="0.3">
      <c r="B320" s="46">
        <v>2221685</v>
      </c>
      <c r="C320" s="46" t="s">
        <v>4960</v>
      </c>
      <c r="D320" s="46" t="s">
        <v>4845</v>
      </c>
      <c r="E320" s="46" t="s">
        <v>116</v>
      </c>
      <c r="F320" s="47">
        <v>-1025525</v>
      </c>
      <c r="G320" s="47">
        <v>-21692.930325000001</v>
      </c>
      <c r="H320" s="47">
        <v>-0.52</v>
      </c>
      <c r="I320" s="46"/>
    </row>
    <row r="321" spans="2:9" s="2" customFormat="1" ht="13.8" x14ac:dyDescent="0.3">
      <c r="B321" s="46">
        <v>2221682</v>
      </c>
      <c r="C321" s="46" t="s">
        <v>4865</v>
      </c>
      <c r="D321" s="46" t="s">
        <v>4845</v>
      </c>
      <c r="E321" s="46" t="s">
        <v>142</v>
      </c>
      <c r="F321" s="47">
        <v>-3122625</v>
      </c>
      <c r="G321" s="47">
        <v>-21602.319749999999</v>
      </c>
      <c r="H321" s="47">
        <v>-0.52</v>
      </c>
      <c r="I321" s="46"/>
    </row>
    <row r="322" spans="2:9" s="2" customFormat="1" ht="13.8" x14ac:dyDescent="0.3">
      <c r="B322" s="46">
        <v>2221690</v>
      </c>
      <c r="C322" s="46" t="s">
        <v>4978</v>
      </c>
      <c r="D322" s="46" t="s">
        <v>4845</v>
      </c>
      <c r="E322" s="46" t="s">
        <v>61</v>
      </c>
      <c r="F322" s="47">
        <v>-364950</v>
      </c>
      <c r="G322" s="47">
        <v>-21141.553500000002</v>
      </c>
      <c r="H322" s="47">
        <v>-0.51</v>
      </c>
      <c r="I322" s="46"/>
    </row>
    <row r="323" spans="2:9" s="2" customFormat="1" ht="13.8" x14ac:dyDescent="0.3">
      <c r="B323" s="46">
        <v>2221636</v>
      </c>
      <c r="C323" s="46" t="s">
        <v>4923</v>
      </c>
      <c r="D323" s="46" t="s">
        <v>4845</v>
      </c>
      <c r="E323" s="46" t="s">
        <v>53</v>
      </c>
      <c r="F323" s="47">
        <v>-1269800</v>
      </c>
      <c r="G323" s="47">
        <v>-20549.1734</v>
      </c>
      <c r="H323" s="47">
        <v>-0.49</v>
      </c>
      <c r="I323" s="46"/>
    </row>
    <row r="324" spans="2:9" s="2" customFormat="1" ht="13.8" x14ac:dyDescent="0.3">
      <c r="B324" s="46">
        <v>2221598</v>
      </c>
      <c r="C324" s="46" t="s">
        <v>4869</v>
      </c>
      <c r="D324" s="46" t="s">
        <v>4845</v>
      </c>
      <c r="E324" s="46" t="s">
        <v>215</v>
      </c>
      <c r="F324" s="47">
        <v>-398550</v>
      </c>
      <c r="G324" s="47">
        <v>-20236.376250000001</v>
      </c>
      <c r="H324" s="47">
        <v>-0.49</v>
      </c>
      <c r="I324" s="46"/>
    </row>
    <row r="325" spans="2:9" s="2" customFormat="1" ht="13.8" x14ac:dyDescent="0.3">
      <c r="B325" s="46">
        <v>2221583</v>
      </c>
      <c r="C325" s="46" t="s">
        <v>4913</v>
      </c>
      <c r="D325" s="46" t="s">
        <v>4845</v>
      </c>
      <c r="E325" s="46" t="s">
        <v>159</v>
      </c>
      <c r="F325" s="47">
        <v>-468500</v>
      </c>
      <c r="G325" s="47">
        <v>-20119.263999999999</v>
      </c>
      <c r="H325" s="47">
        <v>-0.48</v>
      </c>
      <c r="I325" s="46"/>
    </row>
    <row r="326" spans="2:9" s="2" customFormat="1" ht="13.8" x14ac:dyDescent="0.3">
      <c r="B326" s="46">
        <v>2221581</v>
      </c>
      <c r="C326" s="46" t="s">
        <v>4898</v>
      </c>
      <c r="D326" s="46" t="s">
        <v>4845</v>
      </c>
      <c r="E326" s="46" t="s">
        <v>71</v>
      </c>
      <c r="F326" s="47">
        <v>-3545850</v>
      </c>
      <c r="G326" s="47">
        <v>-19821.301500000001</v>
      </c>
      <c r="H326" s="47">
        <v>-0.48</v>
      </c>
      <c r="I326" s="46"/>
    </row>
    <row r="327" spans="2:9" s="2" customFormat="1" ht="13.8" x14ac:dyDescent="0.3">
      <c r="B327" s="46">
        <v>2221674</v>
      </c>
      <c r="C327" s="46" t="s">
        <v>4873</v>
      </c>
      <c r="D327" s="46" t="s">
        <v>4845</v>
      </c>
      <c r="E327" s="46" t="s">
        <v>90</v>
      </c>
      <c r="F327" s="47">
        <v>-5456000</v>
      </c>
      <c r="G327" s="47">
        <v>-19641.599999999999</v>
      </c>
      <c r="H327" s="47">
        <v>-0.47</v>
      </c>
      <c r="I327" s="46"/>
    </row>
    <row r="328" spans="2:9" s="2" customFormat="1" ht="13.8" x14ac:dyDescent="0.3">
      <c r="B328" s="46">
        <v>2221585</v>
      </c>
      <c r="C328" s="46" t="s">
        <v>4856</v>
      </c>
      <c r="D328" s="46" t="s">
        <v>4845</v>
      </c>
      <c r="E328" s="46" t="s">
        <v>43</v>
      </c>
      <c r="F328" s="47">
        <v>-874400</v>
      </c>
      <c r="G328" s="47">
        <v>-19317.2448</v>
      </c>
      <c r="H328" s="47">
        <v>-0.46</v>
      </c>
      <c r="I328" s="46"/>
    </row>
    <row r="329" spans="2:9" s="2" customFormat="1" ht="13.8" x14ac:dyDescent="0.3">
      <c r="B329" s="46">
        <v>2221601</v>
      </c>
      <c r="C329" s="46" t="s">
        <v>4895</v>
      </c>
      <c r="D329" s="46" t="s">
        <v>4845</v>
      </c>
      <c r="E329" s="46" t="s">
        <v>116</v>
      </c>
      <c r="F329" s="47">
        <v>-295100</v>
      </c>
      <c r="G329" s="47">
        <v>-18969.027999999998</v>
      </c>
      <c r="H329" s="47">
        <v>-0.45</v>
      </c>
      <c r="I329" s="46"/>
    </row>
    <row r="330" spans="2:9" s="2" customFormat="1" ht="13.8" x14ac:dyDescent="0.3">
      <c r="B330" s="46">
        <v>2221776</v>
      </c>
      <c r="C330" s="46" t="s">
        <v>4980</v>
      </c>
      <c r="D330" s="46" t="s">
        <v>4845</v>
      </c>
      <c r="E330" s="46" t="s">
        <v>270</v>
      </c>
      <c r="F330" s="47">
        <v>-3710250</v>
      </c>
      <c r="G330" s="47">
        <v>-18239.589</v>
      </c>
      <c r="H330" s="47">
        <v>-0.44</v>
      </c>
      <c r="I330" s="46"/>
    </row>
    <row r="331" spans="2:9" s="2" customFormat="1" ht="13.8" x14ac:dyDescent="0.3">
      <c r="B331" s="46">
        <v>2221652</v>
      </c>
      <c r="C331" s="46" t="s">
        <v>4919</v>
      </c>
      <c r="D331" s="46" t="s">
        <v>4845</v>
      </c>
      <c r="E331" s="46" t="s">
        <v>75</v>
      </c>
      <c r="F331" s="47">
        <v>-448000</v>
      </c>
      <c r="G331" s="47">
        <v>-18212.096000000001</v>
      </c>
      <c r="H331" s="47">
        <v>-0.44</v>
      </c>
      <c r="I331" s="46"/>
    </row>
    <row r="332" spans="2:9" s="2" customFormat="1" ht="13.8" x14ac:dyDescent="0.3">
      <c r="B332" s="46">
        <v>2221766</v>
      </c>
      <c r="C332" s="46" t="s">
        <v>4979</v>
      </c>
      <c r="D332" s="46" t="s">
        <v>4845</v>
      </c>
      <c r="E332" s="46" t="s">
        <v>250</v>
      </c>
      <c r="F332" s="47">
        <v>-1763775</v>
      </c>
      <c r="G332" s="47">
        <v>-18183.638362500002</v>
      </c>
      <c r="H332" s="47">
        <v>-0.44</v>
      </c>
      <c r="I332" s="46"/>
    </row>
    <row r="333" spans="2:9" s="2" customFormat="1" ht="13.8" x14ac:dyDescent="0.3">
      <c r="B333" s="46">
        <v>2221605</v>
      </c>
      <c r="C333" s="46" t="s">
        <v>4981</v>
      </c>
      <c r="D333" s="46" t="s">
        <v>4845</v>
      </c>
      <c r="E333" s="46" t="s">
        <v>142</v>
      </c>
      <c r="F333" s="47">
        <v>-883025</v>
      </c>
      <c r="G333" s="47">
        <v>-17814.146349999999</v>
      </c>
      <c r="H333" s="47">
        <v>-0.43</v>
      </c>
      <c r="I333" s="46"/>
    </row>
    <row r="334" spans="2:9" s="2" customFormat="1" ht="13.8" x14ac:dyDescent="0.3">
      <c r="B334" s="46">
        <v>2221772</v>
      </c>
      <c r="C334" s="46" t="s">
        <v>4982</v>
      </c>
      <c r="D334" s="46" t="s">
        <v>4845</v>
      </c>
      <c r="E334" s="46" t="s">
        <v>120</v>
      </c>
      <c r="F334" s="47">
        <v>-918050</v>
      </c>
      <c r="G334" s="47">
        <v>-17678.888849999999</v>
      </c>
      <c r="H334" s="47">
        <v>-0.42</v>
      </c>
      <c r="I334" s="46"/>
    </row>
    <row r="335" spans="2:9" s="2" customFormat="1" ht="13.8" x14ac:dyDescent="0.3">
      <c r="B335" s="46">
        <v>2221607</v>
      </c>
      <c r="C335" s="46" t="s">
        <v>4921</v>
      </c>
      <c r="D335" s="46" t="s">
        <v>4845</v>
      </c>
      <c r="E335" s="46" t="s">
        <v>71</v>
      </c>
      <c r="F335" s="47">
        <v>-141700</v>
      </c>
      <c r="G335" s="47">
        <v>-16801.368999999999</v>
      </c>
      <c r="H335" s="47">
        <v>-0.4</v>
      </c>
      <c r="I335" s="46"/>
    </row>
    <row r="336" spans="2:9" s="2" customFormat="1" ht="13.8" x14ac:dyDescent="0.3">
      <c r="B336" s="46">
        <v>2221630</v>
      </c>
      <c r="C336" s="46" t="s">
        <v>4906</v>
      </c>
      <c r="D336" s="46" t="s">
        <v>4845</v>
      </c>
      <c r="E336" s="46" t="s">
        <v>90</v>
      </c>
      <c r="F336" s="47">
        <v>-817250</v>
      </c>
      <c r="G336" s="47">
        <v>-16729.107499999998</v>
      </c>
      <c r="H336" s="47">
        <v>-0.4</v>
      </c>
      <c r="I336" s="46"/>
    </row>
    <row r="337" spans="2:9" s="2" customFormat="1" ht="13.8" x14ac:dyDescent="0.3">
      <c r="B337" s="46">
        <v>2221804</v>
      </c>
      <c r="C337" s="46" t="s">
        <v>4983</v>
      </c>
      <c r="D337" s="46" t="s">
        <v>4845</v>
      </c>
      <c r="E337" s="46" t="s">
        <v>104</v>
      </c>
      <c r="F337" s="47">
        <v>-133250</v>
      </c>
      <c r="G337" s="47">
        <v>-16387.084999999999</v>
      </c>
      <c r="H337" s="47">
        <v>-0.39</v>
      </c>
      <c r="I337" s="46"/>
    </row>
    <row r="338" spans="2:9" s="2" customFormat="1" ht="13.8" x14ac:dyDescent="0.3">
      <c r="B338" s="46">
        <v>2221638</v>
      </c>
      <c r="C338" s="46" t="s">
        <v>4984</v>
      </c>
      <c r="D338" s="46" t="s">
        <v>4845</v>
      </c>
      <c r="E338" s="46" t="s">
        <v>75</v>
      </c>
      <c r="F338" s="47">
        <v>-133500</v>
      </c>
      <c r="G338" s="47">
        <v>-16220.25</v>
      </c>
      <c r="H338" s="47">
        <v>-0.39</v>
      </c>
      <c r="I338" s="46"/>
    </row>
    <row r="339" spans="2:9" s="2" customFormat="1" ht="13.8" x14ac:dyDescent="0.3">
      <c r="B339" s="46">
        <v>2221677</v>
      </c>
      <c r="C339" s="46" t="s">
        <v>4863</v>
      </c>
      <c r="D339" s="46" t="s">
        <v>4845</v>
      </c>
      <c r="E339" s="46" t="s">
        <v>86</v>
      </c>
      <c r="F339" s="47">
        <v>-5130000</v>
      </c>
      <c r="G339" s="47">
        <v>-16218.495000000001</v>
      </c>
      <c r="H339" s="47">
        <v>-0.39</v>
      </c>
      <c r="I339" s="46"/>
    </row>
    <row r="340" spans="2:9" s="2" customFormat="1" ht="13.8" x14ac:dyDescent="0.3">
      <c r="B340" s="46">
        <v>2221731</v>
      </c>
      <c r="C340" s="46" t="s">
        <v>4947</v>
      </c>
      <c r="D340" s="46" t="s">
        <v>4845</v>
      </c>
      <c r="E340" s="46" t="s">
        <v>531</v>
      </c>
      <c r="F340" s="47">
        <v>-2126400</v>
      </c>
      <c r="G340" s="47">
        <v>-16022.424000000001</v>
      </c>
      <c r="H340" s="47">
        <v>-0.38</v>
      </c>
      <c r="I340" s="46"/>
    </row>
    <row r="341" spans="2:9" s="2" customFormat="1" ht="13.8" x14ac:dyDescent="0.3">
      <c r="B341" s="46">
        <v>2221810</v>
      </c>
      <c r="C341" s="46" t="s">
        <v>4881</v>
      </c>
      <c r="D341" s="46" t="s">
        <v>4845</v>
      </c>
      <c r="E341" s="46" t="s">
        <v>531</v>
      </c>
      <c r="F341" s="47">
        <v>-2891700</v>
      </c>
      <c r="G341" s="47">
        <v>-15875.433000000001</v>
      </c>
      <c r="H341" s="47">
        <v>-0.38</v>
      </c>
      <c r="I341" s="46"/>
    </row>
    <row r="342" spans="2:9" s="2" customFormat="1" ht="13.8" x14ac:dyDescent="0.3">
      <c r="B342" s="46">
        <v>2221773</v>
      </c>
      <c r="C342" s="46" t="s">
        <v>4985</v>
      </c>
      <c r="D342" s="46" t="s">
        <v>4845</v>
      </c>
      <c r="E342" s="46" t="s">
        <v>166</v>
      </c>
      <c r="F342" s="47">
        <v>-1477350</v>
      </c>
      <c r="G342" s="47">
        <v>-15522.516449999999</v>
      </c>
      <c r="H342" s="47">
        <v>-0.37</v>
      </c>
      <c r="I342" s="46"/>
    </row>
    <row r="343" spans="2:9" s="2" customFormat="1" ht="13.8" x14ac:dyDescent="0.3">
      <c r="B343" s="46">
        <v>2221828</v>
      </c>
      <c r="C343" s="46" t="s">
        <v>4870</v>
      </c>
      <c r="D343" s="46" t="s">
        <v>4845</v>
      </c>
      <c r="E343" s="46" t="s">
        <v>90</v>
      </c>
      <c r="F343" s="47">
        <v>-10358700</v>
      </c>
      <c r="G343" s="47">
        <v>-15195.177030000001</v>
      </c>
      <c r="H343" s="47">
        <v>-0.36</v>
      </c>
      <c r="I343" s="46"/>
    </row>
    <row r="344" spans="2:9" s="2" customFormat="1" ht="13.8" x14ac:dyDescent="0.3">
      <c r="B344" s="46">
        <v>2221880</v>
      </c>
      <c r="C344" s="46" t="s">
        <v>4939</v>
      </c>
      <c r="D344" s="46" t="s">
        <v>4845</v>
      </c>
      <c r="E344" s="46" t="s">
        <v>254</v>
      </c>
      <c r="F344" s="47">
        <v>-713925</v>
      </c>
      <c r="G344" s="47">
        <v>-15176.61765</v>
      </c>
      <c r="H344" s="47">
        <v>-0.36</v>
      </c>
      <c r="I344" s="46"/>
    </row>
    <row r="345" spans="2:9" s="2" customFormat="1" ht="13.8" x14ac:dyDescent="0.3">
      <c r="B345" s="46">
        <v>2221599</v>
      </c>
      <c r="C345" s="46" t="s">
        <v>4901</v>
      </c>
      <c r="D345" s="46" t="s">
        <v>4845</v>
      </c>
      <c r="E345" s="46" t="s">
        <v>100</v>
      </c>
      <c r="F345" s="47">
        <v>-5210625</v>
      </c>
      <c r="G345" s="47">
        <v>-15069.127500000001</v>
      </c>
      <c r="H345" s="47">
        <v>-0.36</v>
      </c>
      <c r="I345" s="46"/>
    </row>
    <row r="346" spans="2:9" s="2" customFormat="1" ht="13.8" x14ac:dyDescent="0.3">
      <c r="B346" s="46">
        <v>2221591</v>
      </c>
      <c r="C346" s="46" t="s">
        <v>4986</v>
      </c>
      <c r="D346" s="46" t="s">
        <v>4845</v>
      </c>
      <c r="E346" s="46" t="s">
        <v>43</v>
      </c>
      <c r="F346" s="47">
        <v>-17279325</v>
      </c>
      <c r="G346" s="47">
        <v>-14842.940175</v>
      </c>
      <c r="H346" s="47">
        <v>-0.36</v>
      </c>
      <c r="I346" s="46"/>
    </row>
    <row r="347" spans="2:9" s="2" customFormat="1" ht="13.8" x14ac:dyDescent="0.3">
      <c r="B347" s="46">
        <v>2221725</v>
      </c>
      <c r="C347" s="46" t="s">
        <v>4860</v>
      </c>
      <c r="D347" s="46" t="s">
        <v>4845</v>
      </c>
      <c r="E347" s="46" t="s">
        <v>43</v>
      </c>
      <c r="F347" s="47">
        <v>-4960800</v>
      </c>
      <c r="G347" s="47">
        <v>-14775.7428</v>
      </c>
      <c r="H347" s="47">
        <v>-0.35</v>
      </c>
      <c r="I347" s="46"/>
    </row>
    <row r="348" spans="2:9" s="2" customFormat="1" ht="13.8" x14ac:dyDescent="0.3">
      <c r="B348" s="46">
        <v>2221700</v>
      </c>
      <c r="C348" s="46" t="s">
        <v>4987</v>
      </c>
      <c r="D348" s="46" t="s">
        <v>4845</v>
      </c>
      <c r="E348" s="46" t="s">
        <v>75</v>
      </c>
      <c r="F348" s="47">
        <v>-5677200</v>
      </c>
      <c r="G348" s="47">
        <v>-14422.926600000001</v>
      </c>
      <c r="H348" s="47">
        <v>-0.35</v>
      </c>
      <c r="I348" s="46"/>
    </row>
    <row r="349" spans="2:9" s="2" customFormat="1" ht="13.8" x14ac:dyDescent="0.3">
      <c r="B349" s="46">
        <v>2221623</v>
      </c>
      <c r="C349" s="46" t="s">
        <v>4946</v>
      </c>
      <c r="D349" s="46" t="s">
        <v>4845</v>
      </c>
      <c r="E349" s="46" t="s">
        <v>82</v>
      </c>
      <c r="F349" s="47">
        <v>-2786400</v>
      </c>
      <c r="G349" s="47">
        <v>-13962.6504</v>
      </c>
      <c r="H349" s="47">
        <v>-0.33</v>
      </c>
      <c r="I349" s="46"/>
    </row>
    <row r="350" spans="2:9" s="2" customFormat="1" ht="13.8" x14ac:dyDescent="0.3">
      <c r="B350" s="46">
        <v>2221768</v>
      </c>
      <c r="C350" s="46" t="s">
        <v>4988</v>
      </c>
      <c r="D350" s="46" t="s">
        <v>4845</v>
      </c>
      <c r="E350" s="46" t="s">
        <v>75</v>
      </c>
      <c r="F350" s="47">
        <v>-2811775</v>
      </c>
      <c r="G350" s="47">
        <v>-13732.7091</v>
      </c>
      <c r="H350" s="47">
        <v>-0.33</v>
      </c>
      <c r="I350" s="46"/>
    </row>
    <row r="351" spans="2:9" s="2" customFormat="1" ht="13.8" x14ac:dyDescent="0.3">
      <c r="B351" s="46">
        <v>2221807</v>
      </c>
      <c r="C351" s="46" t="s">
        <v>4968</v>
      </c>
      <c r="D351" s="46" t="s">
        <v>4845</v>
      </c>
      <c r="E351" s="46" t="s">
        <v>90</v>
      </c>
      <c r="F351" s="47">
        <v>-1431950</v>
      </c>
      <c r="G351" s="47">
        <v>-13692.305899999999</v>
      </c>
      <c r="H351" s="47">
        <v>-0.33</v>
      </c>
      <c r="I351" s="46"/>
    </row>
    <row r="352" spans="2:9" s="2" customFormat="1" ht="13.8" x14ac:dyDescent="0.3">
      <c r="B352" s="46">
        <v>2221580</v>
      </c>
      <c r="C352" s="46" t="s">
        <v>4966</v>
      </c>
      <c r="D352" s="46" t="s">
        <v>4845</v>
      </c>
      <c r="E352" s="46" t="s">
        <v>90</v>
      </c>
      <c r="F352" s="47">
        <v>-2468000</v>
      </c>
      <c r="G352" s="47">
        <v>-13366.688</v>
      </c>
      <c r="H352" s="47">
        <v>-0.32</v>
      </c>
      <c r="I352" s="46"/>
    </row>
    <row r="353" spans="2:9" s="2" customFormat="1" ht="13.8" x14ac:dyDescent="0.3">
      <c r="B353" s="46">
        <v>2221719</v>
      </c>
      <c r="C353" s="46" t="s">
        <v>4896</v>
      </c>
      <c r="D353" s="46" t="s">
        <v>4845</v>
      </c>
      <c r="E353" s="46" t="s">
        <v>43</v>
      </c>
      <c r="F353" s="47">
        <v>-4108450</v>
      </c>
      <c r="G353" s="47">
        <v>-13019.67805</v>
      </c>
      <c r="H353" s="47">
        <v>-0.31</v>
      </c>
      <c r="I353" s="46"/>
    </row>
    <row r="354" spans="2:9" s="2" customFormat="1" ht="13.8" x14ac:dyDescent="0.3">
      <c r="B354" s="46">
        <v>2221656</v>
      </c>
      <c r="C354" s="46" t="s">
        <v>4989</v>
      </c>
      <c r="D354" s="46" t="s">
        <v>4845</v>
      </c>
      <c r="E354" s="46" t="s">
        <v>124</v>
      </c>
      <c r="F354" s="47">
        <v>-205750</v>
      </c>
      <c r="G354" s="47">
        <v>-12489.025</v>
      </c>
      <c r="H354" s="47">
        <v>-0.3</v>
      </c>
      <c r="I354" s="46"/>
    </row>
    <row r="355" spans="2:9" s="2" customFormat="1" ht="13.8" x14ac:dyDescent="0.3">
      <c r="B355" s="46">
        <v>2221738</v>
      </c>
      <c r="C355" s="46" t="s">
        <v>4944</v>
      </c>
      <c r="D355" s="46" t="s">
        <v>4845</v>
      </c>
      <c r="E355" s="46" t="s">
        <v>108</v>
      </c>
      <c r="F355" s="47">
        <v>-740800</v>
      </c>
      <c r="G355" s="47">
        <v>-12468.4048</v>
      </c>
      <c r="H355" s="47">
        <v>-0.3</v>
      </c>
      <c r="I355" s="46"/>
    </row>
    <row r="356" spans="2:9" s="2" customFormat="1" ht="13.8" x14ac:dyDescent="0.3">
      <c r="B356" s="46">
        <v>2221579</v>
      </c>
      <c r="C356" s="46" t="s">
        <v>4911</v>
      </c>
      <c r="D356" s="46" t="s">
        <v>4845</v>
      </c>
      <c r="E356" s="46" t="s">
        <v>82</v>
      </c>
      <c r="F356" s="47">
        <v>-3223200</v>
      </c>
      <c r="G356" s="47">
        <v>-12452.833199999999</v>
      </c>
      <c r="H356" s="47">
        <v>-0.3</v>
      </c>
      <c r="I356" s="46"/>
    </row>
    <row r="357" spans="2:9" s="2" customFormat="1" ht="13.8" x14ac:dyDescent="0.3">
      <c r="B357" s="46">
        <v>2221702</v>
      </c>
      <c r="C357" s="46" t="s">
        <v>4915</v>
      </c>
      <c r="D357" s="46" t="s">
        <v>4845</v>
      </c>
      <c r="E357" s="46" t="s">
        <v>112</v>
      </c>
      <c r="F357" s="47">
        <v>-1678000</v>
      </c>
      <c r="G357" s="47">
        <v>-12439.852999999999</v>
      </c>
      <c r="H357" s="47">
        <v>-0.3</v>
      </c>
      <c r="I357" s="46"/>
    </row>
    <row r="358" spans="2:9" s="2" customFormat="1" ht="13.8" x14ac:dyDescent="0.3">
      <c r="B358" s="46">
        <v>2221632</v>
      </c>
      <c r="C358" s="46" t="s">
        <v>4894</v>
      </c>
      <c r="D358" s="46" t="s">
        <v>4845</v>
      </c>
      <c r="E358" s="46" t="s">
        <v>166</v>
      </c>
      <c r="F358" s="47">
        <v>-175125</v>
      </c>
      <c r="G358" s="47">
        <v>-12413.735624999999</v>
      </c>
      <c r="H358" s="47">
        <v>-0.3</v>
      </c>
      <c r="I358" s="46"/>
    </row>
    <row r="359" spans="2:9" s="2" customFormat="1" ht="13.8" x14ac:dyDescent="0.3">
      <c r="B359" s="46">
        <v>2221749</v>
      </c>
      <c r="C359" s="46" t="s">
        <v>4990</v>
      </c>
      <c r="D359" s="46" t="s">
        <v>4845</v>
      </c>
      <c r="E359" s="46" t="s">
        <v>53</v>
      </c>
      <c r="F359" s="47">
        <v>-748000</v>
      </c>
      <c r="G359" s="47">
        <v>-12157.244000000001</v>
      </c>
      <c r="H359" s="47">
        <v>-0.28999999999999998</v>
      </c>
      <c r="I359" s="46"/>
    </row>
    <row r="360" spans="2:9" s="2" customFormat="1" ht="13.8" x14ac:dyDescent="0.3">
      <c r="B360" s="46">
        <v>2221709</v>
      </c>
      <c r="C360" s="46" t="s">
        <v>4991</v>
      </c>
      <c r="D360" s="46" t="s">
        <v>4845</v>
      </c>
      <c r="E360" s="46" t="s">
        <v>90</v>
      </c>
      <c r="F360" s="47">
        <v>-3879000</v>
      </c>
      <c r="G360" s="47">
        <v>-12036.537</v>
      </c>
      <c r="H360" s="47">
        <v>-0.28999999999999998</v>
      </c>
      <c r="I360" s="46"/>
    </row>
    <row r="361" spans="2:9" s="2" customFormat="1" ht="13.8" x14ac:dyDescent="0.3">
      <c r="B361" s="46">
        <v>2221728</v>
      </c>
      <c r="C361" s="46" t="s">
        <v>4961</v>
      </c>
      <c r="D361" s="46" t="s">
        <v>4845</v>
      </c>
      <c r="E361" s="46" t="s">
        <v>213</v>
      </c>
      <c r="F361" s="47">
        <v>-1133750</v>
      </c>
      <c r="G361" s="47">
        <v>-11988.272499999999</v>
      </c>
      <c r="H361" s="47">
        <v>-0.28999999999999998</v>
      </c>
      <c r="I361" s="46"/>
    </row>
    <row r="362" spans="2:9" s="2" customFormat="1" ht="13.8" x14ac:dyDescent="0.3">
      <c r="B362" s="46">
        <v>2221600</v>
      </c>
      <c r="C362" s="46" t="s">
        <v>4943</v>
      </c>
      <c r="D362" s="46" t="s">
        <v>4845</v>
      </c>
      <c r="E362" s="46" t="s">
        <v>250</v>
      </c>
      <c r="F362" s="47">
        <v>-3573000</v>
      </c>
      <c r="G362" s="47">
        <v>-11846.281499999999</v>
      </c>
      <c r="H362" s="47">
        <v>-0.28000000000000003</v>
      </c>
      <c r="I362" s="46"/>
    </row>
    <row r="363" spans="2:9" s="2" customFormat="1" ht="13.8" x14ac:dyDescent="0.3">
      <c r="B363" s="46">
        <v>2221721</v>
      </c>
      <c r="C363" s="46" t="s">
        <v>4992</v>
      </c>
      <c r="D363" s="46" t="s">
        <v>4845</v>
      </c>
      <c r="E363" s="46" t="s">
        <v>221</v>
      </c>
      <c r="F363" s="47">
        <v>-103625</v>
      </c>
      <c r="G363" s="47">
        <v>-11600.81875</v>
      </c>
      <c r="H363" s="47">
        <v>-0.28000000000000003</v>
      </c>
      <c r="I363" s="46"/>
    </row>
    <row r="364" spans="2:9" s="2" customFormat="1" ht="13.8" x14ac:dyDescent="0.3">
      <c r="B364" s="46">
        <v>2221592</v>
      </c>
      <c r="C364" s="46" t="s">
        <v>4993</v>
      </c>
      <c r="D364" s="46" t="s">
        <v>4845</v>
      </c>
      <c r="E364" s="46" t="s">
        <v>43</v>
      </c>
      <c r="F364" s="47">
        <v>-7808400</v>
      </c>
      <c r="G364" s="47">
        <v>-11457.26532</v>
      </c>
      <c r="H364" s="47">
        <v>-0.27</v>
      </c>
      <c r="I364" s="46"/>
    </row>
    <row r="365" spans="2:9" s="2" customFormat="1" ht="13.8" x14ac:dyDescent="0.3">
      <c r="B365" s="46">
        <v>2221604</v>
      </c>
      <c r="C365" s="46" t="s">
        <v>4950</v>
      </c>
      <c r="D365" s="46" t="s">
        <v>4845</v>
      </c>
      <c r="E365" s="46" t="s">
        <v>250</v>
      </c>
      <c r="F365" s="47">
        <v>-4130600</v>
      </c>
      <c r="G365" s="47">
        <v>-10970.873600000001</v>
      </c>
      <c r="H365" s="47">
        <v>-0.26</v>
      </c>
      <c r="I365" s="46"/>
    </row>
    <row r="366" spans="2:9" s="2" customFormat="1" ht="13.8" x14ac:dyDescent="0.3">
      <c r="B366" s="46">
        <v>2221764</v>
      </c>
      <c r="C366" s="46" t="s">
        <v>4994</v>
      </c>
      <c r="D366" s="46" t="s">
        <v>4845</v>
      </c>
      <c r="E366" s="46" t="s">
        <v>108</v>
      </c>
      <c r="F366" s="47">
        <v>-1243200</v>
      </c>
      <c r="G366" s="47">
        <v>-10677.844800000001</v>
      </c>
      <c r="H366" s="47">
        <v>-0.26</v>
      </c>
      <c r="I366" s="46"/>
    </row>
    <row r="367" spans="2:9" s="2" customFormat="1" ht="13.8" x14ac:dyDescent="0.3">
      <c r="B367" s="46">
        <v>2221726</v>
      </c>
      <c r="C367" s="46" t="s">
        <v>4866</v>
      </c>
      <c r="D367" s="46" t="s">
        <v>4845</v>
      </c>
      <c r="E367" s="46" t="s">
        <v>146</v>
      </c>
      <c r="F367" s="47">
        <v>-8819100</v>
      </c>
      <c r="G367" s="47">
        <v>-10634.07078</v>
      </c>
      <c r="H367" s="47">
        <v>-0.25</v>
      </c>
      <c r="I367" s="46"/>
    </row>
    <row r="368" spans="2:9" s="2" customFormat="1" ht="13.8" x14ac:dyDescent="0.3">
      <c r="B368" s="46">
        <v>2221637</v>
      </c>
      <c r="C368" s="46" t="s">
        <v>4996</v>
      </c>
      <c r="D368" s="46" t="s">
        <v>4845</v>
      </c>
      <c r="E368" s="46" t="s">
        <v>215</v>
      </c>
      <c r="F368" s="47">
        <v>-1963750</v>
      </c>
      <c r="G368" s="47">
        <v>-10346.016874999999</v>
      </c>
      <c r="H368" s="47">
        <v>-0.25</v>
      </c>
      <c r="I368" s="46"/>
    </row>
    <row r="369" spans="2:9" s="2" customFormat="1" ht="13.8" x14ac:dyDescent="0.3">
      <c r="B369" s="46">
        <v>2221825</v>
      </c>
      <c r="C369" s="46" t="s">
        <v>4995</v>
      </c>
      <c r="D369" s="46" t="s">
        <v>4845</v>
      </c>
      <c r="E369" s="46" t="s">
        <v>100</v>
      </c>
      <c r="F369" s="47">
        <v>-19494000</v>
      </c>
      <c r="G369" s="47">
        <v>-10331.82</v>
      </c>
      <c r="H369" s="47">
        <v>-0.25</v>
      </c>
      <c r="I369" s="46"/>
    </row>
    <row r="370" spans="2:9" s="2" customFormat="1" ht="13.8" x14ac:dyDescent="0.3">
      <c r="B370" s="46">
        <v>2221809</v>
      </c>
      <c r="C370" s="46" t="s">
        <v>4932</v>
      </c>
      <c r="D370" s="46" t="s">
        <v>4845</v>
      </c>
      <c r="E370" s="46" t="s">
        <v>86</v>
      </c>
      <c r="F370" s="47">
        <v>-1617000</v>
      </c>
      <c r="G370" s="47">
        <v>-9965.5709999999999</v>
      </c>
      <c r="H370" s="47">
        <v>-0.24</v>
      </c>
      <c r="I370" s="46"/>
    </row>
    <row r="371" spans="2:9" s="2" customFormat="1" ht="13.8" x14ac:dyDescent="0.3">
      <c r="B371" s="46">
        <v>2221803</v>
      </c>
      <c r="C371" s="46" t="s">
        <v>4997</v>
      </c>
      <c r="D371" s="46" t="s">
        <v>4845</v>
      </c>
      <c r="E371" s="46" t="s">
        <v>90</v>
      </c>
      <c r="F371" s="47">
        <v>-1554300</v>
      </c>
      <c r="G371" s="47">
        <v>-9502.2130500000003</v>
      </c>
      <c r="H371" s="47">
        <v>-0.23</v>
      </c>
      <c r="I371" s="46"/>
    </row>
    <row r="372" spans="2:9" s="2" customFormat="1" ht="13.8" x14ac:dyDescent="0.3">
      <c r="B372" s="46">
        <v>2221666</v>
      </c>
      <c r="C372" s="46" t="s">
        <v>4942</v>
      </c>
      <c r="D372" s="46" t="s">
        <v>4845</v>
      </c>
      <c r="E372" s="46" t="s">
        <v>53</v>
      </c>
      <c r="F372" s="47">
        <v>-322575</v>
      </c>
      <c r="G372" s="47">
        <v>-9040.4869500000004</v>
      </c>
      <c r="H372" s="47">
        <v>-0.22</v>
      </c>
      <c r="I372" s="46"/>
    </row>
    <row r="373" spans="2:9" s="2" customFormat="1" ht="13.8" x14ac:dyDescent="0.3">
      <c r="B373" s="46">
        <v>2221634</v>
      </c>
      <c r="C373" s="46" t="s">
        <v>4920</v>
      </c>
      <c r="D373" s="46" t="s">
        <v>4845</v>
      </c>
      <c r="E373" s="46" t="s">
        <v>124</v>
      </c>
      <c r="F373" s="47">
        <v>-695500</v>
      </c>
      <c r="G373" s="47">
        <v>-8997.6834999999992</v>
      </c>
      <c r="H373" s="47">
        <v>-0.22</v>
      </c>
      <c r="I373" s="46"/>
    </row>
    <row r="374" spans="2:9" s="2" customFormat="1" ht="13.8" x14ac:dyDescent="0.3">
      <c r="B374" s="46">
        <v>2221651</v>
      </c>
      <c r="C374" s="46" t="s">
        <v>4930</v>
      </c>
      <c r="D374" s="46" t="s">
        <v>4845</v>
      </c>
      <c r="E374" s="46" t="s">
        <v>184</v>
      </c>
      <c r="F374" s="47">
        <v>-1772500</v>
      </c>
      <c r="G374" s="47">
        <v>-8983.9162500000002</v>
      </c>
      <c r="H374" s="47">
        <v>-0.22</v>
      </c>
      <c r="I374" s="46"/>
    </row>
    <row r="375" spans="2:9" s="2" customFormat="1" ht="13.8" x14ac:dyDescent="0.3">
      <c r="B375" s="46">
        <v>2221751</v>
      </c>
      <c r="C375" s="46" t="s">
        <v>4958</v>
      </c>
      <c r="D375" s="46" t="s">
        <v>4845</v>
      </c>
      <c r="E375" s="46" t="s">
        <v>436</v>
      </c>
      <c r="F375" s="47">
        <v>-3108400</v>
      </c>
      <c r="G375" s="47">
        <v>-8874.482</v>
      </c>
      <c r="H375" s="47">
        <v>-0.21</v>
      </c>
      <c r="I375" s="46"/>
    </row>
    <row r="376" spans="2:9" s="2" customFormat="1" ht="13.8" x14ac:dyDescent="0.3">
      <c r="B376" s="46">
        <v>2221633</v>
      </c>
      <c r="C376" s="46" t="s">
        <v>4902</v>
      </c>
      <c r="D376" s="46" t="s">
        <v>4845</v>
      </c>
      <c r="E376" s="46" t="s">
        <v>270</v>
      </c>
      <c r="F376" s="47">
        <v>-597200</v>
      </c>
      <c r="G376" s="47">
        <v>-8653.4279999999999</v>
      </c>
      <c r="H376" s="47">
        <v>-0.21</v>
      </c>
      <c r="I376" s="46"/>
    </row>
    <row r="377" spans="2:9" s="2" customFormat="1" ht="13.8" x14ac:dyDescent="0.3">
      <c r="B377" s="46">
        <v>2221578</v>
      </c>
      <c r="C377" s="46" t="s">
        <v>4935</v>
      </c>
      <c r="D377" s="46" t="s">
        <v>4845</v>
      </c>
      <c r="E377" s="46" t="s">
        <v>90</v>
      </c>
      <c r="F377" s="47">
        <v>-870750</v>
      </c>
      <c r="G377" s="47">
        <v>-8647.4182500000006</v>
      </c>
      <c r="H377" s="47">
        <v>-0.21</v>
      </c>
      <c r="I377" s="46"/>
    </row>
    <row r="378" spans="2:9" s="2" customFormat="1" ht="13.8" x14ac:dyDescent="0.3">
      <c r="B378" s="46">
        <v>2221794</v>
      </c>
      <c r="C378" s="46" t="s">
        <v>4844</v>
      </c>
      <c r="D378" s="46" t="s">
        <v>4845</v>
      </c>
      <c r="E378" s="46" t="s">
        <v>925</v>
      </c>
      <c r="F378" s="47">
        <v>-466900</v>
      </c>
      <c r="G378" s="47">
        <v>-8575.0853999999999</v>
      </c>
      <c r="H378" s="47">
        <v>-0.21</v>
      </c>
      <c r="I378" s="46"/>
    </row>
    <row r="379" spans="2:9" s="2" customFormat="1" ht="13.8" x14ac:dyDescent="0.3">
      <c r="B379" s="46">
        <v>2221799</v>
      </c>
      <c r="C379" s="46" t="s">
        <v>4998</v>
      </c>
      <c r="D379" s="46" t="s">
        <v>4845</v>
      </c>
      <c r="E379" s="46" t="s">
        <v>142</v>
      </c>
      <c r="F379" s="47">
        <v>-458850</v>
      </c>
      <c r="G379" s="47">
        <v>-8558.9290500000006</v>
      </c>
      <c r="H379" s="47">
        <v>-0.21</v>
      </c>
      <c r="I379" s="46"/>
    </row>
    <row r="380" spans="2:9" s="2" customFormat="1" ht="13.8" x14ac:dyDescent="0.3">
      <c r="B380" s="46">
        <v>2221691</v>
      </c>
      <c r="C380" s="46" t="s">
        <v>4883</v>
      </c>
      <c r="D380" s="46" t="s">
        <v>4845</v>
      </c>
      <c r="E380" s="46" t="s">
        <v>250</v>
      </c>
      <c r="F380" s="47">
        <v>-2205450</v>
      </c>
      <c r="G380" s="47">
        <v>-8425.9217250000002</v>
      </c>
      <c r="H380" s="47">
        <v>-0.2</v>
      </c>
      <c r="I380" s="46"/>
    </row>
    <row r="381" spans="2:9" s="2" customFormat="1" ht="13.8" x14ac:dyDescent="0.3">
      <c r="B381" s="46">
        <v>2221646</v>
      </c>
      <c r="C381" s="46" t="s">
        <v>4999</v>
      </c>
      <c r="D381" s="46" t="s">
        <v>4845</v>
      </c>
      <c r="E381" s="46" t="s">
        <v>146</v>
      </c>
      <c r="F381" s="47">
        <v>-2282400</v>
      </c>
      <c r="G381" s="47">
        <v>-8322.7716</v>
      </c>
      <c r="H381" s="47">
        <v>-0.2</v>
      </c>
      <c r="I381" s="46"/>
    </row>
    <row r="382" spans="2:9" s="2" customFormat="1" ht="13.8" x14ac:dyDescent="0.3">
      <c r="B382" s="46">
        <v>2221732</v>
      </c>
      <c r="C382" s="46" t="s">
        <v>4964</v>
      </c>
      <c r="D382" s="46" t="s">
        <v>4845</v>
      </c>
      <c r="E382" s="46" t="s">
        <v>531</v>
      </c>
      <c r="F382" s="47">
        <v>-693550</v>
      </c>
      <c r="G382" s="47">
        <v>-8312.1967499999992</v>
      </c>
      <c r="H382" s="47">
        <v>-0.2</v>
      </c>
      <c r="I382" s="46"/>
    </row>
    <row r="383" spans="2:9" s="2" customFormat="1" ht="13.8" x14ac:dyDescent="0.3">
      <c r="B383" s="46">
        <v>2221627</v>
      </c>
      <c r="C383" s="46" t="s">
        <v>5000</v>
      </c>
      <c r="D383" s="46" t="s">
        <v>4845</v>
      </c>
      <c r="E383" s="46" t="s">
        <v>104</v>
      </c>
      <c r="F383" s="47">
        <v>-261000</v>
      </c>
      <c r="G383" s="47">
        <v>-8070.3810000000003</v>
      </c>
      <c r="H383" s="47">
        <v>-0.19</v>
      </c>
      <c r="I383" s="46"/>
    </row>
    <row r="384" spans="2:9" s="2" customFormat="1" ht="13.8" x14ac:dyDescent="0.3">
      <c r="B384" s="46">
        <v>2221699</v>
      </c>
      <c r="C384" s="46" t="s">
        <v>4937</v>
      </c>
      <c r="D384" s="46" t="s">
        <v>4845</v>
      </c>
      <c r="E384" s="46" t="s">
        <v>166</v>
      </c>
      <c r="F384" s="47">
        <v>-1225000</v>
      </c>
      <c r="G384" s="47">
        <v>-8007.2124999999996</v>
      </c>
      <c r="H384" s="47">
        <v>-0.19</v>
      </c>
      <c r="I384" s="46"/>
    </row>
    <row r="385" spans="2:9" s="2" customFormat="1" ht="13.8" x14ac:dyDescent="0.3">
      <c r="B385" s="46">
        <v>2221701</v>
      </c>
      <c r="C385" s="46" t="s">
        <v>4918</v>
      </c>
      <c r="D385" s="46" t="s">
        <v>4845</v>
      </c>
      <c r="E385" s="46" t="s">
        <v>449</v>
      </c>
      <c r="F385" s="47">
        <v>-3161250</v>
      </c>
      <c r="G385" s="47">
        <v>-7652.7539999999999</v>
      </c>
      <c r="H385" s="47">
        <v>-0.18</v>
      </c>
      <c r="I385" s="46"/>
    </row>
    <row r="386" spans="2:9" s="2" customFormat="1" ht="13.8" x14ac:dyDescent="0.3">
      <c r="B386" s="46">
        <v>2221765</v>
      </c>
      <c r="C386" s="46" t="s">
        <v>5002</v>
      </c>
      <c r="D386" s="46" t="s">
        <v>4845</v>
      </c>
      <c r="E386" s="46" t="s">
        <v>43</v>
      </c>
      <c r="F386" s="47">
        <v>-4938300</v>
      </c>
      <c r="G386" s="47">
        <v>-7644.9822299999996</v>
      </c>
      <c r="H386" s="47">
        <v>-0.18</v>
      </c>
      <c r="I386" s="46"/>
    </row>
    <row r="387" spans="2:9" s="2" customFormat="1" ht="13.8" x14ac:dyDescent="0.3">
      <c r="B387" s="46">
        <v>2221734</v>
      </c>
      <c r="C387" s="46" t="s">
        <v>4933</v>
      </c>
      <c r="D387" s="46" t="s">
        <v>4845</v>
      </c>
      <c r="E387" s="46" t="s">
        <v>112</v>
      </c>
      <c r="F387" s="47">
        <v>-1099875</v>
      </c>
      <c r="G387" s="47">
        <v>-7572.0894374999998</v>
      </c>
      <c r="H387" s="47">
        <v>-0.18</v>
      </c>
      <c r="I387" s="46"/>
    </row>
    <row r="388" spans="2:9" s="2" customFormat="1" ht="13.8" x14ac:dyDescent="0.3">
      <c r="B388" s="46">
        <v>2221618</v>
      </c>
      <c r="C388" s="46" t="s">
        <v>5001</v>
      </c>
      <c r="D388" s="46" t="s">
        <v>4845</v>
      </c>
      <c r="E388" s="46" t="s">
        <v>116</v>
      </c>
      <c r="F388" s="47">
        <v>-483750</v>
      </c>
      <c r="G388" s="47">
        <v>-7335.585</v>
      </c>
      <c r="H388" s="47">
        <v>-0.18</v>
      </c>
      <c r="I388" s="46"/>
    </row>
    <row r="389" spans="2:9" s="2" customFormat="1" ht="13.8" x14ac:dyDescent="0.3">
      <c r="B389" s="46">
        <v>2221771</v>
      </c>
      <c r="C389" s="46" t="s">
        <v>5003</v>
      </c>
      <c r="D389" s="46" t="s">
        <v>4845</v>
      </c>
      <c r="E389" s="46" t="s">
        <v>43</v>
      </c>
      <c r="F389" s="47">
        <v>-4893200</v>
      </c>
      <c r="G389" s="47">
        <v>-7075.5672000000004</v>
      </c>
      <c r="H389" s="47">
        <v>-0.17</v>
      </c>
      <c r="I389" s="46"/>
    </row>
    <row r="390" spans="2:9" s="2" customFormat="1" ht="13.8" x14ac:dyDescent="0.3">
      <c r="B390" s="46">
        <v>2221662</v>
      </c>
      <c r="C390" s="46" t="s">
        <v>4917</v>
      </c>
      <c r="D390" s="46" t="s">
        <v>4845</v>
      </c>
      <c r="E390" s="46" t="s">
        <v>146</v>
      </c>
      <c r="F390" s="47">
        <v>-19525</v>
      </c>
      <c r="G390" s="47">
        <v>-7070.0024999999996</v>
      </c>
      <c r="H390" s="47">
        <v>-0.17</v>
      </c>
      <c r="I390" s="46"/>
    </row>
    <row r="391" spans="2:9" s="2" customFormat="1" ht="13.8" x14ac:dyDescent="0.3">
      <c r="B391" s="46">
        <v>2221689</v>
      </c>
      <c r="C391" s="46" t="s">
        <v>4971</v>
      </c>
      <c r="D391" s="46" t="s">
        <v>4845</v>
      </c>
      <c r="E391" s="46" t="s">
        <v>108</v>
      </c>
      <c r="F391" s="47">
        <v>-1045250</v>
      </c>
      <c r="G391" s="47">
        <v>-7014.6727499999997</v>
      </c>
      <c r="H391" s="47">
        <v>-0.17</v>
      </c>
      <c r="I391" s="46"/>
    </row>
    <row r="392" spans="2:9" s="2" customFormat="1" ht="13.8" x14ac:dyDescent="0.3">
      <c r="B392" s="46">
        <v>2221798</v>
      </c>
      <c r="C392" s="46" t="s">
        <v>5004</v>
      </c>
      <c r="D392" s="46" t="s">
        <v>4845</v>
      </c>
      <c r="E392" s="46" t="s">
        <v>57</v>
      </c>
      <c r="F392" s="47">
        <v>-5434000</v>
      </c>
      <c r="G392" s="47">
        <v>-6643.0649999999996</v>
      </c>
      <c r="H392" s="47">
        <v>-0.16</v>
      </c>
      <c r="I392" s="46"/>
    </row>
    <row r="393" spans="2:9" s="2" customFormat="1" ht="13.8" x14ac:dyDescent="0.3">
      <c r="B393" s="46">
        <v>2221758</v>
      </c>
      <c r="C393" s="46" t="s">
        <v>5005</v>
      </c>
      <c r="D393" s="46" t="s">
        <v>4845</v>
      </c>
      <c r="E393" s="46" t="s">
        <v>221</v>
      </c>
      <c r="F393" s="47">
        <v>-240000</v>
      </c>
      <c r="G393" s="47">
        <v>-6358.08</v>
      </c>
      <c r="H393" s="47">
        <v>-0.15</v>
      </c>
      <c r="I393" s="46"/>
    </row>
    <row r="394" spans="2:9" s="2" customFormat="1" ht="13.8" x14ac:dyDescent="0.3">
      <c r="B394" s="46">
        <v>2221813</v>
      </c>
      <c r="C394" s="46" t="s">
        <v>5007</v>
      </c>
      <c r="D394" s="46" t="s">
        <v>4845</v>
      </c>
      <c r="E394" s="46" t="s">
        <v>176</v>
      </c>
      <c r="F394" s="47">
        <v>-249000</v>
      </c>
      <c r="G394" s="47">
        <v>-6237.201</v>
      </c>
      <c r="H394" s="47">
        <v>-0.15</v>
      </c>
      <c r="I394" s="46"/>
    </row>
    <row r="395" spans="2:9" s="2" customFormat="1" ht="13.8" x14ac:dyDescent="0.3">
      <c r="B395" s="46">
        <v>2221714</v>
      </c>
      <c r="C395" s="46" t="s">
        <v>4936</v>
      </c>
      <c r="D395" s="46" t="s">
        <v>4845</v>
      </c>
      <c r="E395" s="46" t="s">
        <v>184</v>
      </c>
      <c r="F395" s="47">
        <v>-505500</v>
      </c>
      <c r="G395" s="47">
        <v>-6201.4740000000002</v>
      </c>
      <c r="H395" s="47">
        <v>-0.15</v>
      </c>
      <c r="I395" s="46"/>
    </row>
    <row r="396" spans="2:9" s="2" customFormat="1" ht="13.8" x14ac:dyDescent="0.3">
      <c r="B396" s="46">
        <v>2221972</v>
      </c>
      <c r="C396" s="46" t="s">
        <v>5006</v>
      </c>
      <c r="D396" s="46" t="s">
        <v>4845</v>
      </c>
      <c r="E396" s="46" t="s">
        <v>53</v>
      </c>
      <c r="F396" s="47">
        <v>-191100</v>
      </c>
      <c r="G396" s="47">
        <v>-6191.64</v>
      </c>
      <c r="H396" s="47">
        <v>-0.15</v>
      </c>
      <c r="I396" s="46"/>
    </row>
    <row r="397" spans="2:9" s="2" customFormat="1" ht="13.8" x14ac:dyDescent="0.3">
      <c r="B397" s="46">
        <v>2221629</v>
      </c>
      <c r="C397" s="46" t="s">
        <v>5009</v>
      </c>
      <c r="D397" s="46" t="s">
        <v>4845</v>
      </c>
      <c r="E397" s="46" t="s">
        <v>116</v>
      </c>
      <c r="F397" s="47">
        <v>-536350</v>
      </c>
      <c r="G397" s="47">
        <v>-5979.7661500000004</v>
      </c>
      <c r="H397" s="47">
        <v>-0.14000000000000001</v>
      </c>
      <c r="I397" s="46"/>
    </row>
    <row r="398" spans="2:9" s="2" customFormat="1" ht="13.8" x14ac:dyDescent="0.3">
      <c r="B398" s="46">
        <v>2221791</v>
      </c>
      <c r="C398" s="46" t="s">
        <v>5008</v>
      </c>
      <c r="D398" s="46" t="s">
        <v>4845</v>
      </c>
      <c r="E398" s="46" t="s">
        <v>146</v>
      </c>
      <c r="F398" s="47">
        <v>-1236025</v>
      </c>
      <c r="G398" s="47">
        <v>-5956.4044750000003</v>
      </c>
      <c r="H398" s="47">
        <v>-0.14000000000000001</v>
      </c>
      <c r="I398" s="46"/>
    </row>
    <row r="399" spans="2:9" s="2" customFormat="1" ht="13.8" x14ac:dyDescent="0.3">
      <c r="B399" s="46">
        <v>2221711</v>
      </c>
      <c r="C399" s="46" t="s">
        <v>4892</v>
      </c>
      <c r="D399" s="46" t="s">
        <v>4845</v>
      </c>
      <c r="E399" s="46" t="s">
        <v>108</v>
      </c>
      <c r="F399" s="47">
        <v>-777700</v>
      </c>
      <c r="G399" s="47">
        <v>-5865.0245500000001</v>
      </c>
      <c r="H399" s="47">
        <v>-0.14000000000000001</v>
      </c>
      <c r="I399" s="46"/>
    </row>
    <row r="400" spans="2:9" s="2" customFormat="1" ht="13.8" x14ac:dyDescent="0.3">
      <c r="B400" s="46">
        <v>2221812</v>
      </c>
      <c r="C400" s="46" t="s">
        <v>5010</v>
      </c>
      <c r="D400" s="46" t="s">
        <v>4845</v>
      </c>
      <c r="E400" s="46" t="s">
        <v>166</v>
      </c>
      <c r="F400" s="47">
        <v>-630075</v>
      </c>
      <c r="G400" s="47">
        <v>-5603.2569750000002</v>
      </c>
      <c r="H400" s="47">
        <v>-0.13</v>
      </c>
      <c r="I400" s="46"/>
    </row>
    <row r="401" spans="2:9" s="2" customFormat="1" ht="13.8" x14ac:dyDescent="0.3">
      <c r="B401" s="46">
        <v>2221761</v>
      </c>
      <c r="C401" s="46" t="s">
        <v>5011</v>
      </c>
      <c r="D401" s="46" t="s">
        <v>4845</v>
      </c>
      <c r="E401" s="46" t="s">
        <v>146</v>
      </c>
      <c r="F401" s="47">
        <v>-211000</v>
      </c>
      <c r="G401" s="47">
        <v>-5552.8869999999997</v>
      </c>
      <c r="H401" s="47">
        <v>-0.13</v>
      </c>
      <c r="I401" s="46"/>
    </row>
    <row r="402" spans="2:9" s="2" customFormat="1" ht="13.8" x14ac:dyDescent="0.3">
      <c r="B402" s="46">
        <v>2221818</v>
      </c>
      <c r="C402" s="46" t="s">
        <v>5013</v>
      </c>
      <c r="D402" s="46" t="s">
        <v>4845</v>
      </c>
      <c r="E402" s="46" t="s">
        <v>176</v>
      </c>
      <c r="F402" s="47">
        <v>-135400</v>
      </c>
      <c r="G402" s="47">
        <v>-5465.4210000000003</v>
      </c>
      <c r="H402" s="47">
        <v>-0.13</v>
      </c>
      <c r="I402" s="46"/>
    </row>
    <row r="403" spans="2:9" s="2" customFormat="1" ht="13.8" x14ac:dyDescent="0.3">
      <c r="B403" s="46">
        <v>2221642</v>
      </c>
      <c r="C403" s="46" t="s">
        <v>5012</v>
      </c>
      <c r="D403" s="46" t="s">
        <v>4845</v>
      </c>
      <c r="E403" s="46" t="s">
        <v>116</v>
      </c>
      <c r="F403" s="47">
        <v>-1362500</v>
      </c>
      <c r="G403" s="47">
        <v>-5394.1374999999998</v>
      </c>
      <c r="H403" s="47">
        <v>-0.13</v>
      </c>
      <c r="I403" s="46"/>
    </row>
    <row r="404" spans="2:9" s="2" customFormat="1" ht="13.8" x14ac:dyDescent="0.3">
      <c r="B404" s="46">
        <v>2221655</v>
      </c>
      <c r="C404" s="46" t="s">
        <v>4925</v>
      </c>
      <c r="D404" s="46" t="s">
        <v>4845</v>
      </c>
      <c r="E404" s="46" t="s">
        <v>120</v>
      </c>
      <c r="F404" s="47">
        <v>-68375</v>
      </c>
      <c r="G404" s="47">
        <v>-5242.9949999999999</v>
      </c>
      <c r="H404" s="47">
        <v>-0.13</v>
      </c>
      <c r="I404" s="46"/>
    </row>
    <row r="405" spans="2:9" s="2" customFormat="1" ht="13.8" x14ac:dyDescent="0.3">
      <c r="B405" s="46">
        <v>2221740</v>
      </c>
      <c r="C405" s="46" t="s">
        <v>4962</v>
      </c>
      <c r="D405" s="46" t="s">
        <v>4845</v>
      </c>
      <c r="E405" s="46" t="s">
        <v>53</v>
      </c>
      <c r="F405" s="47">
        <v>-81400</v>
      </c>
      <c r="G405" s="47">
        <v>-5124.5370000000003</v>
      </c>
      <c r="H405" s="47">
        <v>-0.12</v>
      </c>
      <c r="I405" s="46"/>
    </row>
    <row r="406" spans="2:9" s="2" customFormat="1" ht="13.8" x14ac:dyDescent="0.3">
      <c r="B406" s="46">
        <v>2221787</v>
      </c>
      <c r="C406" s="46" t="s">
        <v>5016</v>
      </c>
      <c r="D406" s="46" t="s">
        <v>4845</v>
      </c>
      <c r="E406" s="46" t="s">
        <v>53</v>
      </c>
      <c r="F406" s="47">
        <v>-97000</v>
      </c>
      <c r="G406" s="47">
        <v>-5108.5050000000001</v>
      </c>
      <c r="H406" s="47">
        <v>-0.12</v>
      </c>
      <c r="I406" s="46"/>
    </row>
    <row r="407" spans="2:9" s="2" customFormat="1" ht="13.8" x14ac:dyDescent="0.3">
      <c r="B407" s="46">
        <v>2221815</v>
      </c>
      <c r="C407" s="46" t="s">
        <v>5015</v>
      </c>
      <c r="D407" s="46" t="s">
        <v>4845</v>
      </c>
      <c r="E407" s="46" t="s">
        <v>116</v>
      </c>
      <c r="F407" s="47">
        <v>-225675</v>
      </c>
      <c r="G407" s="47">
        <v>-4972.2972749999999</v>
      </c>
      <c r="H407" s="47">
        <v>-0.12</v>
      </c>
      <c r="I407" s="46"/>
    </row>
    <row r="408" spans="2:9" s="2" customFormat="1" ht="13.8" x14ac:dyDescent="0.3">
      <c r="B408" s="46">
        <v>2221589</v>
      </c>
      <c r="C408" s="46" t="s">
        <v>5014</v>
      </c>
      <c r="D408" s="46" t="s">
        <v>4845</v>
      </c>
      <c r="E408" s="46" t="s">
        <v>90</v>
      </c>
      <c r="F408" s="47">
        <v>-1568250</v>
      </c>
      <c r="G408" s="47">
        <v>-4959.5906249999998</v>
      </c>
      <c r="H408" s="47">
        <v>-0.12</v>
      </c>
      <c r="I408" s="46"/>
    </row>
    <row r="409" spans="2:9" s="2" customFormat="1" ht="13.8" x14ac:dyDescent="0.3">
      <c r="B409" s="46">
        <v>2221708</v>
      </c>
      <c r="C409" s="46" t="s">
        <v>4965</v>
      </c>
      <c r="D409" s="46" t="s">
        <v>4845</v>
      </c>
      <c r="E409" s="46" t="s">
        <v>53</v>
      </c>
      <c r="F409" s="47">
        <v>-283500</v>
      </c>
      <c r="G409" s="47">
        <v>-4731.6149999999998</v>
      </c>
      <c r="H409" s="47">
        <v>-0.11</v>
      </c>
      <c r="I409" s="46"/>
    </row>
    <row r="410" spans="2:9" s="2" customFormat="1" ht="13.8" x14ac:dyDescent="0.3">
      <c r="B410" s="46">
        <v>2221645</v>
      </c>
      <c r="C410" s="46" t="s">
        <v>5017</v>
      </c>
      <c r="D410" s="46" t="s">
        <v>4845</v>
      </c>
      <c r="E410" s="46" t="s">
        <v>116</v>
      </c>
      <c r="F410" s="47">
        <v>-84125</v>
      </c>
      <c r="G410" s="47">
        <v>-4649.5887499999999</v>
      </c>
      <c r="H410" s="47">
        <v>-0.11</v>
      </c>
      <c r="I410" s="46"/>
    </row>
    <row r="411" spans="2:9" s="2" customFormat="1" ht="13.8" x14ac:dyDescent="0.3">
      <c r="B411" s="46">
        <v>2221742</v>
      </c>
      <c r="C411" s="46" t="s">
        <v>4905</v>
      </c>
      <c r="D411" s="46" t="s">
        <v>4845</v>
      </c>
      <c r="E411" s="46" t="s">
        <v>116</v>
      </c>
      <c r="F411" s="47">
        <v>-484200</v>
      </c>
      <c r="G411" s="47">
        <v>-4443.2613000000001</v>
      </c>
      <c r="H411" s="47">
        <v>-0.11</v>
      </c>
      <c r="I411" s="46"/>
    </row>
    <row r="412" spans="2:9" s="2" customFormat="1" ht="13.8" x14ac:dyDescent="0.3">
      <c r="B412" s="46">
        <v>2221816</v>
      </c>
      <c r="C412" s="46" t="s">
        <v>5018</v>
      </c>
      <c r="D412" s="46" t="s">
        <v>4845</v>
      </c>
      <c r="E412" s="46" t="s">
        <v>146</v>
      </c>
      <c r="F412" s="47">
        <v>-327800</v>
      </c>
      <c r="G412" s="47">
        <v>-4226.3253999999997</v>
      </c>
      <c r="H412" s="47">
        <v>-0.1</v>
      </c>
      <c r="I412" s="46"/>
    </row>
    <row r="413" spans="2:9" s="2" customFormat="1" ht="13.8" x14ac:dyDescent="0.3">
      <c r="B413" s="46">
        <v>2221762</v>
      </c>
      <c r="C413" s="46" t="s">
        <v>5019</v>
      </c>
      <c r="D413" s="46" t="s">
        <v>4845</v>
      </c>
      <c r="E413" s="46" t="s">
        <v>221</v>
      </c>
      <c r="F413" s="47">
        <v>-278350</v>
      </c>
      <c r="G413" s="47">
        <v>-4043.5904500000001</v>
      </c>
      <c r="H413" s="47">
        <v>-0.1</v>
      </c>
      <c r="I413" s="46"/>
    </row>
    <row r="414" spans="2:9" s="2" customFormat="1" ht="13.8" x14ac:dyDescent="0.3">
      <c r="B414" s="46">
        <v>2221748</v>
      </c>
      <c r="C414" s="46" t="s">
        <v>4931</v>
      </c>
      <c r="D414" s="46" t="s">
        <v>4845</v>
      </c>
      <c r="E414" s="46" t="s">
        <v>436</v>
      </c>
      <c r="F414" s="47">
        <v>-2277450</v>
      </c>
      <c r="G414" s="47">
        <v>-3943.1769300000001</v>
      </c>
      <c r="H414" s="47">
        <v>-0.09</v>
      </c>
      <c r="I414" s="46"/>
    </row>
    <row r="415" spans="2:9" s="2" customFormat="1" ht="13.8" x14ac:dyDescent="0.3">
      <c r="B415" s="46">
        <v>2221808</v>
      </c>
      <c r="C415" s="46" t="s">
        <v>5021</v>
      </c>
      <c r="D415" s="46" t="s">
        <v>4845</v>
      </c>
      <c r="E415" s="46" t="s">
        <v>100</v>
      </c>
      <c r="F415" s="47">
        <v>-3135275</v>
      </c>
      <c r="G415" s="47">
        <v>-3899.02799</v>
      </c>
      <c r="H415" s="47">
        <v>-0.09</v>
      </c>
      <c r="I415" s="46"/>
    </row>
    <row r="416" spans="2:9" s="2" customFormat="1" ht="13.8" x14ac:dyDescent="0.3">
      <c r="B416" s="46">
        <v>2221747</v>
      </c>
      <c r="C416" s="46" t="s">
        <v>5020</v>
      </c>
      <c r="D416" s="46" t="s">
        <v>4845</v>
      </c>
      <c r="E416" s="46" t="s">
        <v>61</v>
      </c>
      <c r="F416" s="47">
        <v>-1028000</v>
      </c>
      <c r="G416" s="47">
        <v>-3801.03</v>
      </c>
      <c r="H416" s="47">
        <v>-0.09</v>
      </c>
      <c r="I416" s="46"/>
    </row>
    <row r="417" spans="2:9" s="2" customFormat="1" ht="13.8" x14ac:dyDescent="0.3">
      <c r="B417" s="46">
        <v>2221625</v>
      </c>
      <c r="C417" s="46" t="s">
        <v>5022</v>
      </c>
      <c r="D417" s="46" t="s">
        <v>4845</v>
      </c>
      <c r="E417" s="46" t="s">
        <v>43</v>
      </c>
      <c r="F417" s="47">
        <v>-359000</v>
      </c>
      <c r="G417" s="47">
        <v>-3590.5385000000001</v>
      </c>
      <c r="H417" s="47">
        <v>-0.09</v>
      </c>
      <c r="I417" s="46"/>
    </row>
    <row r="418" spans="2:9" s="2" customFormat="1" ht="13.8" x14ac:dyDescent="0.3">
      <c r="B418" s="46">
        <v>2221705</v>
      </c>
      <c r="C418" s="46" t="s">
        <v>5025</v>
      </c>
      <c r="D418" s="46" t="s">
        <v>4845</v>
      </c>
      <c r="E418" s="46" t="s">
        <v>480</v>
      </c>
      <c r="F418" s="47">
        <v>-440375</v>
      </c>
      <c r="G418" s="47">
        <v>-3520.5779375000002</v>
      </c>
      <c r="H418" s="47">
        <v>-0.08</v>
      </c>
      <c r="I418" s="46"/>
    </row>
    <row r="419" spans="2:9" s="2" customFormat="1" ht="13.8" x14ac:dyDescent="0.3">
      <c r="B419" s="46">
        <v>2221760</v>
      </c>
      <c r="C419" s="46" t="s">
        <v>5023</v>
      </c>
      <c r="D419" s="46" t="s">
        <v>4845</v>
      </c>
      <c r="E419" s="46" t="s">
        <v>142</v>
      </c>
      <c r="F419" s="47">
        <v>-216000</v>
      </c>
      <c r="G419" s="47">
        <v>-3457.08</v>
      </c>
      <c r="H419" s="47">
        <v>-0.08</v>
      </c>
      <c r="I419" s="46"/>
    </row>
    <row r="420" spans="2:9" s="2" customFormat="1" ht="13.8" x14ac:dyDescent="0.3">
      <c r="B420" s="46">
        <v>2221595</v>
      </c>
      <c r="C420" s="46" t="s">
        <v>4959</v>
      </c>
      <c r="D420" s="46" t="s">
        <v>4845</v>
      </c>
      <c r="E420" s="46" t="s">
        <v>108</v>
      </c>
      <c r="F420" s="47">
        <v>-174525</v>
      </c>
      <c r="G420" s="47">
        <v>-3441.8075250000002</v>
      </c>
      <c r="H420" s="47">
        <v>-0.08</v>
      </c>
      <c r="I420" s="46"/>
    </row>
    <row r="421" spans="2:9" s="2" customFormat="1" ht="13.8" x14ac:dyDescent="0.3">
      <c r="B421" s="46">
        <v>2221695</v>
      </c>
      <c r="C421" s="46" t="s">
        <v>5024</v>
      </c>
      <c r="D421" s="46" t="s">
        <v>4845</v>
      </c>
      <c r="E421" s="46" t="s">
        <v>53</v>
      </c>
      <c r="F421" s="47">
        <v>-44175</v>
      </c>
      <c r="G421" s="47">
        <v>-3408.9847500000001</v>
      </c>
      <c r="H421" s="47">
        <v>-0.08</v>
      </c>
      <c r="I421" s="46"/>
    </row>
    <row r="422" spans="2:9" s="2" customFormat="1" ht="13.8" x14ac:dyDescent="0.3">
      <c r="B422" s="46">
        <v>2221716</v>
      </c>
      <c r="C422" s="46" t="s">
        <v>4900</v>
      </c>
      <c r="D422" s="46" t="s">
        <v>4845</v>
      </c>
      <c r="E422" s="46" t="s">
        <v>116</v>
      </c>
      <c r="F422" s="47">
        <v>-194600</v>
      </c>
      <c r="G422" s="47">
        <v>-3364.4394000000002</v>
      </c>
      <c r="H422" s="47">
        <v>-0.08</v>
      </c>
      <c r="I422" s="46"/>
    </row>
    <row r="423" spans="2:9" s="2" customFormat="1" ht="13.8" x14ac:dyDescent="0.3">
      <c r="B423" s="46">
        <v>2221729</v>
      </c>
      <c r="C423" s="46" t="s">
        <v>4922</v>
      </c>
      <c r="D423" s="46" t="s">
        <v>4845</v>
      </c>
      <c r="E423" s="46" t="s">
        <v>221</v>
      </c>
      <c r="F423" s="47">
        <v>-113100</v>
      </c>
      <c r="G423" s="47">
        <v>-3039.2231999999999</v>
      </c>
      <c r="H423" s="47">
        <v>-7.0000000000000007E-2</v>
      </c>
      <c r="I423" s="46"/>
    </row>
    <row r="424" spans="2:9" s="2" customFormat="1" ht="13.8" x14ac:dyDescent="0.3">
      <c r="B424" s="46">
        <v>2221654</v>
      </c>
      <c r="C424" s="46" t="s">
        <v>4916</v>
      </c>
      <c r="D424" s="46" t="s">
        <v>4845</v>
      </c>
      <c r="E424" s="46" t="s">
        <v>108</v>
      </c>
      <c r="F424" s="47">
        <v>-144375</v>
      </c>
      <c r="G424" s="47">
        <v>-2956.3668750000002</v>
      </c>
      <c r="H424" s="47">
        <v>-7.0000000000000007E-2</v>
      </c>
      <c r="I424" s="46"/>
    </row>
    <row r="425" spans="2:9" s="2" customFormat="1" ht="13.8" x14ac:dyDescent="0.3">
      <c r="B425" s="46">
        <v>2221763</v>
      </c>
      <c r="C425" s="46" t="s">
        <v>5026</v>
      </c>
      <c r="D425" s="46" t="s">
        <v>4845</v>
      </c>
      <c r="E425" s="46" t="s">
        <v>90</v>
      </c>
      <c r="F425" s="47">
        <v>-1248750</v>
      </c>
      <c r="G425" s="47">
        <v>-2864.2578749999998</v>
      </c>
      <c r="H425" s="47">
        <v>-7.0000000000000007E-2</v>
      </c>
      <c r="I425" s="46"/>
    </row>
    <row r="426" spans="2:9" s="2" customFormat="1" ht="13.8" x14ac:dyDescent="0.3">
      <c r="B426" s="46">
        <v>2221648</v>
      </c>
      <c r="C426" s="46" t="s">
        <v>4951</v>
      </c>
      <c r="D426" s="46" t="s">
        <v>4845</v>
      </c>
      <c r="E426" s="46" t="s">
        <v>104</v>
      </c>
      <c r="F426" s="47">
        <v>-191500</v>
      </c>
      <c r="G426" s="47">
        <v>-2853.35</v>
      </c>
      <c r="H426" s="47">
        <v>-7.0000000000000007E-2</v>
      </c>
      <c r="I426" s="46"/>
    </row>
    <row r="427" spans="2:9" s="2" customFormat="1" ht="13.8" x14ac:dyDescent="0.3">
      <c r="B427" s="46">
        <v>2221784</v>
      </c>
      <c r="C427" s="46" t="s">
        <v>4940</v>
      </c>
      <c r="D427" s="46" t="s">
        <v>4845</v>
      </c>
      <c r="E427" s="46" t="s">
        <v>100</v>
      </c>
      <c r="F427" s="47">
        <v>-396950</v>
      </c>
      <c r="G427" s="47">
        <v>-2581.3658500000001</v>
      </c>
      <c r="H427" s="47">
        <v>-0.06</v>
      </c>
      <c r="I427" s="46"/>
    </row>
    <row r="428" spans="2:9" s="2" customFormat="1" ht="13.8" x14ac:dyDescent="0.3">
      <c r="B428" s="46">
        <v>2221964</v>
      </c>
      <c r="C428" s="46" t="s">
        <v>5027</v>
      </c>
      <c r="D428" s="46" t="s">
        <v>4845</v>
      </c>
      <c r="E428" s="46" t="s">
        <v>1147</v>
      </c>
      <c r="F428" s="47">
        <v>-111549</v>
      </c>
      <c r="G428" s="47">
        <v>-2514.8722050000001</v>
      </c>
      <c r="H428" s="47">
        <v>-0.06</v>
      </c>
      <c r="I428" s="46"/>
    </row>
    <row r="429" spans="2:9" s="2" customFormat="1" ht="13.8" x14ac:dyDescent="0.3">
      <c r="B429" s="46">
        <v>2221683</v>
      </c>
      <c r="C429" s="46" t="s">
        <v>5028</v>
      </c>
      <c r="D429" s="46" t="s">
        <v>4845</v>
      </c>
      <c r="E429" s="46" t="s">
        <v>116</v>
      </c>
      <c r="F429" s="47">
        <v>-63250</v>
      </c>
      <c r="G429" s="47">
        <v>-2432.3420000000001</v>
      </c>
      <c r="H429" s="47">
        <v>-0.06</v>
      </c>
      <c r="I429" s="46"/>
    </row>
    <row r="430" spans="2:9" s="2" customFormat="1" ht="13.8" x14ac:dyDescent="0.3">
      <c r="B430" s="46">
        <v>2222003</v>
      </c>
      <c r="C430" s="46" t="s">
        <v>4888</v>
      </c>
      <c r="D430" s="46" t="s">
        <v>4845</v>
      </c>
      <c r="E430" s="46" t="s">
        <v>53</v>
      </c>
      <c r="F430" s="47">
        <v>-148000</v>
      </c>
      <c r="G430" s="47">
        <v>-2419.3560000000002</v>
      </c>
      <c r="H430" s="47">
        <v>-0.06</v>
      </c>
      <c r="I430" s="46"/>
    </row>
    <row r="431" spans="2:9" s="2" customFormat="1" ht="13.8" x14ac:dyDescent="0.3">
      <c r="B431" s="46">
        <v>2221904</v>
      </c>
      <c r="C431" s="46" t="s">
        <v>5030</v>
      </c>
      <c r="D431" s="46" t="s">
        <v>4845</v>
      </c>
      <c r="E431" s="46" t="s">
        <v>180</v>
      </c>
      <c r="F431" s="47">
        <v>-553600</v>
      </c>
      <c r="G431" s="47">
        <v>-2229.3472000000002</v>
      </c>
      <c r="H431" s="47">
        <v>-0.05</v>
      </c>
      <c r="I431" s="46"/>
    </row>
    <row r="432" spans="2:9" s="2" customFormat="1" ht="13.8" x14ac:dyDescent="0.3">
      <c r="B432" s="46">
        <v>2221687</v>
      </c>
      <c r="C432" s="46" t="s">
        <v>5029</v>
      </c>
      <c r="D432" s="46" t="s">
        <v>4845</v>
      </c>
      <c r="E432" s="46" t="s">
        <v>75</v>
      </c>
      <c r="F432" s="47">
        <v>-144500</v>
      </c>
      <c r="G432" s="47">
        <v>-2069.9625000000001</v>
      </c>
      <c r="H432" s="47">
        <v>-0.05</v>
      </c>
      <c r="I432" s="46"/>
    </row>
    <row r="433" spans="2:9" s="2" customFormat="1" ht="13.8" x14ac:dyDescent="0.3">
      <c r="B433" s="46">
        <v>2221743</v>
      </c>
      <c r="C433" s="46" t="s">
        <v>4890</v>
      </c>
      <c r="D433" s="46" t="s">
        <v>4845</v>
      </c>
      <c r="E433" s="46" t="s">
        <v>71</v>
      </c>
      <c r="F433" s="47">
        <v>-7600</v>
      </c>
      <c r="G433" s="47">
        <v>-2025.78</v>
      </c>
      <c r="H433" s="47">
        <v>-0.05</v>
      </c>
      <c r="I433" s="46"/>
    </row>
    <row r="434" spans="2:9" s="2" customFormat="1" ht="13.8" x14ac:dyDescent="0.3">
      <c r="B434" s="46">
        <v>2221946</v>
      </c>
      <c r="C434" s="46" t="s">
        <v>5032</v>
      </c>
      <c r="D434" s="46" t="s">
        <v>4845</v>
      </c>
      <c r="E434" s="46" t="s">
        <v>254</v>
      </c>
      <c r="F434" s="47">
        <v>-18083175</v>
      </c>
      <c r="G434" s="47">
        <v>-1972.8743925000001</v>
      </c>
      <c r="H434" s="47">
        <v>-0.05</v>
      </c>
      <c r="I434" s="46"/>
    </row>
    <row r="435" spans="2:9" s="2" customFormat="1" ht="13.8" x14ac:dyDescent="0.3">
      <c r="B435" s="46">
        <v>2221917</v>
      </c>
      <c r="C435" s="46" t="s">
        <v>5031</v>
      </c>
      <c r="D435" s="46" t="s">
        <v>4845</v>
      </c>
      <c r="E435" s="46" t="s">
        <v>43</v>
      </c>
      <c r="F435" s="47">
        <v>-197250</v>
      </c>
      <c r="G435" s="47">
        <v>-1957.213125</v>
      </c>
      <c r="H435" s="47">
        <v>-0.05</v>
      </c>
      <c r="I435" s="46"/>
    </row>
    <row r="436" spans="2:9" s="2" customFormat="1" ht="13.8" x14ac:dyDescent="0.3">
      <c r="B436" s="46">
        <v>2221805</v>
      </c>
      <c r="C436" s="46" t="s">
        <v>4967</v>
      </c>
      <c r="D436" s="46" t="s">
        <v>4845</v>
      </c>
      <c r="E436" s="46" t="s">
        <v>250</v>
      </c>
      <c r="F436" s="47">
        <v>-147050</v>
      </c>
      <c r="G436" s="47">
        <v>-1933.85455</v>
      </c>
      <c r="H436" s="47">
        <v>-0.05</v>
      </c>
      <c r="I436" s="46"/>
    </row>
    <row r="437" spans="2:9" s="2" customFormat="1" ht="13.8" x14ac:dyDescent="0.3">
      <c r="B437" s="46">
        <v>2221834</v>
      </c>
      <c r="C437" s="46" t="s">
        <v>5034</v>
      </c>
      <c r="D437" s="46" t="s">
        <v>4845</v>
      </c>
      <c r="E437" s="46" t="s">
        <v>2220</v>
      </c>
      <c r="F437" s="47">
        <v>-305900</v>
      </c>
      <c r="G437" s="47">
        <v>-1857.5777499999999</v>
      </c>
      <c r="H437" s="47">
        <v>-0.04</v>
      </c>
      <c r="I437" s="46"/>
    </row>
    <row r="438" spans="2:9" s="2" customFormat="1" ht="13.8" x14ac:dyDescent="0.3">
      <c r="B438" s="46">
        <v>2221622</v>
      </c>
      <c r="C438" s="46" t="s">
        <v>4872</v>
      </c>
      <c r="D438" s="46" t="s">
        <v>4845</v>
      </c>
      <c r="E438" s="46" t="s">
        <v>184</v>
      </c>
      <c r="F438" s="47">
        <v>-87525</v>
      </c>
      <c r="G438" s="47">
        <v>-1828.659825</v>
      </c>
      <c r="H438" s="47">
        <v>-0.04</v>
      </c>
      <c r="I438" s="46"/>
    </row>
    <row r="439" spans="2:9" s="2" customFormat="1" ht="13.8" x14ac:dyDescent="0.3">
      <c r="B439" s="46">
        <v>2221759</v>
      </c>
      <c r="C439" s="46" t="s">
        <v>5035</v>
      </c>
      <c r="D439" s="46" t="s">
        <v>4845</v>
      </c>
      <c r="E439" s="46" t="s">
        <v>221</v>
      </c>
      <c r="F439" s="47">
        <v>-239250</v>
      </c>
      <c r="G439" s="47">
        <v>-1783.3695</v>
      </c>
      <c r="H439" s="47">
        <v>-0.04</v>
      </c>
      <c r="I439" s="46"/>
    </row>
    <row r="440" spans="2:9" s="2" customFormat="1" ht="13.8" x14ac:dyDescent="0.3">
      <c r="B440" s="46">
        <v>2222012</v>
      </c>
      <c r="C440" s="46" t="s">
        <v>5039</v>
      </c>
      <c r="D440" s="46" t="s">
        <v>4845</v>
      </c>
      <c r="E440" s="46" t="s">
        <v>221</v>
      </c>
      <c r="F440" s="47">
        <v>-66750</v>
      </c>
      <c r="G440" s="47">
        <v>-1779.021</v>
      </c>
      <c r="H440" s="47">
        <v>-0.04</v>
      </c>
      <c r="I440" s="46"/>
    </row>
    <row r="441" spans="2:9" s="2" customFormat="1" ht="13.8" x14ac:dyDescent="0.3">
      <c r="B441" s="46">
        <v>2221843</v>
      </c>
      <c r="C441" s="46" t="s">
        <v>5038</v>
      </c>
      <c r="D441" s="46" t="s">
        <v>4845</v>
      </c>
      <c r="E441" s="46" t="s">
        <v>43</v>
      </c>
      <c r="F441" s="47">
        <v>-2031225</v>
      </c>
      <c r="G441" s="47">
        <v>-1754.1659099999999</v>
      </c>
      <c r="H441" s="47">
        <v>-0.04</v>
      </c>
      <c r="I441" s="46"/>
    </row>
    <row r="442" spans="2:9" s="2" customFormat="1" ht="13.8" x14ac:dyDescent="0.3">
      <c r="B442" s="46">
        <v>2221814</v>
      </c>
      <c r="C442" s="46" t="s">
        <v>5033</v>
      </c>
      <c r="D442" s="46" t="s">
        <v>4845</v>
      </c>
      <c r="E442" s="46" t="s">
        <v>575</v>
      </c>
      <c r="F442" s="47">
        <v>-118650</v>
      </c>
      <c r="G442" s="47">
        <v>-1749.8502000000001</v>
      </c>
      <c r="H442" s="47">
        <v>-0.04</v>
      </c>
      <c r="I442" s="46"/>
    </row>
    <row r="443" spans="2:9" s="2" customFormat="1" ht="13.8" x14ac:dyDescent="0.3">
      <c r="B443" s="46">
        <v>2221872</v>
      </c>
      <c r="C443" s="46" t="s">
        <v>5036</v>
      </c>
      <c r="D443" s="46" t="s">
        <v>4845</v>
      </c>
      <c r="E443" s="46" t="s">
        <v>593</v>
      </c>
      <c r="F443" s="47">
        <v>-114950</v>
      </c>
      <c r="G443" s="47">
        <v>-1709.6513500000001</v>
      </c>
      <c r="H443" s="47">
        <v>-0.04</v>
      </c>
      <c r="I443" s="46"/>
    </row>
    <row r="444" spans="2:9" s="2" customFormat="1" ht="13.8" x14ac:dyDescent="0.3">
      <c r="B444" s="46">
        <v>2222035</v>
      </c>
      <c r="C444" s="46" t="s">
        <v>5037</v>
      </c>
      <c r="D444" s="46" t="s">
        <v>4845</v>
      </c>
      <c r="E444" s="46" t="s">
        <v>90</v>
      </c>
      <c r="F444" s="47">
        <v>-512300</v>
      </c>
      <c r="G444" s="47">
        <v>-1530.4962499999999</v>
      </c>
      <c r="H444" s="47">
        <v>-0.04</v>
      </c>
      <c r="I444" s="46"/>
    </row>
    <row r="445" spans="2:9" s="2" customFormat="1" ht="13.8" x14ac:dyDescent="0.3">
      <c r="B445" s="46">
        <v>2221644</v>
      </c>
      <c r="C445" s="46" t="s">
        <v>5047</v>
      </c>
      <c r="D445" s="46" t="s">
        <v>4845</v>
      </c>
      <c r="E445" s="46" t="s">
        <v>100</v>
      </c>
      <c r="F445" s="47">
        <v>-26125</v>
      </c>
      <c r="G445" s="47">
        <v>-1359.5450000000001</v>
      </c>
      <c r="H445" s="47">
        <v>-0.03</v>
      </c>
      <c r="I445" s="46"/>
    </row>
    <row r="446" spans="2:9" s="2" customFormat="1" ht="13.8" x14ac:dyDescent="0.3">
      <c r="B446" s="46">
        <v>2221915</v>
      </c>
      <c r="C446" s="46" t="s">
        <v>5042</v>
      </c>
      <c r="D446" s="46" t="s">
        <v>4845</v>
      </c>
      <c r="E446" s="46" t="s">
        <v>43</v>
      </c>
      <c r="F446" s="47">
        <v>-1056000</v>
      </c>
      <c r="G446" s="47">
        <v>-1321.5840000000001</v>
      </c>
      <c r="H446" s="47">
        <v>-0.03</v>
      </c>
      <c r="I446" s="46"/>
    </row>
    <row r="447" spans="2:9" s="2" customFormat="1" ht="13.8" x14ac:dyDescent="0.3">
      <c r="B447" s="46">
        <v>2221786</v>
      </c>
      <c r="C447" s="46" t="s">
        <v>4970</v>
      </c>
      <c r="D447" s="46" t="s">
        <v>4845</v>
      </c>
      <c r="E447" s="46" t="s">
        <v>215</v>
      </c>
      <c r="F447" s="47">
        <v>-321625</v>
      </c>
      <c r="G447" s="47">
        <v>-1306.2799375</v>
      </c>
      <c r="H447" s="47">
        <v>-0.03</v>
      </c>
      <c r="I447" s="46"/>
    </row>
    <row r="448" spans="2:9" s="2" customFormat="1" ht="13.8" x14ac:dyDescent="0.3">
      <c r="B448" s="46">
        <v>2221892</v>
      </c>
      <c r="C448" s="46" t="s">
        <v>5045</v>
      </c>
      <c r="D448" s="46" t="s">
        <v>4845</v>
      </c>
      <c r="E448" s="46" t="s">
        <v>75</v>
      </c>
      <c r="F448" s="47">
        <v>-10500</v>
      </c>
      <c r="G448" s="47">
        <v>-1283.2049999999999</v>
      </c>
      <c r="H448" s="47">
        <v>-0.03</v>
      </c>
      <c r="I448" s="46"/>
    </row>
    <row r="449" spans="2:9" s="2" customFormat="1" ht="13.8" x14ac:dyDescent="0.3">
      <c r="B449" s="46">
        <v>2221811</v>
      </c>
      <c r="C449" s="46" t="s">
        <v>5043</v>
      </c>
      <c r="D449" s="46" t="s">
        <v>4845</v>
      </c>
      <c r="E449" s="46" t="s">
        <v>90</v>
      </c>
      <c r="F449" s="47">
        <v>-1024250</v>
      </c>
      <c r="G449" s="47">
        <v>-1278.7761250000001</v>
      </c>
      <c r="H449" s="47">
        <v>-0.03</v>
      </c>
      <c r="I449" s="46"/>
    </row>
    <row r="450" spans="2:9" s="2" customFormat="1" ht="13.8" x14ac:dyDescent="0.3">
      <c r="B450" s="46">
        <v>2221837</v>
      </c>
      <c r="C450" s="46" t="s">
        <v>5046</v>
      </c>
      <c r="D450" s="46" t="s">
        <v>4845</v>
      </c>
      <c r="E450" s="46" t="s">
        <v>43</v>
      </c>
      <c r="F450" s="47">
        <v>-55200</v>
      </c>
      <c r="G450" s="47">
        <v>-1227.096</v>
      </c>
      <c r="H450" s="47">
        <v>-0.03</v>
      </c>
      <c r="I450" s="46"/>
    </row>
    <row r="451" spans="2:9" s="2" customFormat="1" ht="13.8" x14ac:dyDescent="0.3">
      <c r="B451" s="46">
        <v>2221789</v>
      </c>
      <c r="C451" s="46" t="s">
        <v>5040</v>
      </c>
      <c r="D451" s="46" t="s">
        <v>4845</v>
      </c>
      <c r="E451" s="46" t="s">
        <v>250</v>
      </c>
      <c r="F451" s="47">
        <v>-1523200</v>
      </c>
      <c r="G451" s="47">
        <v>-1210.48704</v>
      </c>
      <c r="H451" s="47">
        <v>-0.03</v>
      </c>
      <c r="I451" s="46"/>
    </row>
    <row r="452" spans="2:9" s="2" customFormat="1" ht="13.8" x14ac:dyDescent="0.3">
      <c r="B452" s="46">
        <v>2221987</v>
      </c>
      <c r="C452" s="46" t="s">
        <v>5041</v>
      </c>
      <c r="D452" s="46" t="s">
        <v>4845</v>
      </c>
      <c r="E452" s="46" t="s">
        <v>1130</v>
      </c>
      <c r="F452" s="47">
        <v>-288900</v>
      </c>
      <c r="G452" s="47">
        <v>-1151.69985</v>
      </c>
      <c r="H452" s="47">
        <v>-0.03</v>
      </c>
      <c r="I452" s="46"/>
    </row>
    <row r="453" spans="2:9" s="2" customFormat="1" ht="13.8" x14ac:dyDescent="0.3">
      <c r="B453" s="46">
        <v>2221717</v>
      </c>
      <c r="C453" s="46" t="s">
        <v>4953</v>
      </c>
      <c r="D453" s="46" t="s">
        <v>4845</v>
      </c>
      <c r="E453" s="46" t="s">
        <v>61</v>
      </c>
      <c r="F453" s="47">
        <v>-15500</v>
      </c>
      <c r="G453" s="47">
        <v>-1137.855</v>
      </c>
      <c r="H453" s="47">
        <v>-0.03</v>
      </c>
      <c r="I453" s="46"/>
    </row>
    <row r="454" spans="2:9" s="2" customFormat="1" ht="13.8" x14ac:dyDescent="0.3">
      <c r="B454" s="46">
        <v>2221906</v>
      </c>
      <c r="C454" s="46" t="s">
        <v>5044</v>
      </c>
      <c r="D454" s="46" t="s">
        <v>4845</v>
      </c>
      <c r="E454" s="46" t="s">
        <v>75</v>
      </c>
      <c r="F454" s="47">
        <v>-26075</v>
      </c>
      <c r="G454" s="47">
        <v>-1066.2067500000001</v>
      </c>
      <c r="H454" s="47">
        <v>-0.03</v>
      </c>
      <c r="I454" s="46"/>
    </row>
    <row r="455" spans="2:9" s="2" customFormat="1" ht="13.8" x14ac:dyDescent="0.3">
      <c r="B455" s="46">
        <v>2221950</v>
      </c>
      <c r="C455" s="46" t="s">
        <v>5057</v>
      </c>
      <c r="D455" s="46" t="s">
        <v>4845</v>
      </c>
      <c r="E455" s="46" t="s">
        <v>213</v>
      </c>
      <c r="F455" s="47">
        <v>-572000</v>
      </c>
      <c r="G455" s="47">
        <v>-1041.7836</v>
      </c>
      <c r="H455" s="47">
        <v>-0.02</v>
      </c>
      <c r="I455" s="46"/>
    </row>
    <row r="456" spans="2:9" s="2" customFormat="1" ht="13.8" x14ac:dyDescent="0.3">
      <c r="B456" s="46">
        <v>2222084</v>
      </c>
      <c r="C456" s="46" t="s">
        <v>5056</v>
      </c>
      <c r="D456" s="46" t="s">
        <v>4845</v>
      </c>
      <c r="E456" s="46" t="s">
        <v>159</v>
      </c>
      <c r="F456" s="47">
        <v>-258700</v>
      </c>
      <c r="G456" s="47">
        <v>-1004.7908</v>
      </c>
      <c r="H456" s="47">
        <v>-0.02</v>
      </c>
      <c r="I456" s="46"/>
    </row>
    <row r="457" spans="2:9" s="2" customFormat="1" ht="13.8" x14ac:dyDescent="0.3">
      <c r="B457" s="46">
        <v>2221635</v>
      </c>
      <c r="C457" s="46" t="s">
        <v>4969</v>
      </c>
      <c r="D457" s="46" t="s">
        <v>4845</v>
      </c>
      <c r="E457" s="46" t="s">
        <v>159</v>
      </c>
      <c r="F457" s="47">
        <v>-74250</v>
      </c>
      <c r="G457" s="47">
        <v>-996.06375000000003</v>
      </c>
      <c r="H457" s="47">
        <v>-0.02</v>
      </c>
      <c r="I457" s="46"/>
    </row>
    <row r="458" spans="2:9" s="2" customFormat="1" ht="13.8" x14ac:dyDescent="0.3">
      <c r="B458" s="46">
        <v>2221779</v>
      </c>
      <c r="C458" s="46" t="s">
        <v>5052</v>
      </c>
      <c r="D458" s="46" t="s">
        <v>4845</v>
      </c>
      <c r="E458" s="46" t="s">
        <v>120</v>
      </c>
      <c r="F458" s="47">
        <v>-28875</v>
      </c>
      <c r="G458" s="47">
        <v>-971.52824999999996</v>
      </c>
      <c r="H458" s="47">
        <v>-0.02</v>
      </c>
      <c r="I458" s="46"/>
    </row>
    <row r="459" spans="2:9" s="2" customFormat="1" ht="13.8" x14ac:dyDescent="0.3">
      <c r="B459" s="46">
        <v>2221977</v>
      </c>
      <c r="C459" s="46" t="s">
        <v>5064</v>
      </c>
      <c r="D459" s="46" t="s">
        <v>4845</v>
      </c>
      <c r="E459" s="46" t="s">
        <v>43</v>
      </c>
      <c r="F459" s="47">
        <v>-607500</v>
      </c>
      <c r="G459" s="47">
        <v>-945.99900000000002</v>
      </c>
      <c r="H459" s="47">
        <v>-0.02</v>
      </c>
      <c r="I459" s="46"/>
    </row>
    <row r="460" spans="2:9" s="2" customFormat="1" ht="13.8" x14ac:dyDescent="0.3">
      <c r="B460" s="46">
        <v>2222001</v>
      </c>
      <c r="C460" s="46" t="s">
        <v>5060</v>
      </c>
      <c r="D460" s="46" t="s">
        <v>4845</v>
      </c>
      <c r="E460" s="46" t="s">
        <v>61</v>
      </c>
      <c r="F460" s="47">
        <v>-252800</v>
      </c>
      <c r="G460" s="47">
        <v>-939.91039999999998</v>
      </c>
      <c r="H460" s="47">
        <v>-0.02</v>
      </c>
      <c r="I460" s="46"/>
    </row>
    <row r="461" spans="2:9" s="2" customFormat="1" ht="13.8" x14ac:dyDescent="0.3">
      <c r="B461" s="46">
        <v>2221594</v>
      </c>
      <c r="C461" s="46" t="s">
        <v>5054</v>
      </c>
      <c r="D461" s="46" t="s">
        <v>4845</v>
      </c>
      <c r="E461" s="46" t="s">
        <v>53</v>
      </c>
      <c r="F461" s="47">
        <v>-15150</v>
      </c>
      <c r="G461" s="47">
        <v>-921.27149999999995</v>
      </c>
      <c r="H461" s="47">
        <v>-0.02</v>
      </c>
      <c r="I461" s="46"/>
    </row>
    <row r="462" spans="2:9" s="2" customFormat="1" ht="13.8" x14ac:dyDescent="0.3">
      <c r="B462" s="46">
        <v>2221653</v>
      </c>
      <c r="C462" s="46" t="s">
        <v>5048</v>
      </c>
      <c r="D462" s="46" t="s">
        <v>4845</v>
      </c>
      <c r="E462" s="46" t="s">
        <v>221</v>
      </c>
      <c r="F462" s="47">
        <v>-622500</v>
      </c>
      <c r="G462" s="47">
        <v>-837.69825000000003</v>
      </c>
      <c r="H462" s="47">
        <v>-0.02</v>
      </c>
      <c r="I462" s="46"/>
    </row>
    <row r="463" spans="2:9" s="2" customFormat="1" ht="13.8" x14ac:dyDescent="0.3">
      <c r="B463" s="46">
        <v>2221945</v>
      </c>
      <c r="C463" s="46" t="s">
        <v>5058</v>
      </c>
      <c r="D463" s="46" t="s">
        <v>4845</v>
      </c>
      <c r="E463" s="46" t="s">
        <v>250</v>
      </c>
      <c r="F463" s="47">
        <v>-211700</v>
      </c>
      <c r="G463" s="47">
        <v>-813.77480000000003</v>
      </c>
      <c r="H463" s="47">
        <v>-0.02</v>
      </c>
      <c r="I463" s="46"/>
    </row>
    <row r="464" spans="2:9" s="2" customFormat="1" ht="13.8" x14ac:dyDescent="0.3">
      <c r="B464" s="46">
        <v>2221757</v>
      </c>
      <c r="C464" s="46" t="s">
        <v>5055</v>
      </c>
      <c r="D464" s="46" t="s">
        <v>4845</v>
      </c>
      <c r="E464" s="46" t="s">
        <v>221</v>
      </c>
      <c r="F464" s="47">
        <v>-33250</v>
      </c>
      <c r="G464" s="47">
        <v>-780.74324999999999</v>
      </c>
      <c r="H464" s="47">
        <v>-0.02</v>
      </c>
      <c r="I464" s="46"/>
    </row>
    <row r="465" spans="2:9" s="2" customFormat="1" ht="13.8" x14ac:dyDescent="0.3">
      <c r="B465" s="46">
        <v>2221850</v>
      </c>
      <c r="C465" s="46" t="s">
        <v>4893</v>
      </c>
      <c r="D465" s="46" t="s">
        <v>4845</v>
      </c>
      <c r="E465" s="46" t="s">
        <v>215</v>
      </c>
      <c r="F465" s="47">
        <v>-15000</v>
      </c>
      <c r="G465" s="47">
        <v>-766.05</v>
      </c>
      <c r="H465" s="47">
        <v>-0.02</v>
      </c>
      <c r="I465" s="46"/>
    </row>
    <row r="466" spans="2:9" s="2" customFormat="1" ht="13.8" x14ac:dyDescent="0.3">
      <c r="B466" s="46">
        <v>2221693</v>
      </c>
      <c r="C466" s="46" t="s">
        <v>5050</v>
      </c>
      <c r="D466" s="46" t="s">
        <v>4845</v>
      </c>
      <c r="E466" s="46" t="s">
        <v>100</v>
      </c>
      <c r="F466" s="47">
        <v>-24675</v>
      </c>
      <c r="G466" s="47">
        <v>-759.29909999999995</v>
      </c>
      <c r="H466" s="47">
        <v>-0.02</v>
      </c>
      <c r="I466" s="46"/>
    </row>
    <row r="467" spans="2:9" s="2" customFormat="1" ht="13.8" x14ac:dyDescent="0.3">
      <c r="B467" s="46">
        <v>2221752</v>
      </c>
      <c r="C467" s="46" t="s">
        <v>5051</v>
      </c>
      <c r="D467" s="46" t="s">
        <v>4845</v>
      </c>
      <c r="E467" s="46" t="s">
        <v>90</v>
      </c>
      <c r="F467" s="47">
        <v>-86400</v>
      </c>
      <c r="G467" s="47">
        <v>-748.91520000000003</v>
      </c>
      <c r="H467" s="47">
        <v>-0.02</v>
      </c>
      <c r="I467" s="46"/>
    </row>
    <row r="468" spans="2:9" s="2" customFormat="1" ht="13.8" x14ac:dyDescent="0.3">
      <c r="B468" s="46">
        <v>2221867</v>
      </c>
      <c r="C468" s="46" t="s">
        <v>5059</v>
      </c>
      <c r="D468" s="46" t="s">
        <v>4845</v>
      </c>
      <c r="E468" s="46" t="s">
        <v>593</v>
      </c>
      <c r="F468" s="47">
        <v>-704475</v>
      </c>
      <c r="G468" s="47">
        <v>-743.08023000000003</v>
      </c>
      <c r="H468" s="47">
        <v>-0.02</v>
      </c>
      <c r="I468" s="46"/>
    </row>
    <row r="469" spans="2:9" s="2" customFormat="1" ht="13.8" x14ac:dyDescent="0.3">
      <c r="B469" s="46">
        <v>2222018</v>
      </c>
      <c r="C469" s="46" t="s">
        <v>5063</v>
      </c>
      <c r="D469" s="46" t="s">
        <v>4845</v>
      </c>
      <c r="E469" s="46" t="s">
        <v>108</v>
      </c>
      <c r="F469" s="47">
        <v>-85400</v>
      </c>
      <c r="G469" s="47">
        <v>-737.21550000000002</v>
      </c>
      <c r="H469" s="47">
        <v>-0.02</v>
      </c>
      <c r="I469" s="46"/>
    </row>
    <row r="470" spans="2:9" s="2" customFormat="1" ht="13.8" x14ac:dyDescent="0.3">
      <c r="B470" s="46">
        <v>2222044</v>
      </c>
      <c r="C470" s="46" t="s">
        <v>4908</v>
      </c>
      <c r="D470" s="46" t="s">
        <v>4845</v>
      </c>
      <c r="E470" s="46" t="s">
        <v>159</v>
      </c>
      <c r="F470" s="47">
        <v>-259475</v>
      </c>
      <c r="G470" s="47">
        <v>-730.42212500000005</v>
      </c>
      <c r="H470" s="47">
        <v>-0.02</v>
      </c>
      <c r="I470" s="46"/>
    </row>
    <row r="471" spans="2:9" s="2" customFormat="1" ht="13.8" x14ac:dyDescent="0.3">
      <c r="B471" s="46">
        <v>2222009</v>
      </c>
      <c r="C471" s="46" t="s">
        <v>5062</v>
      </c>
      <c r="D471" s="46" t="s">
        <v>4845</v>
      </c>
      <c r="E471" s="46" t="s">
        <v>43</v>
      </c>
      <c r="F471" s="47">
        <v>-55000</v>
      </c>
      <c r="G471" s="47">
        <v>-704.38499999999999</v>
      </c>
      <c r="H471" s="47">
        <v>-0.02</v>
      </c>
      <c r="I471" s="46"/>
    </row>
    <row r="472" spans="2:9" s="2" customFormat="1" ht="13.8" x14ac:dyDescent="0.3">
      <c r="B472" s="46">
        <v>2221802</v>
      </c>
      <c r="C472" s="46" t="s">
        <v>5053</v>
      </c>
      <c r="D472" s="46" t="s">
        <v>4845</v>
      </c>
      <c r="E472" s="46" t="s">
        <v>135</v>
      </c>
      <c r="F472" s="47">
        <v>-104800</v>
      </c>
      <c r="G472" s="47">
        <v>-677.84640000000002</v>
      </c>
      <c r="H472" s="47">
        <v>-0.02</v>
      </c>
      <c r="I472" s="46"/>
    </row>
    <row r="473" spans="2:9" s="2" customFormat="1" ht="13.8" x14ac:dyDescent="0.3">
      <c r="B473" s="46">
        <v>2221961</v>
      </c>
      <c r="C473" s="46" t="s">
        <v>5061</v>
      </c>
      <c r="D473" s="46" t="s">
        <v>4845</v>
      </c>
      <c r="E473" s="46" t="s">
        <v>575</v>
      </c>
      <c r="F473" s="47">
        <v>-166725</v>
      </c>
      <c r="G473" s="47">
        <v>-674.06917499999997</v>
      </c>
      <c r="H473" s="47">
        <v>-0.02</v>
      </c>
      <c r="I473" s="46"/>
    </row>
    <row r="474" spans="2:9" s="2" customFormat="1" ht="13.8" x14ac:dyDescent="0.3">
      <c r="B474" s="46">
        <v>2221903</v>
      </c>
      <c r="C474" s="46" t="s">
        <v>5049</v>
      </c>
      <c r="D474" s="46" t="s">
        <v>4845</v>
      </c>
      <c r="E474" s="46" t="s">
        <v>57</v>
      </c>
      <c r="F474" s="47">
        <v>-16100</v>
      </c>
      <c r="G474" s="47">
        <v>-665.02660000000003</v>
      </c>
      <c r="H474" s="47">
        <v>-0.02</v>
      </c>
      <c r="I474" s="46"/>
    </row>
    <row r="475" spans="2:9" s="2" customFormat="1" ht="13.8" x14ac:dyDescent="0.3">
      <c r="B475" s="46">
        <v>2221938</v>
      </c>
      <c r="C475" s="46" t="s">
        <v>4899</v>
      </c>
      <c r="D475" s="46" t="s">
        <v>4845</v>
      </c>
      <c r="E475" s="46" t="s">
        <v>180</v>
      </c>
      <c r="F475" s="47">
        <v>-27900</v>
      </c>
      <c r="G475" s="47">
        <v>-652.58100000000002</v>
      </c>
      <c r="H475" s="47">
        <v>-0.02</v>
      </c>
      <c r="I475" s="46"/>
    </row>
    <row r="476" spans="2:9" s="2" customFormat="1" ht="13.8" x14ac:dyDescent="0.3">
      <c r="B476" s="46">
        <v>2221981</v>
      </c>
      <c r="C476" s="46" t="s">
        <v>4948</v>
      </c>
      <c r="D476" s="46" t="s">
        <v>4845</v>
      </c>
      <c r="E476" s="46" t="s">
        <v>43</v>
      </c>
      <c r="F476" s="47">
        <v>-65100</v>
      </c>
      <c r="G476" s="47">
        <v>-568.35554999999999</v>
      </c>
      <c r="H476" s="47">
        <v>-0.01</v>
      </c>
      <c r="I476" s="46"/>
    </row>
    <row r="477" spans="2:9" s="2" customFormat="1" ht="13.8" x14ac:dyDescent="0.3">
      <c r="B477" s="46">
        <v>2222005</v>
      </c>
      <c r="C477" s="46" t="s">
        <v>5083</v>
      </c>
      <c r="D477" s="46" t="s">
        <v>4845</v>
      </c>
      <c r="E477" s="46" t="s">
        <v>436</v>
      </c>
      <c r="F477" s="47">
        <v>-176700</v>
      </c>
      <c r="G477" s="47">
        <v>-507.39404999999999</v>
      </c>
      <c r="H477" s="47">
        <v>-0.01</v>
      </c>
      <c r="I477" s="46"/>
    </row>
    <row r="478" spans="2:9" s="2" customFormat="1" ht="13.8" x14ac:dyDescent="0.3">
      <c r="B478" s="46">
        <v>2221844</v>
      </c>
      <c r="C478" s="46" t="s">
        <v>5065</v>
      </c>
      <c r="D478" s="46" t="s">
        <v>4845</v>
      </c>
      <c r="E478" s="46" t="s">
        <v>43</v>
      </c>
      <c r="F478" s="47">
        <v>-334800</v>
      </c>
      <c r="G478" s="47">
        <v>-494.19828000000001</v>
      </c>
      <c r="H478" s="47">
        <v>-0.01</v>
      </c>
      <c r="I478" s="46"/>
    </row>
    <row r="479" spans="2:9" s="2" customFormat="1" ht="13.8" x14ac:dyDescent="0.3">
      <c r="B479" s="46">
        <v>2221861</v>
      </c>
      <c r="C479" s="46" t="s">
        <v>5079</v>
      </c>
      <c r="D479" s="46" t="s">
        <v>4845</v>
      </c>
      <c r="E479" s="46" t="s">
        <v>213</v>
      </c>
      <c r="F479" s="47">
        <v>-41175</v>
      </c>
      <c r="G479" s="47">
        <v>-485.329725</v>
      </c>
      <c r="H479" s="47">
        <v>-0.01</v>
      </c>
      <c r="I479" s="46"/>
    </row>
    <row r="480" spans="2:9" s="2" customFormat="1" ht="13.8" x14ac:dyDescent="0.3">
      <c r="B480" s="46">
        <v>2221724</v>
      </c>
      <c r="C480" s="46" t="s">
        <v>4956</v>
      </c>
      <c r="D480" s="46" t="s">
        <v>4845</v>
      </c>
      <c r="E480" s="46" t="s">
        <v>120</v>
      </c>
      <c r="F480" s="47">
        <v>-10800</v>
      </c>
      <c r="G480" s="47">
        <v>-480.01679999999999</v>
      </c>
      <c r="H480" s="47">
        <v>-0.01</v>
      </c>
      <c r="I480" s="46"/>
    </row>
    <row r="481" spans="2:9" s="2" customFormat="1" ht="13.8" x14ac:dyDescent="0.3">
      <c r="B481" s="46">
        <v>2221830</v>
      </c>
      <c r="C481" s="46" t="s">
        <v>4927</v>
      </c>
      <c r="D481" s="46" t="s">
        <v>4845</v>
      </c>
      <c r="E481" s="46" t="s">
        <v>90</v>
      </c>
      <c r="F481" s="47">
        <v>-47250</v>
      </c>
      <c r="G481" s="47">
        <v>-471.88574999999997</v>
      </c>
      <c r="H481" s="47">
        <v>-0.01</v>
      </c>
      <c r="I481" s="46"/>
    </row>
    <row r="482" spans="2:9" s="2" customFormat="1" ht="13.8" x14ac:dyDescent="0.3">
      <c r="B482" s="46">
        <v>2222020</v>
      </c>
      <c r="C482" s="46" t="s">
        <v>5078</v>
      </c>
      <c r="D482" s="46" t="s">
        <v>4845</v>
      </c>
      <c r="E482" s="46" t="s">
        <v>250</v>
      </c>
      <c r="F482" s="47">
        <v>-44550</v>
      </c>
      <c r="G482" s="47">
        <v>-461.73847499999999</v>
      </c>
      <c r="H482" s="47">
        <v>-0.01</v>
      </c>
      <c r="I482" s="46"/>
    </row>
    <row r="483" spans="2:9" s="2" customFormat="1" ht="13.8" x14ac:dyDescent="0.3">
      <c r="B483" s="46">
        <v>2221833</v>
      </c>
      <c r="C483" s="46" t="s">
        <v>5077</v>
      </c>
      <c r="D483" s="46" t="s">
        <v>4845</v>
      </c>
      <c r="E483" s="46" t="s">
        <v>71</v>
      </c>
      <c r="F483" s="47">
        <v>-77700</v>
      </c>
      <c r="G483" s="47">
        <v>-436.59629999999999</v>
      </c>
      <c r="H483" s="47">
        <v>-0.01</v>
      </c>
      <c r="I483" s="46"/>
    </row>
    <row r="484" spans="2:9" s="2" customFormat="1" ht="13.8" x14ac:dyDescent="0.3">
      <c r="B484" s="46">
        <v>2221980</v>
      </c>
      <c r="C484" s="46" t="s">
        <v>5069</v>
      </c>
      <c r="D484" s="46" t="s">
        <v>4845</v>
      </c>
      <c r="E484" s="46" t="s">
        <v>146</v>
      </c>
      <c r="F484" s="47">
        <v>-332100</v>
      </c>
      <c r="G484" s="47">
        <v>-403.06977000000001</v>
      </c>
      <c r="H484" s="47">
        <v>-0.01</v>
      </c>
      <c r="I484" s="46"/>
    </row>
    <row r="485" spans="2:9" s="2" customFormat="1" ht="13.8" x14ac:dyDescent="0.3">
      <c r="B485" s="46">
        <v>2222079</v>
      </c>
      <c r="C485" s="46" t="s">
        <v>5075</v>
      </c>
      <c r="D485" s="46" t="s">
        <v>4845</v>
      </c>
      <c r="E485" s="46" t="s">
        <v>100</v>
      </c>
      <c r="F485" s="47">
        <v>-722000</v>
      </c>
      <c r="G485" s="47">
        <v>-384.82600000000002</v>
      </c>
      <c r="H485" s="47">
        <v>-0.01</v>
      </c>
      <c r="I485" s="46"/>
    </row>
    <row r="486" spans="2:9" s="2" customFormat="1" ht="13.8" x14ac:dyDescent="0.3">
      <c r="B486" s="46">
        <v>2222028</v>
      </c>
      <c r="C486" s="46" t="s">
        <v>5074</v>
      </c>
      <c r="D486" s="46" t="s">
        <v>4845</v>
      </c>
      <c r="E486" s="46" t="s">
        <v>250</v>
      </c>
      <c r="F486" s="47">
        <v>-75000</v>
      </c>
      <c r="G486" s="47">
        <v>-365.25</v>
      </c>
      <c r="H486" s="47">
        <v>-0.01</v>
      </c>
      <c r="I486" s="46"/>
    </row>
    <row r="487" spans="2:9" s="2" customFormat="1" ht="13.8" x14ac:dyDescent="0.3">
      <c r="B487" s="46">
        <v>2221626</v>
      </c>
      <c r="C487" s="46" t="s">
        <v>5086</v>
      </c>
      <c r="D487" s="46" t="s">
        <v>4845</v>
      </c>
      <c r="E487" s="46" t="s">
        <v>90</v>
      </c>
      <c r="F487" s="47">
        <v>-9075</v>
      </c>
      <c r="G487" s="47">
        <v>-347.97179999999997</v>
      </c>
      <c r="H487" s="47">
        <v>-0.01</v>
      </c>
      <c r="I487" s="46"/>
    </row>
    <row r="488" spans="2:9" s="2" customFormat="1" ht="13.8" x14ac:dyDescent="0.3">
      <c r="B488" s="46">
        <v>2221925</v>
      </c>
      <c r="C488" s="46" t="s">
        <v>5070</v>
      </c>
      <c r="D488" s="46" t="s">
        <v>4845</v>
      </c>
      <c r="E488" s="46" t="s">
        <v>86</v>
      </c>
      <c r="F488" s="47">
        <v>-36400</v>
      </c>
      <c r="G488" s="47">
        <v>-325.76179999999999</v>
      </c>
      <c r="H488" s="47">
        <v>-0.01</v>
      </c>
      <c r="I488" s="46"/>
    </row>
    <row r="489" spans="2:9" s="2" customFormat="1" ht="13.8" x14ac:dyDescent="0.3">
      <c r="B489" s="46">
        <v>2221851</v>
      </c>
      <c r="C489" s="46" t="s">
        <v>5072</v>
      </c>
      <c r="D489" s="46" t="s">
        <v>4845</v>
      </c>
      <c r="E489" s="46" t="s">
        <v>100</v>
      </c>
      <c r="F489" s="47">
        <v>-110250</v>
      </c>
      <c r="G489" s="47">
        <v>-320.60700000000003</v>
      </c>
      <c r="H489" s="47">
        <v>-0.01</v>
      </c>
      <c r="I489" s="46"/>
    </row>
    <row r="490" spans="2:9" s="2" customFormat="1" ht="13.8" x14ac:dyDescent="0.3">
      <c r="B490" s="46">
        <v>2221863</v>
      </c>
      <c r="C490" s="46" t="s">
        <v>5085</v>
      </c>
      <c r="D490" s="46" t="s">
        <v>4845</v>
      </c>
      <c r="E490" s="46" t="s">
        <v>82</v>
      </c>
      <c r="F490" s="47">
        <v>-18500</v>
      </c>
      <c r="G490" s="47">
        <v>-293.63200000000001</v>
      </c>
      <c r="H490" s="47">
        <v>-0.01</v>
      </c>
      <c r="I490" s="46"/>
    </row>
    <row r="491" spans="2:9" s="2" customFormat="1" ht="13.8" x14ac:dyDescent="0.3">
      <c r="B491" s="46">
        <v>2222082</v>
      </c>
      <c r="C491" s="46" t="s">
        <v>5067</v>
      </c>
      <c r="D491" s="46" t="s">
        <v>4845</v>
      </c>
      <c r="E491" s="46" t="s">
        <v>90</v>
      </c>
      <c r="F491" s="47">
        <v>-193500</v>
      </c>
      <c r="G491" s="47">
        <v>-285.78014999999999</v>
      </c>
      <c r="H491" s="47">
        <v>-0.01</v>
      </c>
      <c r="I491" s="46"/>
    </row>
    <row r="492" spans="2:9" s="2" customFormat="1" ht="13.8" x14ac:dyDescent="0.3">
      <c r="B492" s="46">
        <v>2221979</v>
      </c>
      <c r="C492" s="46" t="s">
        <v>5066</v>
      </c>
      <c r="D492" s="46" t="s">
        <v>4845</v>
      </c>
      <c r="E492" s="46" t="s">
        <v>43</v>
      </c>
      <c r="F492" s="47">
        <v>-90675</v>
      </c>
      <c r="G492" s="47">
        <v>-271.66230000000002</v>
      </c>
      <c r="H492" s="47">
        <v>-0.01</v>
      </c>
      <c r="I492" s="46"/>
    </row>
    <row r="493" spans="2:9" s="2" customFormat="1" ht="13.8" x14ac:dyDescent="0.3">
      <c r="B493" s="46">
        <v>2221965</v>
      </c>
      <c r="C493" s="46" t="s">
        <v>5071</v>
      </c>
      <c r="D493" s="46" t="s">
        <v>4845</v>
      </c>
      <c r="E493" s="46" t="s">
        <v>108</v>
      </c>
      <c r="F493" s="47">
        <v>-35200</v>
      </c>
      <c r="G493" s="47">
        <v>-267.00959999999998</v>
      </c>
      <c r="H493" s="47">
        <v>-0.01</v>
      </c>
      <c r="I493" s="46"/>
    </row>
    <row r="494" spans="2:9" s="2" customFormat="1" ht="13.8" x14ac:dyDescent="0.3">
      <c r="B494" s="46">
        <v>2221832</v>
      </c>
      <c r="C494" s="46" t="s">
        <v>5073</v>
      </c>
      <c r="D494" s="46" t="s">
        <v>4845</v>
      </c>
      <c r="E494" s="46" t="s">
        <v>90</v>
      </c>
      <c r="F494" s="47">
        <v>-46000</v>
      </c>
      <c r="G494" s="47">
        <v>-250.7</v>
      </c>
      <c r="H494" s="47">
        <v>-0.01</v>
      </c>
      <c r="I494" s="46"/>
    </row>
    <row r="495" spans="2:9" s="2" customFormat="1" ht="13.8" x14ac:dyDescent="0.3">
      <c r="B495" s="46">
        <v>2221664</v>
      </c>
      <c r="C495" s="46" t="s">
        <v>4952</v>
      </c>
      <c r="D495" s="46" t="s">
        <v>4845</v>
      </c>
      <c r="E495" s="46" t="s">
        <v>61</v>
      </c>
      <c r="F495" s="47">
        <v>-2625</v>
      </c>
      <c r="G495" s="47">
        <v>-246.80250000000001</v>
      </c>
      <c r="H495" s="47">
        <v>-0.01</v>
      </c>
      <c r="I495" s="46"/>
    </row>
    <row r="496" spans="2:9" s="2" customFormat="1" ht="13.8" x14ac:dyDescent="0.3">
      <c r="B496" s="46">
        <v>2222047</v>
      </c>
      <c r="C496" s="46" t="s">
        <v>5084</v>
      </c>
      <c r="D496" s="46" t="s">
        <v>4845</v>
      </c>
      <c r="E496" s="46" t="s">
        <v>250</v>
      </c>
      <c r="F496" s="47">
        <v>-23400</v>
      </c>
      <c r="G496" s="47">
        <v>-240.5052</v>
      </c>
      <c r="H496" s="47">
        <v>-0.01</v>
      </c>
      <c r="I496" s="46"/>
    </row>
    <row r="497" spans="2:9" s="2" customFormat="1" ht="13.8" x14ac:dyDescent="0.3">
      <c r="B497" s="46">
        <v>2222086</v>
      </c>
      <c r="C497" s="46" t="s">
        <v>5068</v>
      </c>
      <c r="D497" s="46" t="s">
        <v>4845</v>
      </c>
      <c r="E497" s="46" t="s">
        <v>2220</v>
      </c>
      <c r="F497" s="47">
        <v>-39100</v>
      </c>
      <c r="G497" s="47">
        <v>-237.86484999999999</v>
      </c>
      <c r="H497" s="47">
        <v>-0.01</v>
      </c>
      <c r="I497" s="46"/>
    </row>
    <row r="498" spans="2:9" s="2" customFormat="1" ht="13.8" x14ac:dyDescent="0.3">
      <c r="B498" s="46">
        <v>2221870</v>
      </c>
      <c r="C498" s="46" t="s">
        <v>5080</v>
      </c>
      <c r="D498" s="46" t="s">
        <v>4845</v>
      </c>
      <c r="E498" s="46" t="s">
        <v>116</v>
      </c>
      <c r="F498" s="47">
        <v>-15375</v>
      </c>
      <c r="G498" s="47">
        <v>-234.53025</v>
      </c>
      <c r="H498" s="47">
        <v>-0.01</v>
      </c>
      <c r="I498" s="46"/>
    </row>
    <row r="499" spans="2:9" s="2" customFormat="1" ht="13.8" x14ac:dyDescent="0.3">
      <c r="B499" s="46">
        <v>2221936</v>
      </c>
      <c r="C499" s="46" t="s">
        <v>5081</v>
      </c>
      <c r="D499" s="46" t="s">
        <v>4845</v>
      </c>
      <c r="E499" s="46" t="s">
        <v>142</v>
      </c>
      <c r="F499" s="47">
        <v>-33000</v>
      </c>
      <c r="G499" s="47">
        <v>-229.548</v>
      </c>
      <c r="H499" s="47">
        <v>-0.01</v>
      </c>
      <c r="I499" s="46"/>
    </row>
    <row r="500" spans="2:9" s="2" customFormat="1" ht="13.8" x14ac:dyDescent="0.3">
      <c r="B500" s="46">
        <v>2222027</v>
      </c>
      <c r="C500" s="46" t="s">
        <v>5082</v>
      </c>
      <c r="D500" s="46" t="s">
        <v>4845</v>
      </c>
      <c r="E500" s="46" t="s">
        <v>166</v>
      </c>
      <c r="F500" s="47">
        <v>-21525</v>
      </c>
      <c r="G500" s="47">
        <v>-227.43315000000001</v>
      </c>
      <c r="H500" s="47">
        <v>-0.01</v>
      </c>
      <c r="I500" s="46"/>
    </row>
    <row r="501" spans="2:9" s="2" customFormat="1" ht="13.8" x14ac:dyDescent="0.3">
      <c r="B501" s="46">
        <v>2221835</v>
      </c>
      <c r="C501" s="46" t="s">
        <v>5076</v>
      </c>
      <c r="D501" s="46" t="s">
        <v>4845</v>
      </c>
      <c r="E501" s="46" t="s">
        <v>159</v>
      </c>
      <c r="F501" s="47">
        <v>-5100</v>
      </c>
      <c r="G501" s="47">
        <v>-220.38120000000001</v>
      </c>
      <c r="H501" s="47">
        <v>-0.01</v>
      </c>
      <c r="I501" s="46"/>
    </row>
    <row r="502" spans="2:9" s="2" customFormat="1" ht="13.8" x14ac:dyDescent="0.3">
      <c r="B502" s="46">
        <v>2221606</v>
      </c>
      <c r="C502" s="46" t="s">
        <v>4949</v>
      </c>
      <c r="D502" s="46" t="s">
        <v>4845</v>
      </c>
      <c r="E502" s="46" t="s">
        <v>71</v>
      </c>
      <c r="F502" s="47">
        <v>-9425</v>
      </c>
      <c r="G502" s="47">
        <v>-202.36417499999999</v>
      </c>
      <c r="H502" s="47" t="s">
        <v>5132</v>
      </c>
      <c r="I502" s="46"/>
    </row>
    <row r="503" spans="2:9" s="2" customFormat="1" ht="13.8" x14ac:dyDescent="0.3">
      <c r="B503" s="46">
        <v>2221857</v>
      </c>
      <c r="C503" s="46" t="s">
        <v>5104</v>
      </c>
      <c r="D503" s="46" t="s">
        <v>4845</v>
      </c>
      <c r="E503" s="46" t="s">
        <v>142</v>
      </c>
      <c r="F503" s="47">
        <v>-9900</v>
      </c>
      <c r="G503" s="47">
        <v>-201.02940000000001</v>
      </c>
      <c r="H503" s="47" t="s">
        <v>5132</v>
      </c>
      <c r="I503" s="46"/>
    </row>
    <row r="504" spans="2:9" s="2" customFormat="1" ht="13.8" x14ac:dyDescent="0.3">
      <c r="B504" s="46">
        <v>2221882</v>
      </c>
      <c r="C504" s="46" t="s">
        <v>5095</v>
      </c>
      <c r="D504" s="46" t="s">
        <v>4845</v>
      </c>
      <c r="E504" s="46" t="s">
        <v>116</v>
      </c>
      <c r="F504" s="47">
        <v>-15300</v>
      </c>
      <c r="G504" s="47">
        <v>-171.72720000000001</v>
      </c>
      <c r="H504" s="47" t="s">
        <v>5132</v>
      </c>
      <c r="I504" s="46"/>
    </row>
    <row r="505" spans="2:9" s="2" customFormat="1" ht="13.8" x14ac:dyDescent="0.3">
      <c r="B505" s="46">
        <v>2221788</v>
      </c>
      <c r="C505" s="46" t="s">
        <v>5120</v>
      </c>
      <c r="D505" s="46" t="s">
        <v>4845</v>
      </c>
      <c r="E505" s="46" t="s">
        <v>53</v>
      </c>
      <c r="F505" s="47">
        <v>-14450</v>
      </c>
      <c r="G505" s="47">
        <v>-170.14875000000001</v>
      </c>
      <c r="H505" s="47" t="s">
        <v>5132</v>
      </c>
      <c r="I505" s="46"/>
    </row>
    <row r="506" spans="2:9" s="2" customFormat="1" ht="13.8" x14ac:dyDescent="0.3">
      <c r="B506" s="46">
        <v>2221887</v>
      </c>
      <c r="C506" s="46" t="s">
        <v>5090</v>
      </c>
      <c r="D506" s="46" t="s">
        <v>4845</v>
      </c>
      <c r="E506" s="46" t="s">
        <v>270</v>
      </c>
      <c r="F506" s="47">
        <v>-11600</v>
      </c>
      <c r="G506" s="47">
        <v>-169.02359999999999</v>
      </c>
      <c r="H506" s="47" t="s">
        <v>5132</v>
      </c>
      <c r="I506" s="46"/>
    </row>
    <row r="507" spans="2:9" s="2" customFormat="1" ht="13.8" x14ac:dyDescent="0.3">
      <c r="B507" s="46">
        <v>2221694</v>
      </c>
      <c r="C507" s="46" t="s">
        <v>5119</v>
      </c>
      <c r="D507" s="46" t="s">
        <v>4845</v>
      </c>
      <c r="E507" s="46" t="s">
        <v>116</v>
      </c>
      <c r="F507" s="47">
        <v>-13125</v>
      </c>
      <c r="G507" s="47">
        <v>-167.173125</v>
      </c>
      <c r="H507" s="47" t="s">
        <v>5132</v>
      </c>
      <c r="I507" s="46"/>
    </row>
    <row r="508" spans="2:9" s="2" customFormat="1" ht="13.8" x14ac:dyDescent="0.3">
      <c r="B508" s="46">
        <v>2221672</v>
      </c>
      <c r="C508" s="46" t="s">
        <v>4867</v>
      </c>
      <c r="D508" s="46" t="s">
        <v>4845</v>
      </c>
      <c r="E508" s="46" t="s">
        <v>75</v>
      </c>
      <c r="F508" s="47">
        <v>-6000</v>
      </c>
      <c r="G508" s="47">
        <v>-166.91399999999999</v>
      </c>
      <c r="H508" s="47" t="s">
        <v>5132</v>
      </c>
      <c r="I508" s="46"/>
    </row>
    <row r="509" spans="2:9" s="2" customFormat="1" ht="13.8" x14ac:dyDescent="0.3">
      <c r="B509" s="46">
        <v>2222063</v>
      </c>
      <c r="C509" s="46" t="s">
        <v>5102</v>
      </c>
      <c r="D509" s="46" t="s">
        <v>4845</v>
      </c>
      <c r="E509" s="46" t="s">
        <v>86</v>
      </c>
      <c r="F509" s="47">
        <v>-25725</v>
      </c>
      <c r="G509" s="47">
        <v>-159.4306875</v>
      </c>
      <c r="H509" s="47" t="s">
        <v>5132</v>
      </c>
      <c r="I509" s="46"/>
    </row>
    <row r="510" spans="2:9" s="2" customFormat="1" ht="13.8" x14ac:dyDescent="0.3">
      <c r="B510" s="46">
        <v>2221958</v>
      </c>
      <c r="C510" s="46" t="s">
        <v>5111</v>
      </c>
      <c r="D510" s="46" t="s">
        <v>4845</v>
      </c>
      <c r="E510" s="46" t="s">
        <v>254</v>
      </c>
      <c r="F510" s="47">
        <v>-37400</v>
      </c>
      <c r="G510" s="47">
        <v>-158.57599999999999</v>
      </c>
      <c r="H510" s="47" t="s">
        <v>5132</v>
      </c>
      <c r="I510" s="46"/>
    </row>
    <row r="511" spans="2:9" s="2" customFormat="1" ht="13.8" x14ac:dyDescent="0.3">
      <c r="B511" s="46">
        <v>2222062</v>
      </c>
      <c r="C511" s="46" t="s">
        <v>5126</v>
      </c>
      <c r="D511" s="46" t="s">
        <v>4845</v>
      </c>
      <c r="E511" s="46" t="s">
        <v>100</v>
      </c>
      <c r="F511" s="47">
        <v>-121550</v>
      </c>
      <c r="G511" s="47">
        <v>-152.21706499999999</v>
      </c>
      <c r="H511" s="47" t="s">
        <v>5132</v>
      </c>
      <c r="I511" s="46"/>
    </row>
    <row r="512" spans="2:9" s="2" customFormat="1" ht="13.8" x14ac:dyDescent="0.3">
      <c r="B512" s="46">
        <v>2221927</v>
      </c>
      <c r="C512" s="46" t="s">
        <v>5088</v>
      </c>
      <c r="D512" s="46" t="s">
        <v>4845</v>
      </c>
      <c r="E512" s="46" t="s">
        <v>61</v>
      </c>
      <c r="F512" s="47">
        <v>-900</v>
      </c>
      <c r="G512" s="47">
        <v>-152.208</v>
      </c>
      <c r="H512" s="47" t="s">
        <v>5132</v>
      </c>
      <c r="I512" s="46"/>
    </row>
    <row r="513" spans="2:9" s="2" customFormat="1" ht="13.8" x14ac:dyDescent="0.3">
      <c r="B513" s="46">
        <v>2221855</v>
      </c>
      <c r="C513" s="46" t="s">
        <v>5112</v>
      </c>
      <c r="D513" s="46" t="s">
        <v>4845</v>
      </c>
      <c r="E513" s="46" t="s">
        <v>61</v>
      </c>
      <c r="F513" s="47">
        <v>-3600</v>
      </c>
      <c r="G513" s="47">
        <v>-135.2124</v>
      </c>
      <c r="H513" s="47" t="s">
        <v>5132</v>
      </c>
      <c r="I513" s="46"/>
    </row>
    <row r="514" spans="2:9" s="2" customFormat="1" ht="13.8" x14ac:dyDescent="0.3">
      <c r="B514" s="46">
        <v>2221775</v>
      </c>
      <c r="C514" s="46" t="s">
        <v>4929</v>
      </c>
      <c r="D514" s="46" t="s">
        <v>4845</v>
      </c>
      <c r="E514" s="46" t="s">
        <v>43</v>
      </c>
      <c r="F514" s="47">
        <v>-16000</v>
      </c>
      <c r="G514" s="47">
        <v>-134.304</v>
      </c>
      <c r="H514" s="47" t="s">
        <v>5132</v>
      </c>
      <c r="I514" s="46"/>
    </row>
    <row r="515" spans="2:9" s="2" customFormat="1" ht="13.8" x14ac:dyDescent="0.3">
      <c r="B515" s="46">
        <v>2221801</v>
      </c>
      <c r="C515" s="46" t="s">
        <v>5117</v>
      </c>
      <c r="D515" s="46" t="s">
        <v>4845</v>
      </c>
      <c r="E515" s="46" t="s">
        <v>90</v>
      </c>
      <c r="F515" s="47">
        <v>-93150</v>
      </c>
      <c r="G515" s="47">
        <v>-130.98752999999999</v>
      </c>
      <c r="H515" s="47" t="s">
        <v>5132</v>
      </c>
      <c r="I515" s="46"/>
    </row>
    <row r="516" spans="2:9" s="2" customFormat="1" ht="13.8" x14ac:dyDescent="0.3">
      <c r="B516" s="46">
        <v>2221957</v>
      </c>
      <c r="C516" s="46" t="s">
        <v>4926</v>
      </c>
      <c r="D516" s="46" t="s">
        <v>4845</v>
      </c>
      <c r="E516" s="46" t="s">
        <v>53</v>
      </c>
      <c r="F516" s="47">
        <v>-7800</v>
      </c>
      <c r="G516" s="47">
        <v>-125.541</v>
      </c>
      <c r="H516" s="47" t="s">
        <v>5132</v>
      </c>
      <c r="I516" s="46"/>
    </row>
    <row r="517" spans="2:9" s="2" customFormat="1" ht="13.8" x14ac:dyDescent="0.3">
      <c r="B517" s="46">
        <v>2221723</v>
      </c>
      <c r="C517" s="46" t="s">
        <v>4954</v>
      </c>
      <c r="D517" s="46" t="s">
        <v>4845</v>
      </c>
      <c r="E517" s="46" t="s">
        <v>43</v>
      </c>
      <c r="F517" s="47">
        <v>-74250</v>
      </c>
      <c r="G517" s="47">
        <v>-115.18402500000001</v>
      </c>
      <c r="H517" s="47" t="s">
        <v>5132</v>
      </c>
      <c r="I517" s="46"/>
    </row>
    <row r="518" spans="2:9" s="2" customFormat="1" ht="13.8" x14ac:dyDescent="0.3">
      <c r="B518" s="46">
        <v>2222030</v>
      </c>
      <c r="C518" s="46" t="s">
        <v>5109</v>
      </c>
      <c r="D518" s="46" t="s">
        <v>4845</v>
      </c>
      <c r="E518" s="46" t="s">
        <v>270</v>
      </c>
      <c r="F518" s="47">
        <v>-22500</v>
      </c>
      <c r="G518" s="47">
        <v>-111.27375000000001</v>
      </c>
      <c r="H518" s="47" t="s">
        <v>5132</v>
      </c>
      <c r="I518" s="46"/>
    </row>
    <row r="519" spans="2:9" s="2" customFormat="1" ht="13.8" x14ac:dyDescent="0.3">
      <c r="B519" s="46">
        <v>2221853</v>
      </c>
      <c r="C519" s="46" t="s">
        <v>5105</v>
      </c>
      <c r="D519" s="46" t="s">
        <v>4845</v>
      </c>
      <c r="E519" s="46" t="s">
        <v>116</v>
      </c>
      <c r="F519" s="47">
        <v>-1500</v>
      </c>
      <c r="G519" s="47">
        <v>-97.034999999999997</v>
      </c>
      <c r="H519" s="47" t="s">
        <v>5132</v>
      </c>
      <c r="I519" s="46"/>
    </row>
    <row r="520" spans="2:9" s="2" customFormat="1" ht="13.8" x14ac:dyDescent="0.3">
      <c r="B520" s="46">
        <v>2221956</v>
      </c>
      <c r="C520" s="46" t="s">
        <v>5097</v>
      </c>
      <c r="D520" s="46" t="s">
        <v>4845</v>
      </c>
      <c r="E520" s="46" t="s">
        <v>112</v>
      </c>
      <c r="F520" s="47">
        <v>-13000</v>
      </c>
      <c r="G520" s="47">
        <v>-96.902000000000001</v>
      </c>
      <c r="H520" s="47" t="s">
        <v>5132</v>
      </c>
      <c r="I520" s="46"/>
    </row>
    <row r="521" spans="2:9" s="2" customFormat="1" ht="13.8" x14ac:dyDescent="0.3">
      <c r="B521" s="46">
        <v>2221900</v>
      </c>
      <c r="C521" s="46" t="s">
        <v>5087</v>
      </c>
      <c r="D521" s="46" t="s">
        <v>4845</v>
      </c>
      <c r="E521" s="46" t="s">
        <v>146</v>
      </c>
      <c r="F521" s="47">
        <v>-25200</v>
      </c>
      <c r="G521" s="47">
        <v>-92.370599999999996</v>
      </c>
      <c r="H521" s="47" t="s">
        <v>5132</v>
      </c>
      <c r="I521" s="46"/>
    </row>
    <row r="522" spans="2:9" s="2" customFormat="1" ht="13.8" x14ac:dyDescent="0.3">
      <c r="B522" s="46">
        <v>2221884</v>
      </c>
      <c r="C522" s="46" t="s">
        <v>5125</v>
      </c>
      <c r="D522" s="46" t="s">
        <v>4845</v>
      </c>
      <c r="E522" s="46" t="s">
        <v>43</v>
      </c>
      <c r="F522" s="47">
        <v>-8250</v>
      </c>
      <c r="G522" s="47">
        <v>-82.788749999999993</v>
      </c>
      <c r="H522" s="47" t="s">
        <v>5132</v>
      </c>
      <c r="I522" s="46"/>
    </row>
    <row r="523" spans="2:9" s="2" customFormat="1" ht="13.8" x14ac:dyDescent="0.3">
      <c r="B523" s="46">
        <v>2221983</v>
      </c>
      <c r="C523" s="46" t="s">
        <v>5091</v>
      </c>
      <c r="D523" s="46" t="s">
        <v>4845</v>
      </c>
      <c r="E523" s="46" t="s">
        <v>221</v>
      </c>
      <c r="F523" s="47">
        <v>-3000</v>
      </c>
      <c r="G523" s="47">
        <v>-81.221999999999994</v>
      </c>
      <c r="H523" s="47" t="s">
        <v>5132</v>
      </c>
      <c r="I523" s="46"/>
    </row>
    <row r="524" spans="2:9" s="2" customFormat="1" ht="13.8" x14ac:dyDescent="0.3">
      <c r="B524" s="46">
        <v>2222038</v>
      </c>
      <c r="C524" s="46" t="s">
        <v>5101</v>
      </c>
      <c r="D524" s="46" t="s">
        <v>4845</v>
      </c>
      <c r="E524" s="46" t="s">
        <v>100</v>
      </c>
      <c r="F524" s="47">
        <v>-11900</v>
      </c>
      <c r="G524" s="47">
        <v>-77.837900000000005</v>
      </c>
      <c r="H524" s="47" t="s">
        <v>5132</v>
      </c>
      <c r="I524" s="46"/>
    </row>
    <row r="525" spans="2:9" s="2" customFormat="1" ht="13.8" x14ac:dyDescent="0.3">
      <c r="B525" s="46">
        <v>2221782</v>
      </c>
      <c r="C525" s="46" t="s">
        <v>5122</v>
      </c>
      <c r="D525" s="46" t="s">
        <v>4845</v>
      </c>
      <c r="E525" s="46" t="s">
        <v>159</v>
      </c>
      <c r="F525" s="47">
        <v>-1950</v>
      </c>
      <c r="G525" s="47">
        <v>-74.025899999999993</v>
      </c>
      <c r="H525" s="47" t="s">
        <v>5132</v>
      </c>
      <c r="I525" s="46"/>
    </row>
    <row r="526" spans="2:9" s="2" customFormat="1" ht="13.8" x14ac:dyDescent="0.3">
      <c r="B526" s="46">
        <v>2221822</v>
      </c>
      <c r="C526" s="46" t="s">
        <v>5116</v>
      </c>
      <c r="D526" s="46" t="s">
        <v>4845</v>
      </c>
      <c r="E526" s="46" t="s">
        <v>75</v>
      </c>
      <c r="F526" s="47">
        <v>-11400</v>
      </c>
      <c r="G526" s="47">
        <v>-65.686800000000005</v>
      </c>
      <c r="H526" s="47" t="s">
        <v>5132</v>
      </c>
      <c r="I526" s="46"/>
    </row>
    <row r="527" spans="2:9" s="2" customFormat="1" ht="13.8" x14ac:dyDescent="0.3">
      <c r="B527" s="46">
        <v>2221684</v>
      </c>
      <c r="C527" s="46" t="s">
        <v>4928</v>
      </c>
      <c r="D527" s="46" t="s">
        <v>4845</v>
      </c>
      <c r="E527" s="46" t="s">
        <v>180</v>
      </c>
      <c r="F527" s="47">
        <v>-2700</v>
      </c>
      <c r="G527" s="47">
        <v>-62.758800000000001</v>
      </c>
      <c r="H527" s="47" t="s">
        <v>5132</v>
      </c>
      <c r="I527" s="46"/>
    </row>
    <row r="528" spans="2:9" s="2" customFormat="1" ht="13.8" x14ac:dyDescent="0.3">
      <c r="B528" s="46">
        <v>2221879</v>
      </c>
      <c r="C528" s="46" t="s">
        <v>5089</v>
      </c>
      <c r="D528" s="46" t="s">
        <v>4845</v>
      </c>
      <c r="E528" s="46" t="s">
        <v>104</v>
      </c>
      <c r="F528" s="47">
        <v>-2000</v>
      </c>
      <c r="G528" s="47">
        <v>-62.155999999999999</v>
      </c>
      <c r="H528" s="47" t="s">
        <v>5132</v>
      </c>
      <c r="I528" s="46"/>
    </row>
    <row r="529" spans="2:9" s="2" customFormat="1" ht="13.8" x14ac:dyDescent="0.3">
      <c r="B529" s="46">
        <v>2221883</v>
      </c>
      <c r="C529" s="46" t="s">
        <v>5103</v>
      </c>
      <c r="D529" s="46" t="s">
        <v>4845</v>
      </c>
      <c r="E529" s="46" t="s">
        <v>90</v>
      </c>
      <c r="F529" s="47">
        <v>-3000</v>
      </c>
      <c r="G529" s="47">
        <v>-61.767000000000003</v>
      </c>
      <c r="H529" s="47" t="s">
        <v>5132</v>
      </c>
      <c r="I529" s="46"/>
    </row>
    <row r="530" spans="2:9" s="2" customFormat="1" ht="13.8" x14ac:dyDescent="0.3">
      <c r="B530" s="46">
        <v>2222002</v>
      </c>
      <c r="C530" s="46" t="s">
        <v>5108</v>
      </c>
      <c r="D530" s="46" t="s">
        <v>4845</v>
      </c>
      <c r="E530" s="46" t="s">
        <v>436</v>
      </c>
      <c r="F530" s="47">
        <v>-34650</v>
      </c>
      <c r="G530" s="47">
        <v>-60.329115000000002</v>
      </c>
      <c r="H530" s="47" t="s">
        <v>5132</v>
      </c>
      <c r="I530" s="46"/>
    </row>
    <row r="531" spans="2:9" s="2" customFormat="1" ht="13.8" x14ac:dyDescent="0.3">
      <c r="B531" s="46">
        <v>2222040</v>
      </c>
      <c r="C531" s="46" t="s">
        <v>5098</v>
      </c>
      <c r="D531" s="46" t="s">
        <v>4845</v>
      </c>
      <c r="E531" s="46" t="s">
        <v>215</v>
      </c>
      <c r="F531" s="47">
        <v>-10375</v>
      </c>
      <c r="G531" s="47">
        <v>-42.553062500000003</v>
      </c>
      <c r="H531" s="47" t="s">
        <v>5132</v>
      </c>
      <c r="I531" s="46"/>
    </row>
    <row r="532" spans="2:9" s="2" customFormat="1" ht="13.8" x14ac:dyDescent="0.3">
      <c r="B532" s="46">
        <v>2221847</v>
      </c>
      <c r="C532" s="46" t="s">
        <v>5106</v>
      </c>
      <c r="D532" s="46" t="s">
        <v>4845</v>
      </c>
      <c r="E532" s="46" t="s">
        <v>108</v>
      </c>
      <c r="F532" s="47">
        <v>-1950</v>
      </c>
      <c r="G532" s="47">
        <v>-38.701650000000001</v>
      </c>
      <c r="H532" s="47" t="s">
        <v>5132</v>
      </c>
      <c r="I532" s="46"/>
    </row>
    <row r="533" spans="2:9" s="2" customFormat="1" ht="13.8" x14ac:dyDescent="0.3">
      <c r="B533" s="46">
        <v>2221874</v>
      </c>
      <c r="C533" s="46" t="s">
        <v>5092</v>
      </c>
      <c r="D533" s="46" t="s">
        <v>4845</v>
      </c>
      <c r="E533" s="46" t="s">
        <v>184</v>
      </c>
      <c r="F533" s="47">
        <v>-1800</v>
      </c>
      <c r="G533" s="47">
        <v>-37.785600000000002</v>
      </c>
      <c r="H533" s="47" t="s">
        <v>5132</v>
      </c>
      <c r="I533" s="46"/>
    </row>
    <row r="534" spans="2:9" s="2" customFormat="1" ht="13.8" x14ac:dyDescent="0.3">
      <c r="B534" s="46">
        <v>2222015</v>
      </c>
      <c r="C534" s="46" t="s">
        <v>5093</v>
      </c>
      <c r="D534" s="46" t="s">
        <v>4845</v>
      </c>
      <c r="E534" s="46" t="s">
        <v>146</v>
      </c>
      <c r="F534" s="47">
        <v>-1400</v>
      </c>
      <c r="G534" s="47">
        <v>-37.0426</v>
      </c>
      <c r="H534" s="47" t="s">
        <v>5132</v>
      </c>
      <c r="I534" s="46"/>
    </row>
    <row r="535" spans="2:9" s="2" customFormat="1" ht="13.8" x14ac:dyDescent="0.3">
      <c r="B535" s="46">
        <v>2221859</v>
      </c>
      <c r="C535" s="46" t="s">
        <v>5110</v>
      </c>
      <c r="D535" s="46" t="s">
        <v>4845</v>
      </c>
      <c r="E535" s="46" t="s">
        <v>71</v>
      </c>
      <c r="F535" s="47">
        <v>-300</v>
      </c>
      <c r="G535" s="47">
        <v>-35.780999999999999</v>
      </c>
      <c r="H535" s="47" t="s">
        <v>5132</v>
      </c>
      <c r="I535" s="46"/>
    </row>
    <row r="536" spans="2:9" s="2" customFormat="1" ht="13.8" x14ac:dyDescent="0.3">
      <c r="B536" s="46">
        <v>2222085</v>
      </c>
      <c r="C536" s="46" t="s">
        <v>5128</v>
      </c>
      <c r="D536" s="46" t="s">
        <v>4845</v>
      </c>
      <c r="E536" s="46" t="s">
        <v>159</v>
      </c>
      <c r="F536" s="47">
        <v>-800</v>
      </c>
      <c r="G536" s="47">
        <v>-34.776800000000001</v>
      </c>
      <c r="H536" s="47" t="s">
        <v>5132</v>
      </c>
      <c r="I536" s="46"/>
    </row>
    <row r="537" spans="2:9" s="2" customFormat="1" ht="13.8" x14ac:dyDescent="0.3">
      <c r="B537" s="46">
        <v>2221982</v>
      </c>
      <c r="C537" s="46" t="s">
        <v>5099</v>
      </c>
      <c r="D537" s="46" t="s">
        <v>4845</v>
      </c>
      <c r="E537" s="46" t="s">
        <v>213</v>
      </c>
      <c r="F537" s="47">
        <v>-3125</v>
      </c>
      <c r="G537" s="47">
        <v>-33.234375</v>
      </c>
      <c r="H537" s="47" t="s">
        <v>5132</v>
      </c>
      <c r="I537" s="46"/>
    </row>
    <row r="538" spans="2:9" s="2" customFormat="1" ht="13.8" x14ac:dyDescent="0.3">
      <c r="B538" s="46">
        <v>2221669</v>
      </c>
      <c r="C538" s="46" t="s">
        <v>5115</v>
      </c>
      <c r="D538" s="46" t="s">
        <v>4845</v>
      </c>
      <c r="E538" s="46" t="s">
        <v>146</v>
      </c>
      <c r="F538" s="47">
        <v>-2000</v>
      </c>
      <c r="G538" s="47">
        <v>-29.536000000000001</v>
      </c>
      <c r="H538" s="47" t="s">
        <v>5132</v>
      </c>
      <c r="I538" s="46"/>
    </row>
    <row r="539" spans="2:9" s="2" customFormat="1" ht="13.8" x14ac:dyDescent="0.3">
      <c r="B539" s="46">
        <v>2221990</v>
      </c>
      <c r="C539" s="46" t="s">
        <v>5124</v>
      </c>
      <c r="D539" s="46" t="s">
        <v>4845</v>
      </c>
      <c r="E539" s="46" t="s">
        <v>71</v>
      </c>
      <c r="F539" s="47">
        <v>-1000</v>
      </c>
      <c r="G539" s="47">
        <v>-28.608000000000001</v>
      </c>
      <c r="H539" s="47" t="s">
        <v>5132</v>
      </c>
      <c r="I539" s="46"/>
    </row>
    <row r="540" spans="2:9" s="2" customFormat="1" ht="13.8" x14ac:dyDescent="0.3">
      <c r="B540" s="46">
        <v>2221943</v>
      </c>
      <c r="C540" s="46" t="s">
        <v>5094</v>
      </c>
      <c r="D540" s="46" t="s">
        <v>4845</v>
      </c>
      <c r="E540" s="46" t="s">
        <v>108</v>
      </c>
      <c r="F540" s="47">
        <v>-3700</v>
      </c>
      <c r="G540" s="47">
        <v>-24.984249999999999</v>
      </c>
      <c r="H540" s="47" t="s">
        <v>5132</v>
      </c>
      <c r="I540" s="46"/>
    </row>
    <row r="541" spans="2:9" s="2" customFormat="1" ht="13.8" x14ac:dyDescent="0.3">
      <c r="B541" s="46">
        <v>2221792</v>
      </c>
      <c r="C541" s="46" t="s">
        <v>5118</v>
      </c>
      <c r="D541" s="46" t="s">
        <v>4845</v>
      </c>
      <c r="E541" s="46" t="s">
        <v>159</v>
      </c>
      <c r="F541" s="47">
        <v>-9375</v>
      </c>
      <c r="G541" s="47">
        <v>-24.9</v>
      </c>
      <c r="H541" s="47" t="s">
        <v>5132</v>
      </c>
      <c r="I541" s="46"/>
    </row>
    <row r="542" spans="2:9" s="2" customFormat="1" ht="13.8" x14ac:dyDescent="0.3">
      <c r="B542" s="46">
        <v>2221715</v>
      </c>
      <c r="C542" s="46" t="s">
        <v>5121</v>
      </c>
      <c r="D542" s="46" t="s">
        <v>4845</v>
      </c>
      <c r="E542" s="46" t="s">
        <v>120</v>
      </c>
      <c r="F542" s="47">
        <v>-1700</v>
      </c>
      <c r="G542" s="47">
        <v>-23.621500000000001</v>
      </c>
      <c r="H542" s="47" t="s">
        <v>5132</v>
      </c>
      <c r="I542" s="46"/>
    </row>
    <row r="543" spans="2:9" s="2" customFormat="1" ht="13.8" x14ac:dyDescent="0.3">
      <c r="B543" s="46">
        <v>2221826</v>
      </c>
      <c r="C543" s="46" t="s">
        <v>5114</v>
      </c>
      <c r="D543" s="46" t="s">
        <v>4845</v>
      </c>
      <c r="E543" s="46" t="s">
        <v>221</v>
      </c>
      <c r="F543" s="47">
        <v>-1500</v>
      </c>
      <c r="G543" s="47">
        <v>-22.297499999999999</v>
      </c>
      <c r="H543" s="47" t="s">
        <v>5132</v>
      </c>
      <c r="I543" s="46"/>
    </row>
    <row r="544" spans="2:9" s="2" customFormat="1" ht="13.8" x14ac:dyDescent="0.3">
      <c r="B544" s="46">
        <v>2221854</v>
      </c>
      <c r="C544" s="46" t="s">
        <v>5129</v>
      </c>
      <c r="D544" s="46" t="s">
        <v>4845</v>
      </c>
      <c r="E544" s="46" t="s">
        <v>575</v>
      </c>
      <c r="F544" s="47">
        <v>-450</v>
      </c>
      <c r="G544" s="47">
        <v>-19.906199999999998</v>
      </c>
      <c r="H544" s="47" t="s">
        <v>5132</v>
      </c>
      <c r="I544" s="46"/>
    </row>
    <row r="545" spans="2:11" s="2" customFormat="1" ht="13.8" x14ac:dyDescent="0.3">
      <c r="B545" s="46">
        <v>2221891</v>
      </c>
      <c r="C545" s="46" t="s">
        <v>5130</v>
      </c>
      <c r="D545" s="46" t="s">
        <v>4845</v>
      </c>
      <c r="E545" s="46" t="s">
        <v>215</v>
      </c>
      <c r="F545" s="47">
        <v>-2500</v>
      </c>
      <c r="G545" s="47">
        <v>-13.182499999999999</v>
      </c>
      <c r="H545" s="47" t="s">
        <v>5132</v>
      </c>
      <c r="I545" s="46"/>
    </row>
    <row r="546" spans="2:11" s="2" customFormat="1" ht="13.8" x14ac:dyDescent="0.3">
      <c r="B546" s="46">
        <v>2221905</v>
      </c>
      <c r="C546" s="46" t="s">
        <v>5113</v>
      </c>
      <c r="D546" s="46" t="s">
        <v>4845</v>
      </c>
      <c r="E546" s="46" t="s">
        <v>184</v>
      </c>
      <c r="F546" s="47">
        <v>-2500</v>
      </c>
      <c r="G546" s="47">
        <v>-12.741250000000001</v>
      </c>
      <c r="H546" s="47" t="s">
        <v>5132</v>
      </c>
      <c r="I546" s="46"/>
    </row>
    <row r="547" spans="2:11" s="2" customFormat="1" ht="13.8" x14ac:dyDescent="0.3">
      <c r="B547" s="46">
        <v>2222069</v>
      </c>
      <c r="C547" s="46" t="s">
        <v>5100</v>
      </c>
      <c r="D547" s="46" t="s">
        <v>4845</v>
      </c>
      <c r="E547" s="46" t="s">
        <v>116</v>
      </c>
      <c r="F547" s="47">
        <v>-450</v>
      </c>
      <c r="G547" s="47">
        <v>-9.9742499999999996</v>
      </c>
      <c r="H547" s="47" t="s">
        <v>5132</v>
      </c>
      <c r="I547" s="46"/>
    </row>
    <row r="548" spans="2:11" s="2" customFormat="1" ht="13.8" x14ac:dyDescent="0.3">
      <c r="B548" s="46">
        <v>2221829</v>
      </c>
      <c r="C548" s="46" t="s">
        <v>5123</v>
      </c>
      <c r="D548" s="46" t="s">
        <v>4845</v>
      </c>
      <c r="E548" s="46" t="s">
        <v>100</v>
      </c>
      <c r="F548" s="47">
        <v>-50</v>
      </c>
      <c r="G548" s="47">
        <v>-9.1950000000000003</v>
      </c>
      <c r="H548" s="47" t="s">
        <v>5132</v>
      </c>
      <c r="I548" s="46"/>
    </row>
    <row r="549" spans="2:11" s="2" customFormat="1" ht="13.8" x14ac:dyDescent="0.3">
      <c r="B549" s="46">
        <v>2222025</v>
      </c>
      <c r="C549" s="46" t="s">
        <v>5096</v>
      </c>
      <c r="D549" s="46" t="s">
        <v>4845</v>
      </c>
      <c r="E549" s="46" t="s">
        <v>43</v>
      </c>
      <c r="F549" s="47">
        <v>-5200</v>
      </c>
      <c r="G549" s="47">
        <v>-7.5644400000000003</v>
      </c>
      <c r="H549" s="47" t="s">
        <v>5132</v>
      </c>
      <c r="I549" s="46"/>
    </row>
    <row r="550" spans="2:11" s="2" customFormat="1" ht="13.8" x14ac:dyDescent="0.3">
      <c r="B550" s="46">
        <v>2221992</v>
      </c>
      <c r="C550" s="46" t="s">
        <v>5107</v>
      </c>
      <c r="D550" s="46" t="s">
        <v>4845</v>
      </c>
      <c r="E550" s="46" t="s">
        <v>108</v>
      </c>
      <c r="F550" s="47">
        <v>-400</v>
      </c>
      <c r="G550" s="47">
        <v>-6.7427999999999999</v>
      </c>
      <c r="H550" s="47" t="s">
        <v>5132</v>
      </c>
      <c r="I550" s="46"/>
    </row>
    <row r="551" spans="2:11" s="2" customFormat="1" ht="13.8" x14ac:dyDescent="0.3">
      <c r="B551" s="46">
        <v>2222064</v>
      </c>
      <c r="C551" s="46" t="s">
        <v>5127</v>
      </c>
      <c r="D551" s="46" t="s">
        <v>4845</v>
      </c>
      <c r="E551" s="46" t="s">
        <v>531</v>
      </c>
      <c r="F551" s="47">
        <v>-900</v>
      </c>
      <c r="G551" s="47">
        <v>-4.9684499999999998</v>
      </c>
      <c r="H551" s="47" t="s">
        <v>5132</v>
      </c>
      <c r="I551" s="46"/>
    </row>
    <row r="552" spans="2:11" s="1" customFormat="1" ht="13.8" x14ac:dyDescent="0.3">
      <c r="B552" s="48"/>
      <c r="C552" s="48" t="s">
        <v>4853</v>
      </c>
      <c r="D552" s="48"/>
      <c r="E552" s="48"/>
      <c r="F552" s="49"/>
      <c r="G552" s="49">
        <v>-3199461.2368749999</v>
      </c>
      <c r="H552" s="49">
        <v>-76.680000000000092</v>
      </c>
      <c r="I552" s="48"/>
    </row>
    <row r="554" spans="2:11" x14ac:dyDescent="0.3">
      <c r="C554" s="1" t="s">
        <v>207</v>
      </c>
    </row>
    <row r="555" spans="2:11" ht="30" customHeight="1" x14ac:dyDescent="0.3">
      <c r="C555" s="83" t="s">
        <v>5213</v>
      </c>
      <c r="D555" s="83"/>
      <c r="E555" s="83"/>
      <c r="F555" s="83"/>
      <c r="G555" s="83"/>
      <c r="H555" s="83"/>
      <c r="I555" s="83"/>
      <c r="J555" s="83"/>
      <c r="K555" s="83"/>
    </row>
    <row r="556" spans="2:11" x14ac:dyDescent="0.3">
      <c r="C556" s="2" t="s">
        <v>209</v>
      </c>
    </row>
    <row r="557" spans="2:11" x14ac:dyDescent="0.3">
      <c r="C557" s="2" t="s">
        <v>210</v>
      </c>
    </row>
    <row r="558" spans="2:11" ht="30" customHeight="1" x14ac:dyDescent="0.3">
      <c r="C558" s="81" t="s">
        <v>211</v>
      </c>
      <c r="D558" s="82"/>
      <c r="E558" s="82"/>
      <c r="F558" s="82"/>
      <c r="G558" s="82"/>
      <c r="H558" s="82"/>
      <c r="I558" s="82"/>
      <c r="J558" s="82"/>
      <c r="K558" s="82"/>
    </row>
    <row r="559" spans="2:11" x14ac:dyDescent="0.3">
      <c r="C559" s="2" t="s">
        <v>212</v>
      </c>
    </row>
    <row r="560" spans="2:11" x14ac:dyDescent="0.3">
      <c r="C560" s="2" t="s">
        <v>5172</v>
      </c>
    </row>
    <row r="562" spans="3:5" x14ac:dyDescent="0.3">
      <c r="C562" s="1" t="s">
        <v>5272</v>
      </c>
      <c r="E562" s="79" t="s">
        <v>5273</v>
      </c>
    </row>
    <row r="563" spans="3:5" x14ac:dyDescent="0.3">
      <c r="E563" s="2" t="s">
        <v>5298</v>
      </c>
    </row>
  </sheetData>
  <mergeCells count="2">
    <mergeCell ref="C558:K558"/>
    <mergeCell ref="C555:K555"/>
  </mergeCells>
  <hyperlinks>
    <hyperlink ref="J2" location="'Index'!A1" display="'Index'!A1" xr:uid="{BB739CC2-E584-44A9-B88D-B236890EC748}"/>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74687-9ACD-4A96-9527-2FF72CCFB771}">
  <sheetPr codeName="Sheet1"/>
  <dimension ref="A1:IV111"/>
  <sheetViews>
    <sheetView showGridLines="0" zoomScale="90" zoomScaleNormal="90" workbookViewId="0">
      <pane ySplit="6" topLeftCell="A9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2550</v>
      </c>
      <c r="J2" s="38" t="s">
        <v>4840</v>
      </c>
    </row>
    <row r="3" spans="1:54" ht="16.2" x14ac:dyDescent="0.35">
      <c r="C3" s="1" t="s">
        <v>28</v>
      </c>
      <c r="D3" s="21" t="s">
        <v>2551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79</v>
      </c>
      <c r="C10" s="57" t="s">
        <v>80</v>
      </c>
      <c r="D10" s="54" t="s">
        <v>81</v>
      </c>
      <c r="E10" s="6" t="s">
        <v>82</v>
      </c>
      <c r="F10" s="19">
        <v>3000000</v>
      </c>
      <c r="G10" s="24">
        <v>47112</v>
      </c>
      <c r="H10" s="24">
        <v>9.9700000000000006</v>
      </c>
      <c r="I10" s="31"/>
      <c r="J10" s="31"/>
      <c r="K10" s="35"/>
    </row>
    <row r="11" spans="1:54" x14ac:dyDescent="0.3">
      <c r="B11" s="8" t="s">
        <v>54</v>
      </c>
      <c r="C11" s="57" t="s">
        <v>55</v>
      </c>
      <c r="D11" s="54" t="s">
        <v>56</v>
      </c>
      <c r="E11" s="6" t="s">
        <v>57</v>
      </c>
      <c r="F11" s="19">
        <v>1100000</v>
      </c>
      <c r="G11" s="24">
        <v>44918.5</v>
      </c>
      <c r="H11" s="24">
        <v>9.5</v>
      </c>
      <c r="I11" s="31"/>
      <c r="J11" s="31"/>
      <c r="K11" s="35"/>
    </row>
    <row r="12" spans="1:54" x14ac:dyDescent="0.3">
      <c r="B12" s="8" t="s">
        <v>418</v>
      </c>
      <c r="C12" s="57" t="s">
        <v>419</v>
      </c>
      <c r="D12" s="54" t="s">
        <v>420</v>
      </c>
      <c r="E12" s="6" t="s">
        <v>254</v>
      </c>
      <c r="F12" s="19">
        <v>1350000</v>
      </c>
      <c r="G12" s="24">
        <v>28425.599999999999</v>
      </c>
      <c r="H12" s="24">
        <v>6.01</v>
      </c>
      <c r="I12" s="31"/>
      <c r="J12" s="31"/>
      <c r="K12" s="35"/>
    </row>
    <row r="13" spans="1:54" x14ac:dyDescent="0.3">
      <c r="B13" s="8" t="s">
        <v>229</v>
      </c>
      <c r="C13" s="57" t="s">
        <v>230</v>
      </c>
      <c r="D13" s="54" t="s">
        <v>231</v>
      </c>
      <c r="E13" s="6" t="s">
        <v>71</v>
      </c>
      <c r="F13" s="19">
        <v>100000</v>
      </c>
      <c r="G13" s="24">
        <v>26575</v>
      </c>
      <c r="H13" s="24">
        <v>5.62</v>
      </c>
      <c r="I13" s="31"/>
      <c r="J13" s="31"/>
      <c r="K13" s="35"/>
    </row>
    <row r="14" spans="1:54" x14ac:dyDescent="0.3">
      <c r="B14" s="8" t="s">
        <v>581</v>
      </c>
      <c r="C14" s="57" t="s">
        <v>582</v>
      </c>
      <c r="D14" s="54" t="s">
        <v>583</v>
      </c>
      <c r="E14" s="6" t="s">
        <v>250</v>
      </c>
      <c r="F14" s="19">
        <v>2100000</v>
      </c>
      <c r="G14" s="24">
        <v>21574.35</v>
      </c>
      <c r="H14" s="24">
        <v>4.5599999999999996</v>
      </c>
      <c r="I14" s="31"/>
      <c r="J14" s="31"/>
      <c r="K14" s="35"/>
    </row>
    <row r="15" spans="1:54" x14ac:dyDescent="0.3">
      <c r="B15" s="8" t="s">
        <v>590</v>
      </c>
      <c r="C15" s="57" t="s">
        <v>591</v>
      </c>
      <c r="D15" s="54" t="s">
        <v>592</v>
      </c>
      <c r="E15" s="6" t="s">
        <v>593</v>
      </c>
      <c r="F15" s="19">
        <v>1200000</v>
      </c>
      <c r="G15" s="24">
        <v>17637.599999999999</v>
      </c>
      <c r="H15" s="24">
        <v>3.73</v>
      </c>
      <c r="I15" s="31"/>
      <c r="J15" s="31"/>
      <c r="K15" s="35"/>
    </row>
    <row r="16" spans="1:54" x14ac:dyDescent="0.3">
      <c r="B16" s="8" t="s">
        <v>465</v>
      </c>
      <c r="C16" s="57" t="s">
        <v>466</v>
      </c>
      <c r="D16" s="54" t="s">
        <v>467</v>
      </c>
      <c r="E16" s="6" t="s">
        <v>120</v>
      </c>
      <c r="F16" s="19">
        <v>1000000</v>
      </c>
      <c r="G16" s="24">
        <v>15641</v>
      </c>
      <c r="H16" s="24">
        <v>3.31</v>
      </c>
      <c r="I16" s="31"/>
      <c r="J16" s="31"/>
      <c r="K16" s="35"/>
    </row>
    <row r="17" spans="2:11" x14ac:dyDescent="0.3">
      <c r="B17" s="8" t="s">
        <v>129</v>
      </c>
      <c r="C17" s="57" t="s">
        <v>130</v>
      </c>
      <c r="D17" s="54" t="s">
        <v>131</v>
      </c>
      <c r="E17" s="6" t="s">
        <v>100</v>
      </c>
      <c r="F17" s="19">
        <v>500000</v>
      </c>
      <c r="G17" s="24">
        <v>15316.5</v>
      </c>
      <c r="H17" s="24">
        <v>3.24</v>
      </c>
      <c r="I17" s="31"/>
      <c r="J17" s="31"/>
      <c r="K17" s="35"/>
    </row>
    <row r="18" spans="2:11" x14ac:dyDescent="0.3">
      <c r="B18" s="8" t="s">
        <v>446</v>
      </c>
      <c r="C18" s="57" t="s">
        <v>447</v>
      </c>
      <c r="D18" s="54" t="s">
        <v>448</v>
      </c>
      <c r="E18" s="6" t="s">
        <v>449</v>
      </c>
      <c r="F18" s="19">
        <v>6000000</v>
      </c>
      <c r="G18" s="24">
        <v>14422.8</v>
      </c>
      <c r="H18" s="24">
        <v>3.05</v>
      </c>
      <c r="I18" s="31"/>
      <c r="J18" s="31"/>
      <c r="K18" s="35"/>
    </row>
    <row r="19" spans="2:11" x14ac:dyDescent="0.3">
      <c r="B19" s="8" t="s">
        <v>247</v>
      </c>
      <c r="C19" s="57" t="s">
        <v>248</v>
      </c>
      <c r="D19" s="54" t="s">
        <v>249</v>
      </c>
      <c r="E19" s="6" t="s">
        <v>250</v>
      </c>
      <c r="F19" s="19">
        <v>1100000</v>
      </c>
      <c r="G19" s="24">
        <v>14373.7</v>
      </c>
      <c r="H19" s="24">
        <v>3.04</v>
      </c>
      <c r="I19" s="31"/>
      <c r="J19" s="31"/>
      <c r="K19" s="35"/>
    </row>
    <row r="20" spans="2:11" x14ac:dyDescent="0.3">
      <c r="B20" s="8" t="s">
        <v>68</v>
      </c>
      <c r="C20" s="57" t="s">
        <v>69</v>
      </c>
      <c r="D20" s="54" t="s">
        <v>70</v>
      </c>
      <c r="E20" s="6" t="s">
        <v>71</v>
      </c>
      <c r="F20" s="19">
        <v>120000</v>
      </c>
      <c r="G20" s="24">
        <v>14140.8</v>
      </c>
      <c r="H20" s="24">
        <v>2.99</v>
      </c>
      <c r="I20" s="31"/>
      <c r="J20" s="31"/>
      <c r="K20" s="35"/>
    </row>
    <row r="21" spans="2:11" x14ac:dyDescent="0.3">
      <c r="B21" s="8" t="s">
        <v>62</v>
      </c>
      <c r="C21" s="57" t="s">
        <v>63</v>
      </c>
      <c r="D21" s="54" t="s">
        <v>64</v>
      </c>
      <c r="E21" s="6" t="s">
        <v>43</v>
      </c>
      <c r="F21" s="19">
        <v>1400000</v>
      </c>
      <c r="G21" s="24">
        <v>13750.8</v>
      </c>
      <c r="H21" s="24">
        <v>2.91</v>
      </c>
      <c r="I21" s="31"/>
      <c r="J21" s="31"/>
      <c r="K21" s="35"/>
    </row>
    <row r="22" spans="2:11" x14ac:dyDescent="0.3">
      <c r="B22" s="8" t="s">
        <v>2552</v>
      </c>
      <c r="C22" s="57" t="s">
        <v>2553</v>
      </c>
      <c r="D22" s="54" t="s">
        <v>2554</v>
      </c>
      <c r="E22" s="6" t="s">
        <v>57</v>
      </c>
      <c r="F22" s="19">
        <v>1200000</v>
      </c>
      <c r="G22" s="24">
        <v>11767.2</v>
      </c>
      <c r="H22" s="24">
        <v>2.4900000000000002</v>
      </c>
      <c r="I22" s="31"/>
      <c r="J22" s="31"/>
      <c r="K22" s="35"/>
    </row>
    <row r="23" spans="2:11" x14ac:dyDescent="0.3">
      <c r="B23" s="8" t="s">
        <v>382</v>
      </c>
      <c r="C23" s="57" t="s">
        <v>383</v>
      </c>
      <c r="D23" s="54" t="s">
        <v>384</v>
      </c>
      <c r="E23" s="6" t="s">
        <v>100</v>
      </c>
      <c r="F23" s="19">
        <v>4000000</v>
      </c>
      <c r="G23" s="24">
        <v>11498</v>
      </c>
      <c r="H23" s="24">
        <v>2.4300000000000002</v>
      </c>
      <c r="I23" s="31"/>
      <c r="J23" s="31"/>
      <c r="K23" s="35"/>
    </row>
    <row r="24" spans="2:11" x14ac:dyDescent="0.3">
      <c r="B24" s="8" t="s">
        <v>544</v>
      </c>
      <c r="C24" s="57" t="s">
        <v>545</v>
      </c>
      <c r="D24" s="54" t="s">
        <v>546</v>
      </c>
      <c r="E24" s="6" t="s">
        <v>120</v>
      </c>
      <c r="F24" s="19">
        <v>166000</v>
      </c>
      <c r="G24" s="24">
        <v>10111.06</v>
      </c>
      <c r="H24" s="24">
        <v>2.14</v>
      </c>
      <c r="I24" s="31"/>
      <c r="J24" s="31"/>
      <c r="K24" s="35"/>
    </row>
    <row r="25" spans="2:11" x14ac:dyDescent="0.3">
      <c r="B25" s="8" t="s">
        <v>349</v>
      </c>
      <c r="C25" s="57" t="s">
        <v>350</v>
      </c>
      <c r="D25" s="54" t="s">
        <v>351</v>
      </c>
      <c r="E25" s="6" t="s">
        <v>43</v>
      </c>
      <c r="F25" s="19">
        <v>7000000</v>
      </c>
      <c r="G25" s="24">
        <v>10069.5</v>
      </c>
      <c r="H25" s="24">
        <v>2.13</v>
      </c>
      <c r="I25" s="31"/>
      <c r="J25" s="31"/>
      <c r="K25" s="35"/>
    </row>
    <row r="26" spans="2:11" x14ac:dyDescent="0.3">
      <c r="B26" s="8" t="s">
        <v>1050</v>
      </c>
      <c r="C26" s="57" t="s">
        <v>1051</v>
      </c>
      <c r="D26" s="54" t="s">
        <v>1052</v>
      </c>
      <c r="E26" s="6" t="s">
        <v>221</v>
      </c>
      <c r="F26" s="19">
        <v>7500000</v>
      </c>
      <c r="G26" s="24">
        <v>10066.5</v>
      </c>
      <c r="H26" s="24">
        <v>2.13</v>
      </c>
      <c r="I26" s="31"/>
      <c r="J26" s="31"/>
      <c r="K26" s="35"/>
    </row>
    <row r="27" spans="2:11" x14ac:dyDescent="0.3">
      <c r="B27" s="8" t="s">
        <v>1022</v>
      </c>
      <c r="C27" s="57" t="s">
        <v>1023</v>
      </c>
      <c r="D27" s="54" t="s">
        <v>1024</v>
      </c>
      <c r="E27" s="6" t="s">
        <v>82</v>
      </c>
      <c r="F27" s="19">
        <v>6000000</v>
      </c>
      <c r="G27" s="24">
        <v>9987.6</v>
      </c>
      <c r="H27" s="24">
        <v>2.11</v>
      </c>
      <c r="I27" s="31"/>
      <c r="J27" s="31"/>
      <c r="K27" s="35"/>
    </row>
    <row r="28" spans="2:11" x14ac:dyDescent="0.3">
      <c r="B28" s="8" t="s">
        <v>40</v>
      </c>
      <c r="C28" s="57" t="s">
        <v>41</v>
      </c>
      <c r="D28" s="54" t="s">
        <v>42</v>
      </c>
      <c r="E28" s="6" t="s">
        <v>43</v>
      </c>
      <c r="F28" s="19">
        <v>1000000</v>
      </c>
      <c r="G28" s="24">
        <v>9912</v>
      </c>
      <c r="H28" s="24">
        <v>2.1</v>
      </c>
      <c r="I28" s="31"/>
      <c r="J28" s="31"/>
      <c r="K28" s="35"/>
    </row>
    <row r="29" spans="2:11" x14ac:dyDescent="0.3">
      <c r="B29" s="8" t="s">
        <v>173</v>
      </c>
      <c r="C29" s="57" t="s">
        <v>174</v>
      </c>
      <c r="D29" s="54" t="s">
        <v>175</v>
      </c>
      <c r="E29" s="6" t="s">
        <v>176</v>
      </c>
      <c r="F29" s="19">
        <v>30000</v>
      </c>
      <c r="G29" s="24">
        <v>9841.5</v>
      </c>
      <c r="H29" s="24">
        <v>2.08</v>
      </c>
      <c r="I29" s="31"/>
      <c r="J29" s="31"/>
      <c r="K29" s="35"/>
    </row>
    <row r="30" spans="2:11" x14ac:dyDescent="0.3">
      <c r="B30" s="8" t="s">
        <v>2555</v>
      </c>
      <c r="C30" s="57" t="s">
        <v>2556</v>
      </c>
      <c r="D30" s="54" t="s">
        <v>2557</v>
      </c>
      <c r="E30" s="6" t="s">
        <v>112</v>
      </c>
      <c r="F30" s="19">
        <v>5000000</v>
      </c>
      <c r="G30" s="24">
        <v>9143.5</v>
      </c>
      <c r="H30" s="24">
        <v>1.93</v>
      </c>
      <c r="I30" s="31"/>
      <c r="J30" s="31"/>
      <c r="K30" s="35"/>
    </row>
    <row r="31" spans="2:11" x14ac:dyDescent="0.3">
      <c r="B31" s="8" t="s">
        <v>328</v>
      </c>
      <c r="C31" s="57" t="s">
        <v>329</v>
      </c>
      <c r="D31" s="54" t="s">
        <v>330</v>
      </c>
      <c r="E31" s="6" t="s">
        <v>71</v>
      </c>
      <c r="F31" s="19">
        <v>2489218</v>
      </c>
      <c r="G31" s="24">
        <v>8860.3700000000008</v>
      </c>
      <c r="H31" s="24">
        <v>1.87</v>
      </c>
      <c r="I31" s="31"/>
      <c r="J31" s="31"/>
      <c r="K31" s="35"/>
    </row>
    <row r="32" spans="2:11" x14ac:dyDescent="0.3">
      <c r="B32" s="8" t="s">
        <v>587</v>
      </c>
      <c r="C32" s="57" t="s">
        <v>588</v>
      </c>
      <c r="D32" s="54" t="s">
        <v>589</v>
      </c>
      <c r="E32" s="6" t="s">
        <v>250</v>
      </c>
      <c r="F32" s="19">
        <v>6116085</v>
      </c>
      <c r="G32" s="24">
        <v>8745.39</v>
      </c>
      <c r="H32" s="24">
        <v>1.85</v>
      </c>
      <c r="I32" s="31"/>
      <c r="J32" s="31"/>
      <c r="K32" s="35"/>
    </row>
    <row r="33" spans="2:11" x14ac:dyDescent="0.3">
      <c r="B33" s="8" t="s">
        <v>2558</v>
      </c>
      <c r="C33" s="57" t="s">
        <v>2559</v>
      </c>
      <c r="D33" s="54" t="s">
        <v>2560</v>
      </c>
      <c r="E33" s="6" t="s">
        <v>142</v>
      </c>
      <c r="F33" s="19">
        <v>2500000</v>
      </c>
      <c r="G33" s="24">
        <v>8395</v>
      </c>
      <c r="H33" s="24">
        <v>1.78</v>
      </c>
      <c r="I33" s="31"/>
      <c r="J33" s="31"/>
      <c r="K33" s="35"/>
    </row>
    <row r="34" spans="2:11" x14ac:dyDescent="0.3">
      <c r="B34" s="8" t="s">
        <v>1947</v>
      </c>
      <c r="C34" s="57" t="s">
        <v>1948</v>
      </c>
      <c r="D34" s="54" t="s">
        <v>1949</v>
      </c>
      <c r="E34" s="6" t="s">
        <v>225</v>
      </c>
      <c r="F34" s="19">
        <v>1300000</v>
      </c>
      <c r="G34" s="24">
        <v>7719.4</v>
      </c>
      <c r="H34" s="24">
        <v>1.63</v>
      </c>
      <c r="I34" s="31"/>
      <c r="J34" s="31"/>
      <c r="K34" s="35"/>
    </row>
    <row r="35" spans="2:11" x14ac:dyDescent="0.3">
      <c r="B35" s="8" t="s">
        <v>2561</v>
      </c>
      <c r="C35" s="57" t="s">
        <v>2562</v>
      </c>
      <c r="D35" s="54" t="s">
        <v>2563</v>
      </c>
      <c r="E35" s="6" t="s">
        <v>221</v>
      </c>
      <c r="F35" s="19">
        <v>125000</v>
      </c>
      <c r="G35" s="24">
        <v>7594.38</v>
      </c>
      <c r="H35" s="24">
        <v>1.61</v>
      </c>
      <c r="I35" s="31"/>
      <c r="J35" s="31"/>
      <c r="K35" s="35"/>
    </row>
    <row r="36" spans="2:11" x14ac:dyDescent="0.3">
      <c r="B36" s="8" t="s">
        <v>2292</v>
      </c>
      <c r="C36" s="57" t="s">
        <v>1233</v>
      </c>
      <c r="D36" s="54" t="s">
        <v>2293</v>
      </c>
      <c r="E36" s="6" t="s">
        <v>57</v>
      </c>
      <c r="F36" s="19">
        <v>4273550</v>
      </c>
      <c r="G36" s="24">
        <v>7199.22</v>
      </c>
      <c r="H36" s="24">
        <v>1.52</v>
      </c>
      <c r="I36" s="31"/>
      <c r="J36" s="31"/>
      <c r="K36" s="35"/>
    </row>
    <row r="37" spans="2:11" x14ac:dyDescent="0.3">
      <c r="B37" s="8" t="s">
        <v>433</v>
      </c>
      <c r="C37" s="57" t="s">
        <v>434</v>
      </c>
      <c r="D37" s="54" t="s">
        <v>435</v>
      </c>
      <c r="E37" s="6" t="s">
        <v>436</v>
      </c>
      <c r="F37" s="19">
        <v>4000000</v>
      </c>
      <c r="G37" s="24">
        <v>6886.4</v>
      </c>
      <c r="H37" s="24">
        <v>1.46</v>
      </c>
      <c r="I37" s="31"/>
      <c r="J37" s="31"/>
      <c r="K37" s="35"/>
    </row>
    <row r="38" spans="2:11" x14ac:dyDescent="0.3">
      <c r="B38" s="8" t="s">
        <v>511</v>
      </c>
      <c r="C38" s="57" t="s">
        <v>512</v>
      </c>
      <c r="D38" s="54" t="s">
        <v>513</v>
      </c>
      <c r="E38" s="6" t="s">
        <v>176</v>
      </c>
      <c r="F38" s="19">
        <v>800000</v>
      </c>
      <c r="G38" s="24">
        <v>6578</v>
      </c>
      <c r="H38" s="24">
        <v>1.39</v>
      </c>
      <c r="I38" s="31"/>
      <c r="J38" s="31"/>
      <c r="K38" s="35"/>
    </row>
    <row r="39" spans="2:11" x14ac:dyDescent="0.3">
      <c r="B39" s="8" t="s">
        <v>496</v>
      </c>
      <c r="C39" s="57" t="s">
        <v>497</v>
      </c>
      <c r="D39" s="54" t="s">
        <v>498</v>
      </c>
      <c r="E39" s="6" t="s">
        <v>71</v>
      </c>
      <c r="F39" s="19">
        <v>5000000</v>
      </c>
      <c r="G39" s="24">
        <v>5943</v>
      </c>
      <c r="H39" s="24">
        <v>1.26</v>
      </c>
      <c r="I39" s="31"/>
      <c r="J39" s="31"/>
      <c r="K39" s="35"/>
    </row>
    <row r="40" spans="2:11" x14ac:dyDescent="0.3">
      <c r="B40" s="8" t="s">
        <v>1059</v>
      </c>
      <c r="C40" s="57" t="s">
        <v>1060</v>
      </c>
      <c r="D40" s="54" t="s">
        <v>1061</v>
      </c>
      <c r="E40" s="6" t="s">
        <v>120</v>
      </c>
      <c r="F40" s="19">
        <v>673021</v>
      </c>
      <c r="G40" s="24">
        <v>5760.39</v>
      </c>
      <c r="H40" s="24">
        <v>1.22</v>
      </c>
      <c r="I40" s="31"/>
      <c r="J40" s="31"/>
      <c r="K40" s="35"/>
    </row>
    <row r="41" spans="2:11" x14ac:dyDescent="0.3">
      <c r="B41" s="8" t="s">
        <v>2203</v>
      </c>
      <c r="C41" s="57" t="s">
        <v>2204</v>
      </c>
      <c r="D41" s="54" t="s">
        <v>2205</v>
      </c>
      <c r="E41" s="6" t="s">
        <v>71</v>
      </c>
      <c r="F41" s="19">
        <v>1250000</v>
      </c>
      <c r="G41" s="24">
        <v>5440.63</v>
      </c>
      <c r="H41" s="24">
        <v>1.1499999999999999</v>
      </c>
      <c r="I41" s="31"/>
      <c r="J41" s="31"/>
      <c r="K41" s="35"/>
    </row>
    <row r="42" spans="2:11" x14ac:dyDescent="0.3">
      <c r="B42" s="8" t="s">
        <v>556</v>
      </c>
      <c r="C42" s="57" t="s">
        <v>557</v>
      </c>
      <c r="D42" s="54" t="s">
        <v>558</v>
      </c>
      <c r="E42" s="6" t="s">
        <v>176</v>
      </c>
      <c r="F42" s="19">
        <v>247910</v>
      </c>
      <c r="G42" s="24">
        <v>5194.21</v>
      </c>
      <c r="H42" s="24">
        <v>1.1000000000000001</v>
      </c>
      <c r="I42" s="31"/>
      <c r="J42" s="31"/>
      <c r="K42" s="35"/>
    </row>
    <row r="43" spans="2:11" x14ac:dyDescent="0.3">
      <c r="B43" s="8" t="s">
        <v>600</v>
      </c>
      <c r="C43" s="57" t="s">
        <v>601</v>
      </c>
      <c r="D43" s="54" t="s">
        <v>602</v>
      </c>
      <c r="E43" s="6" t="s">
        <v>250</v>
      </c>
      <c r="F43" s="19">
        <v>954602</v>
      </c>
      <c r="G43" s="24">
        <v>4605.4799999999996</v>
      </c>
      <c r="H43" s="24">
        <v>0.97</v>
      </c>
      <c r="I43" s="31"/>
      <c r="J43" s="31"/>
      <c r="K43" s="35"/>
    </row>
    <row r="44" spans="2:11" x14ac:dyDescent="0.3">
      <c r="B44" s="8" t="s">
        <v>456</v>
      </c>
      <c r="C44" s="57" t="s">
        <v>457</v>
      </c>
      <c r="D44" s="54" t="s">
        <v>458</v>
      </c>
      <c r="E44" s="6" t="s">
        <v>142</v>
      </c>
      <c r="F44" s="19">
        <v>1074559</v>
      </c>
      <c r="G44" s="24">
        <v>4240.21</v>
      </c>
      <c r="H44" s="24">
        <v>0.9</v>
      </c>
      <c r="I44" s="31"/>
      <c r="J44" s="31"/>
      <c r="K44" s="35"/>
    </row>
    <row r="45" spans="2:11" x14ac:dyDescent="0.3">
      <c r="C45" s="58" t="s">
        <v>188</v>
      </c>
      <c r="D45" s="54"/>
      <c r="E45" s="6"/>
      <c r="F45" s="19"/>
      <c r="G45" s="25">
        <v>459447.59</v>
      </c>
      <c r="H45" s="25">
        <v>97.18</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2:11" x14ac:dyDescent="0.3">
      <c r="C49" s="58" t="s">
        <v>4</v>
      </c>
      <c r="D49" s="54"/>
      <c r="E49" s="6"/>
      <c r="F49" s="19"/>
      <c r="G49" s="24" t="s">
        <v>2</v>
      </c>
      <c r="H49" s="24" t="s">
        <v>2</v>
      </c>
      <c r="I49" s="31"/>
      <c r="J49" s="31"/>
      <c r="K49" s="35"/>
    </row>
    <row r="50" spans="2:11" x14ac:dyDescent="0.3">
      <c r="C50" s="58"/>
      <c r="D50" s="54"/>
      <c r="E50" s="6"/>
      <c r="F50" s="19"/>
      <c r="G50" s="24"/>
      <c r="H50" s="24"/>
      <c r="I50" s="31"/>
      <c r="J50" s="31"/>
      <c r="K50" s="35"/>
    </row>
    <row r="51" spans="2:11" x14ac:dyDescent="0.3">
      <c r="C51" s="59" t="s">
        <v>647</v>
      </c>
      <c r="D51" s="54"/>
      <c r="E51" s="6"/>
      <c r="F51" s="19"/>
      <c r="G51" s="24"/>
      <c r="H51" s="24"/>
      <c r="I51" s="31"/>
      <c r="J51" s="31"/>
      <c r="K51" s="35"/>
    </row>
    <row r="52" spans="2:11" x14ac:dyDescent="0.3">
      <c r="B52" s="8" t="s">
        <v>651</v>
      </c>
      <c r="C52" s="57" t="s">
        <v>652</v>
      </c>
      <c r="D52" s="54" t="s">
        <v>653</v>
      </c>
      <c r="E52" s="6" t="s">
        <v>593</v>
      </c>
      <c r="F52" s="19">
        <v>2380</v>
      </c>
      <c r="G52" s="24">
        <v>3.51</v>
      </c>
      <c r="H52" s="24" t="s">
        <v>5132</v>
      </c>
      <c r="I52" s="31"/>
      <c r="J52" s="31"/>
      <c r="K52" s="35"/>
    </row>
    <row r="53" spans="2:11" x14ac:dyDescent="0.3">
      <c r="C53" s="58" t="s">
        <v>188</v>
      </c>
      <c r="D53" s="54"/>
      <c r="E53" s="6"/>
      <c r="F53" s="19"/>
      <c r="G53" s="25">
        <v>3.51</v>
      </c>
      <c r="H53" s="25" t="s">
        <v>5132</v>
      </c>
      <c r="I53" s="31"/>
      <c r="J53" s="31"/>
      <c r="K53" s="35"/>
    </row>
    <row r="54" spans="2:11" x14ac:dyDescent="0.3">
      <c r="C54" s="57"/>
      <c r="D54" s="54"/>
      <c r="E54" s="6"/>
      <c r="F54" s="19"/>
      <c r="G54" s="24"/>
      <c r="H54" s="24"/>
      <c r="I54" s="31"/>
      <c r="J54" s="31"/>
      <c r="K54" s="35"/>
    </row>
    <row r="55" spans="2:11" x14ac:dyDescent="0.3">
      <c r="C55" s="58" t="s">
        <v>5</v>
      </c>
      <c r="D55" s="54"/>
      <c r="E55" s="6"/>
      <c r="F55" s="19"/>
      <c r="G55" s="24"/>
      <c r="H55" s="24"/>
      <c r="I55" s="31"/>
      <c r="J55" s="31"/>
      <c r="K55" s="35"/>
    </row>
    <row r="56" spans="2:11" x14ac:dyDescent="0.3">
      <c r="C56" s="57"/>
      <c r="D56" s="54"/>
      <c r="E56" s="6"/>
      <c r="F56" s="19"/>
      <c r="G56" s="24"/>
      <c r="H56" s="24"/>
      <c r="I56" s="31"/>
      <c r="J56" s="31"/>
      <c r="K56" s="35"/>
    </row>
    <row r="57" spans="2:11" x14ac:dyDescent="0.3">
      <c r="C57" s="58" t="s">
        <v>6</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8" t="s">
        <v>7</v>
      </c>
      <c r="D59" s="54"/>
      <c r="E59" s="6"/>
      <c r="F59" s="19"/>
      <c r="G59" s="24" t="s">
        <v>2</v>
      </c>
      <c r="H59" s="24" t="s">
        <v>2</v>
      </c>
      <c r="I59" s="31"/>
      <c r="J59" s="31"/>
      <c r="K59" s="35"/>
    </row>
    <row r="60" spans="2:11" x14ac:dyDescent="0.3">
      <c r="C60" s="57"/>
      <c r="D60" s="54"/>
      <c r="E60" s="6"/>
      <c r="F60" s="19"/>
      <c r="G60" s="24"/>
      <c r="H60" s="24"/>
      <c r="I60" s="31"/>
      <c r="J60" s="31"/>
      <c r="K60" s="35"/>
    </row>
    <row r="61" spans="2:11" x14ac:dyDescent="0.3">
      <c r="C61" s="58" t="s">
        <v>8</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9</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10</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11</v>
      </c>
      <c r="D67" s="54"/>
      <c r="E67" s="6"/>
      <c r="F67" s="19"/>
      <c r="G67" s="24"/>
      <c r="H67" s="24"/>
      <c r="I67" s="31"/>
      <c r="J67" s="31"/>
      <c r="K67" s="35"/>
    </row>
    <row r="68" spans="1:11" x14ac:dyDescent="0.3">
      <c r="A68" s="28"/>
      <c r="B68" s="28"/>
      <c r="C68" s="58" t="s">
        <v>13</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14</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C72" s="59" t="s">
        <v>15</v>
      </c>
      <c r="D72" s="54"/>
      <c r="E72" s="6"/>
      <c r="F72" s="19"/>
      <c r="G72" s="24"/>
      <c r="H72" s="24"/>
      <c r="I72" s="31"/>
      <c r="J72" s="31"/>
      <c r="K72" s="35"/>
    </row>
    <row r="73" spans="1:11" x14ac:dyDescent="0.3">
      <c r="B73" s="8" t="s">
        <v>199</v>
      </c>
      <c r="C73" s="57" t="s">
        <v>200</v>
      </c>
      <c r="D73" s="54" t="s">
        <v>201</v>
      </c>
      <c r="E73" s="6" t="s">
        <v>202</v>
      </c>
      <c r="F73" s="19">
        <v>500000</v>
      </c>
      <c r="G73" s="24">
        <v>476.82</v>
      </c>
      <c r="H73" s="24">
        <v>0.1</v>
      </c>
      <c r="I73" s="31">
        <v>5.5096999999999996</v>
      </c>
      <c r="J73" s="31"/>
      <c r="K73" s="35"/>
    </row>
    <row r="74" spans="1:11" x14ac:dyDescent="0.3">
      <c r="C74" s="58" t="s">
        <v>188</v>
      </c>
      <c r="D74" s="54"/>
      <c r="E74" s="6"/>
      <c r="F74" s="19"/>
      <c r="G74" s="25">
        <v>476.82</v>
      </c>
      <c r="H74" s="25">
        <v>0.1</v>
      </c>
      <c r="I74" s="31"/>
      <c r="J74" s="31"/>
      <c r="K74" s="35"/>
    </row>
    <row r="75" spans="1:11" x14ac:dyDescent="0.3">
      <c r="C75" s="57"/>
      <c r="D75" s="54"/>
      <c r="E75" s="6"/>
      <c r="F75" s="19"/>
      <c r="G75" s="24"/>
      <c r="H75" s="24"/>
      <c r="I75" s="31"/>
      <c r="J75" s="31"/>
      <c r="K75" s="35"/>
    </row>
    <row r="76" spans="1:11" x14ac:dyDescent="0.3">
      <c r="C76" s="58" t="s">
        <v>16</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18</v>
      </c>
      <c r="D80" s="54"/>
      <c r="E80" s="6"/>
      <c r="F80" s="19"/>
      <c r="G80" s="24"/>
      <c r="H80" s="24"/>
      <c r="I80" s="31"/>
      <c r="J80" s="31"/>
      <c r="K80" s="35"/>
    </row>
    <row r="81" spans="1:54" x14ac:dyDescent="0.3">
      <c r="A81" s="28"/>
      <c r="B81" s="28"/>
      <c r="C81" s="58" t="s">
        <v>19</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20</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21</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22</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A89" s="28"/>
      <c r="B89" s="28"/>
      <c r="C89" s="58" t="s">
        <v>23</v>
      </c>
      <c r="D89" s="54"/>
      <c r="E89" s="6"/>
      <c r="F89" s="19"/>
      <c r="G89" s="24" t="s">
        <v>2</v>
      </c>
      <c r="H89" s="24" t="s">
        <v>2</v>
      </c>
      <c r="I89" s="31"/>
      <c r="J89" s="31"/>
      <c r="K89" s="35"/>
    </row>
    <row r="90" spans="1:54" x14ac:dyDescent="0.3">
      <c r="A90" s="28"/>
      <c r="B90" s="28"/>
      <c r="C90" s="58"/>
      <c r="D90" s="54"/>
      <c r="E90" s="6"/>
      <c r="F90" s="19"/>
      <c r="G90" s="24"/>
      <c r="H90" s="24"/>
      <c r="I90" s="31"/>
      <c r="J90" s="31"/>
      <c r="K90" s="35"/>
    </row>
    <row r="91" spans="1:54" x14ac:dyDescent="0.3">
      <c r="C91" s="59" t="s">
        <v>24</v>
      </c>
      <c r="D91" s="54"/>
      <c r="E91" s="6"/>
      <c r="F91" s="19"/>
      <c r="G91" s="24"/>
      <c r="H91" s="24"/>
      <c r="I91" s="31"/>
      <c r="J91" s="31"/>
      <c r="K91" s="35"/>
    </row>
    <row r="92" spans="1:54" x14ac:dyDescent="0.3">
      <c r="B92" s="8" t="s">
        <v>203</v>
      </c>
      <c r="C92" s="57" t="s">
        <v>204</v>
      </c>
      <c r="D92" s="54"/>
      <c r="E92" s="6"/>
      <c r="F92" s="19"/>
      <c r="G92" s="24">
        <v>13822.49</v>
      </c>
      <c r="H92" s="24">
        <v>2.92</v>
      </c>
      <c r="I92" s="31"/>
      <c r="J92" s="31"/>
      <c r="K92" s="35"/>
    </row>
    <row r="93" spans="1:54" x14ac:dyDescent="0.3">
      <c r="C93" s="58" t="s">
        <v>188</v>
      </c>
      <c r="D93" s="54"/>
      <c r="E93" s="6"/>
      <c r="F93" s="19"/>
      <c r="G93" s="25">
        <v>13822.49</v>
      </c>
      <c r="H93" s="25">
        <v>2.92</v>
      </c>
      <c r="I93" s="31"/>
      <c r="J93" s="31"/>
      <c r="K93" s="35"/>
    </row>
    <row r="94" spans="1:54" x14ac:dyDescent="0.3">
      <c r="C94" s="57"/>
      <c r="D94" s="54"/>
      <c r="E94" s="6"/>
      <c r="F94" s="19"/>
      <c r="G94" s="24"/>
      <c r="H94" s="24"/>
      <c r="I94" s="31"/>
      <c r="J94" s="31"/>
      <c r="K94" s="35"/>
    </row>
    <row r="95" spans="1:54" x14ac:dyDescent="0.3">
      <c r="A95" s="10"/>
      <c r="B95" s="28"/>
      <c r="C95" s="58" t="s">
        <v>25</v>
      </c>
      <c r="D95" s="54"/>
      <c r="E95" s="6"/>
      <c r="F95" s="19"/>
      <c r="G95" s="24"/>
      <c r="H95" s="24"/>
      <c r="I95" s="31"/>
      <c r="J95" s="31"/>
      <c r="K95" s="35"/>
    </row>
    <row r="96" spans="1:54" s="2" customFormat="1" ht="13.8" x14ac:dyDescent="0.3">
      <c r="A96" s="28"/>
      <c r="B96" s="28"/>
      <c r="C96" s="57" t="s">
        <v>5131</v>
      </c>
      <c r="D96" s="54"/>
      <c r="E96" s="6"/>
      <c r="F96" s="19"/>
      <c r="G96" s="24" t="s">
        <v>2</v>
      </c>
      <c r="H96" s="24" t="s">
        <v>2</v>
      </c>
      <c r="I96" s="31"/>
      <c r="J96" s="31"/>
      <c r="K96" s="35"/>
      <c r="L96" s="3"/>
      <c r="AI96" s="3"/>
      <c r="AV96" s="3"/>
      <c r="AX96" s="3"/>
      <c r="BB96" s="3"/>
    </row>
    <row r="97" spans="2:11" x14ac:dyDescent="0.3">
      <c r="B97" s="8"/>
      <c r="C97" s="57" t="s">
        <v>205</v>
      </c>
      <c r="D97" s="54"/>
      <c r="E97" s="6"/>
      <c r="F97" s="19"/>
      <c r="G97" s="24">
        <v>-1039.93</v>
      </c>
      <c r="H97" s="24">
        <v>-0.2</v>
      </c>
      <c r="I97" s="31"/>
      <c r="J97" s="31"/>
      <c r="K97" s="35"/>
    </row>
    <row r="98" spans="2:11" x14ac:dyDescent="0.3">
      <c r="C98" s="58" t="s">
        <v>188</v>
      </c>
      <c r="D98" s="54"/>
      <c r="E98" s="6"/>
      <c r="F98" s="19"/>
      <c r="G98" s="25">
        <v>-1039.93</v>
      </c>
      <c r="H98" s="25">
        <v>-0.2</v>
      </c>
      <c r="I98" s="31"/>
      <c r="J98" s="31"/>
      <c r="K98" s="35"/>
    </row>
    <row r="99" spans="2:11" x14ac:dyDescent="0.3">
      <c r="C99" s="57"/>
      <c r="D99" s="54"/>
      <c r="E99" s="6"/>
      <c r="F99" s="19"/>
      <c r="G99" s="24"/>
      <c r="H99" s="24"/>
      <c r="I99" s="31"/>
      <c r="J99" s="31"/>
      <c r="K99" s="35"/>
    </row>
    <row r="100" spans="2:11" x14ac:dyDescent="0.3">
      <c r="C100" s="60" t="s">
        <v>206</v>
      </c>
      <c r="D100" s="55"/>
      <c r="E100" s="5"/>
      <c r="F100" s="20"/>
      <c r="G100" s="26">
        <v>472710.48</v>
      </c>
      <c r="H100" s="26">
        <v>100</v>
      </c>
      <c r="I100" s="32"/>
      <c r="J100" s="32"/>
      <c r="K100" s="36"/>
    </row>
    <row r="103" spans="2:11" x14ac:dyDescent="0.3">
      <c r="C103" s="1" t="s">
        <v>207</v>
      </c>
    </row>
    <row r="104" spans="2:11" x14ac:dyDescent="0.3">
      <c r="C104" s="37" t="s">
        <v>208</v>
      </c>
      <c r="D104" s="37"/>
      <c r="E104" s="37"/>
      <c r="F104" s="37"/>
      <c r="G104" s="37"/>
      <c r="H104" s="37"/>
      <c r="I104" s="37"/>
      <c r="J104" s="37"/>
      <c r="K104" s="37"/>
    </row>
    <row r="105" spans="2:11" x14ac:dyDescent="0.3">
      <c r="C105" s="2" t="s">
        <v>209</v>
      </c>
    </row>
    <row r="106" spans="2:11" x14ac:dyDescent="0.3">
      <c r="C106" s="2" t="s">
        <v>210</v>
      </c>
    </row>
    <row r="107" spans="2:11" ht="30" customHeight="1" x14ac:dyDescent="0.3">
      <c r="C107" s="81" t="s">
        <v>211</v>
      </c>
      <c r="D107" s="82"/>
      <c r="E107" s="82"/>
      <c r="F107" s="82"/>
      <c r="G107" s="82"/>
      <c r="H107" s="82"/>
      <c r="I107" s="82"/>
      <c r="J107" s="82"/>
      <c r="K107" s="82"/>
    </row>
    <row r="108" spans="2:11" x14ac:dyDescent="0.3">
      <c r="C108" s="2" t="s">
        <v>212</v>
      </c>
    </row>
    <row r="110" spans="2:11" x14ac:dyDescent="0.3">
      <c r="C110" s="1" t="s">
        <v>5272</v>
      </c>
      <c r="E110" s="79" t="s">
        <v>5273</v>
      </c>
    </row>
    <row r="111" spans="2:11" x14ac:dyDescent="0.3">
      <c r="E111" s="2" t="s">
        <v>5299</v>
      </c>
    </row>
  </sheetData>
  <mergeCells count="1">
    <mergeCell ref="C107:K107"/>
  </mergeCells>
  <hyperlinks>
    <hyperlink ref="J2" location="'Index'!A1" display="'Index'!A1" xr:uid="{672C61FD-22B9-4FAC-A1E0-056C9074C2E7}"/>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0D023-C7D0-487B-AAD7-3D190AB78E73}">
  <sheetPr codeName="Sheet1"/>
  <dimension ref="A1:IV172"/>
  <sheetViews>
    <sheetView showGridLines="0" zoomScale="90" zoomScaleNormal="90" workbookViewId="0">
      <pane ySplit="6" topLeftCell="A1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1590</v>
      </c>
      <c r="J2" s="38" t="s">
        <v>4840</v>
      </c>
    </row>
    <row r="3" spans="1:54" ht="16.2" x14ac:dyDescent="0.35">
      <c r="C3" s="1" t="s">
        <v>28</v>
      </c>
      <c r="D3" s="21" t="s">
        <v>2564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2565</v>
      </c>
      <c r="C18" s="57" t="s">
        <v>1119</v>
      </c>
      <c r="D18" s="54" t="s">
        <v>2566</v>
      </c>
      <c r="E18" s="6" t="s">
        <v>696</v>
      </c>
      <c r="F18" s="19">
        <v>5000</v>
      </c>
      <c r="G18" s="24">
        <v>49744.55</v>
      </c>
      <c r="H18" s="24">
        <v>3.08</v>
      </c>
      <c r="I18" s="31">
        <v>6.84</v>
      </c>
      <c r="J18" s="31"/>
      <c r="K18" s="35" t="s">
        <v>662</v>
      </c>
    </row>
    <row r="19" spans="2:11" x14ac:dyDescent="0.3">
      <c r="B19" s="8" t="s">
        <v>2567</v>
      </c>
      <c r="C19" s="57" t="s">
        <v>1979</v>
      </c>
      <c r="D19" s="54" t="s">
        <v>2568</v>
      </c>
      <c r="E19" s="6" t="s">
        <v>666</v>
      </c>
      <c r="F19" s="19">
        <v>3850</v>
      </c>
      <c r="G19" s="24">
        <v>38595.480000000003</v>
      </c>
      <c r="H19" s="24">
        <v>2.39</v>
      </c>
      <c r="I19" s="31">
        <v>6.5250000000000004</v>
      </c>
      <c r="J19" s="31"/>
      <c r="K19" s="35" t="s">
        <v>662</v>
      </c>
    </row>
    <row r="20" spans="2:11" x14ac:dyDescent="0.3">
      <c r="B20" s="8" t="s">
        <v>1583</v>
      </c>
      <c r="C20" s="57" t="s">
        <v>707</v>
      </c>
      <c r="D20" s="54" t="s">
        <v>1584</v>
      </c>
      <c r="E20" s="6" t="s">
        <v>666</v>
      </c>
      <c r="F20" s="19">
        <v>35000</v>
      </c>
      <c r="G20" s="24">
        <v>35336.49</v>
      </c>
      <c r="H20" s="24">
        <v>2.19</v>
      </c>
      <c r="I20" s="31">
        <v>6.7850000000000001</v>
      </c>
      <c r="J20" s="31"/>
      <c r="K20" s="35" t="s">
        <v>662</v>
      </c>
    </row>
    <row r="21" spans="2:11" x14ac:dyDescent="0.3">
      <c r="B21" s="8" t="s">
        <v>1289</v>
      </c>
      <c r="C21" s="57" t="s">
        <v>1287</v>
      </c>
      <c r="D21" s="54" t="s">
        <v>1290</v>
      </c>
      <c r="E21" s="6" t="s">
        <v>666</v>
      </c>
      <c r="F21" s="19">
        <v>3200</v>
      </c>
      <c r="G21" s="24">
        <v>32094.91</v>
      </c>
      <c r="H21" s="24">
        <v>1.99</v>
      </c>
      <c r="I21" s="31">
        <v>6.0602</v>
      </c>
      <c r="J21" s="31"/>
      <c r="K21" s="35" t="s">
        <v>662</v>
      </c>
    </row>
    <row r="22" spans="2:11" x14ac:dyDescent="0.3">
      <c r="B22" s="8" t="s">
        <v>2569</v>
      </c>
      <c r="C22" s="57" t="s">
        <v>233</v>
      </c>
      <c r="D22" s="54" t="s">
        <v>2570</v>
      </c>
      <c r="E22" s="6" t="s">
        <v>684</v>
      </c>
      <c r="F22" s="19">
        <v>2500</v>
      </c>
      <c r="G22" s="24">
        <v>25159.23</v>
      </c>
      <c r="H22" s="24">
        <v>1.56</v>
      </c>
      <c r="I22" s="31">
        <v>7.3449999999999998</v>
      </c>
      <c r="J22" s="31"/>
      <c r="K22" s="35" t="s">
        <v>662</v>
      </c>
    </row>
    <row r="23" spans="2:11" x14ac:dyDescent="0.3">
      <c r="B23" s="8" t="s">
        <v>2571</v>
      </c>
      <c r="C23" s="57" t="s">
        <v>88</v>
      </c>
      <c r="D23" s="54" t="s">
        <v>2572</v>
      </c>
      <c r="E23" s="6" t="s">
        <v>666</v>
      </c>
      <c r="F23" s="19">
        <v>25000</v>
      </c>
      <c r="G23" s="24">
        <v>25036.05</v>
      </c>
      <c r="H23" s="24">
        <v>1.55</v>
      </c>
      <c r="I23" s="31">
        <v>7.26</v>
      </c>
      <c r="J23" s="31"/>
      <c r="K23" s="35" t="s">
        <v>662</v>
      </c>
    </row>
    <row r="24" spans="2:11" x14ac:dyDescent="0.3">
      <c r="B24" s="8" t="s">
        <v>2024</v>
      </c>
      <c r="C24" s="57" t="s">
        <v>2025</v>
      </c>
      <c r="D24" s="54" t="s">
        <v>2026</v>
      </c>
      <c r="E24" s="6" t="s">
        <v>712</v>
      </c>
      <c r="F24" s="19">
        <v>25000</v>
      </c>
      <c r="G24" s="24">
        <v>24989.7</v>
      </c>
      <c r="H24" s="24">
        <v>1.55</v>
      </c>
      <c r="I24" s="31">
        <v>7.4013</v>
      </c>
      <c r="J24" s="31"/>
      <c r="K24" s="35" t="s">
        <v>662</v>
      </c>
    </row>
    <row r="25" spans="2:11" x14ac:dyDescent="0.3">
      <c r="B25" s="8" t="s">
        <v>2035</v>
      </c>
      <c r="C25" s="57" t="s">
        <v>988</v>
      </c>
      <c r="D25" s="54" t="s">
        <v>2036</v>
      </c>
      <c r="E25" s="6" t="s">
        <v>684</v>
      </c>
      <c r="F25" s="19">
        <v>24500</v>
      </c>
      <c r="G25" s="24">
        <v>24556.37</v>
      </c>
      <c r="H25" s="24">
        <v>1.52</v>
      </c>
      <c r="I25" s="31">
        <v>7.0549999999999997</v>
      </c>
      <c r="J25" s="31"/>
      <c r="K25" s="35" t="s">
        <v>662</v>
      </c>
    </row>
    <row r="26" spans="2:11" x14ac:dyDescent="0.3">
      <c r="B26" s="8" t="s">
        <v>713</v>
      </c>
      <c r="C26" s="57" t="s">
        <v>649</v>
      </c>
      <c r="D26" s="54" t="s">
        <v>714</v>
      </c>
      <c r="E26" s="6" t="s">
        <v>677</v>
      </c>
      <c r="F26" s="19">
        <v>24100</v>
      </c>
      <c r="G26" s="24">
        <v>23823.4</v>
      </c>
      <c r="H26" s="24">
        <v>1.47</v>
      </c>
      <c r="I26" s="31">
        <v>6.3324999999999996</v>
      </c>
      <c r="J26" s="31"/>
      <c r="K26" s="35" t="s">
        <v>662</v>
      </c>
    </row>
    <row r="27" spans="2:11" x14ac:dyDescent="0.3">
      <c r="B27" s="8" t="s">
        <v>1084</v>
      </c>
      <c r="C27" s="57" t="s">
        <v>710</v>
      </c>
      <c r="D27" s="54" t="s">
        <v>1085</v>
      </c>
      <c r="E27" s="6" t="s">
        <v>712</v>
      </c>
      <c r="F27" s="19">
        <v>23500</v>
      </c>
      <c r="G27" s="24">
        <v>23752.63</v>
      </c>
      <c r="H27" s="24">
        <v>1.47</v>
      </c>
      <c r="I27" s="31">
        <v>6.8</v>
      </c>
      <c r="J27" s="31"/>
      <c r="K27" s="35"/>
    </row>
    <row r="28" spans="2:11" x14ac:dyDescent="0.3">
      <c r="B28" s="8" t="s">
        <v>2071</v>
      </c>
      <c r="C28" s="57" t="s">
        <v>1078</v>
      </c>
      <c r="D28" s="54" t="s">
        <v>2072</v>
      </c>
      <c r="E28" s="6" t="s">
        <v>712</v>
      </c>
      <c r="F28" s="19">
        <v>2100</v>
      </c>
      <c r="G28" s="24">
        <v>21037.78</v>
      </c>
      <c r="H28" s="24">
        <v>1.3</v>
      </c>
      <c r="I28" s="31">
        <v>6.1</v>
      </c>
      <c r="J28" s="31"/>
      <c r="K28" s="35"/>
    </row>
    <row r="29" spans="2:11" x14ac:dyDescent="0.3">
      <c r="B29" s="8" t="s">
        <v>1588</v>
      </c>
      <c r="C29" s="57" t="s">
        <v>701</v>
      </c>
      <c r="D29" s="54" t="s">
        <v>1589</v>
      </c>
      <c r="E29" s="6" t="s">
        <v>666</v>
      </c>
      <c r="F29" s="19">
        <v>20000</v>
      </c>
      <c r="G29" s="24">
        <v>19967.060000000001</v>
      </c>
      <c r="H29" s="24">
        <v>1.24</v>
      </c>
      <c r="I29" s="31">
        <v>6.9749999999999996</v>
      </c>
      <c r="J29" s="31"/>
      <c r="K29" s="35" t="s">
        <v>662</v>
      </c>
    </row>
    <row r="30" spans="2:11" x14ac:dyDescent="0.3">
      <c r="B30" s="8" t="s">
        <v>769</v>
      </c>
      <c r="C30" s="57" t="s">
        <v>326</v>
      </c>
      <c r="D30" s="54" t="s">
        <v>770</v>
      </c>
      <c r="E30" s="6" t="s">
        <v>684</v>
      </c>
      <c r="F30" s="19">
        <v>17500</v>
      </c>
      <c r="G30" s="24">
        <v>17618.84</v>
      </c>
      <c r="H30" s="24">
        <v>1.0900000000000001</v>
      </c>
      <c r="I30" s="31">
        <v>7.6367000000000003</v>
      </c>
      <c r="J30" s="31"/>
      <c r="K30" s="35"/>
    </row>
    <row r="31" spans="2:11" x14ac:dyDescent="0.3">
      <c r="B31" s="8" t="s">
        <v>1219</v>
      </c>
      <c r="C31" s="57" t="s">
        <v>1078</v>
      </c>
      <c r="D31" s="54" t="s">
        <v>1220</v>
      </c>
      <c r="E31" s="6" t="s">
        <v>666</v>
      </c>
      <c r="F31" s="19">
        <v>17500</v>
      </c>
      <c r="G31" s="24">
        <v>17392.29</v>
      </c>
      <c r="H31" s="24">
        <v>1.08</v>
      </c>
      <c r="I31" s="31">
        <v>6.9</v>
      </c>
      <c r="J31" s="31"/>
      <c r="K31" s="35" t="s">
        <v>662</v>
      </c>
    </row>
    <row r="32" spans="2:11" x14ac:dyDescent="0.3">
      <c r="B32" s="8" t="s">
        <v>2039</v>
      </c>
      <c r="C32" s="57" t="s">
        <v>722</v>
      </c>
      <c r="D32" s="54" t="s">
        <v>2040</v>
      </c>
      <c r="E32" s="6" t="s">
        <v>666</v>
      </c>
      <c r="F32" s="19">
        <v>17500</v>
      </c>
      <c r="G32" s="24">
        <v>17367.810000000001</v>
      </c>
      <c r="H32" s="24">
        <v>1.07</v>
      </c>
      <c r="I32" s="31">
        <v>6.78</v>
      </c>
      <c r="J32" s="31"/>
      <c r="K32" s="35" t="s">
        <v>662</v>
      </c>
    </row>
    <row r="33" spans="2:11" x14ac:dyDescent="0.3">
      <c r="B33" s="8" t="s">
        <v>2573</v>
      </c>
      <c r="C33" s="57" t="s">
        <v>1424</v>
      </c>
      <c r="D33" s="54" t="s">
        <v>2574</v>
      </c>
      <c r="E33" s="6" t="s">
        <v>1255</v>
      </c>
      <c r="F33" s="19">
        <v>15500</v>
      </c>
      <c r="G33" s="24">
        <v>15653.59</v>
      </c>
      <c r="H33" s="24">
        <v>0.97</v>
      </c>
      <c r="I33" s="31">
        <v>7.54</v>
      </c>
      <c r="J33" s="31"/>
      <c r="K33" s="35" t="s">
        <v>662</v>
      </c>
    </row>
    <row r="34" spans="2:11" x14ac:dyDescent="0.3">
      <c r="B34" s="8" t="s">
        <v>2575</v>
      </c>
      <c r="C34" s="57" t="s">
        <v>1381</v>
      </c>
      <c r="D34" s="54" t="s">
        <v>2576</v>
      </c>
      <c r="E34" s="6" t="s">
        <v>666</v>
      </c>
      <c r="F34" s="19">
        <v>15000</v>
      </c>
      <c r="G34" s="24">
        <v>15201.87</v>
      </c>
      <c r="H34" s="24">
        <v>0.94</v>
      </c>
      <c r="I34" s="31">
        <v>7.21</v>
      </c>
      <c r="J34" s="31"/>
      <c r="K34" s="35" t="s">
        <v>662</v>
      </c>
    </row>
    <row r="35" spans="2:11" x14ac:dyDescent="0.3">
      <c r="B35" s="8" t="s">
        <v>2577</v>
      </c>
      <c r="C35" s="57" t="s">
        <v>722</v>
      </c>
      <c r="D35" s="54" t="s">
        <v>2578</v>
      </c>
      <c r="E35" s="6" t="s">
        <v>666</v>
      </c>
      <c r="F35" s="19">
        <v>1500</v>
      </c>
      <c r="G35" s="24">
        <v>15188.03</v>
      </c>
      <c r="H35" s="24">
        <v>0.94</v>
      </c>
      <c r="I35" s="31">
        <v>6.7869999999999999</v>
      </c>
      <c r="J35" s="31"/>
      <c r="K35" s="35" t="s">
        <v>662</v>
      </c>
    </row>
    <row r="36" spans="2:11" x14ac:dyDescent="0.3">
      <c r="B36" s="8" t="s">
        <v>2579</v>
      </c>
      <c r="C36" s="57" t="s">
        <v>672</v>
      </c>
      <c r="D36" s="54" t="s">
        <v>2580</v>
      </c>
      <c r="E36" s="6" t="s">
        <v>712</v>
      </c>
      <c r="F36" s="19">
        <v>15000</v>
      </c>
      <c r="G36" s="24">
        <v>15047.07</v>
      </c>
      <c r="H36" s="24">
        <v>0.93</v>
      </c>
      <c r="I36" s="31">
        <v>6.89</v>
      </c>
      <c r="J36" s="31"/>
      <c r="K36" s="35" t="s">
        <v>662</v>
      </c>
    </row>
    <row r="37" spans="2:11" x14ac:dyDescent="0.3">
      <c r="B37" s="8" t="s">
        <v>783</v>
      </c>
      <c r="C37" s="57" t="s">
        <v>744</v>
      </c>
      <c r="D37" s="54" t="s">
        <v>784</v>
      </c>
      <c r="E37" s="6" t="s">
        <v>666</v>
      </c>
      <c r="F37" s="19">
        <v>15000</v>
      </c>
      <c r="G37" s="24">
        <v>14975.18</v>
      </c>
      <c r="H37" s="24">
        <v>0.93</v>
      </c>
      <c r="I37" s="31">
        <v>7.51</v>
      </c>
      <c r="J37" s="31"/>
      <c r="K37" s="35" t="s">
        <v>662</v>
      </c>
    </row>
    <row r="38" spans="2:11" x14ac:dyDescent="0.3">
      <c r="B38" s="8" t="s">
        <v>2581</v>
      </c>
      <c r="C38" s="57" t="s">
        <v>744</v>
      </c>
      <c r="D38" s="54" t="s">
        <v>2582</v>
      </c>
      <c r="E38" s="6" t="s">
        <v>666</v>
      </c>
      <c r="F38" s="19">
        <v>15000</v>
      </c>
      <c r="G38" s="24">
        <v>14929.13</v>
      </c>
      <c r="H38" s="24">
        <v>0.92</v>
      </c>
      <c r="I38" s="31">
        <v>7.5838000000000001</v>
      </c>
      <c r="J38" s="31"/>
      <c r="K38" s="35"/>
    </row>
    <row r="39" spans="2:11" x14ac:dyDescent="0.3">
      <c r="B39" s="8" t="s">
        <v>685</v>
      </c>
      <c r="C39" s="57" t="s">
        <v>686</v>
      </c>
      <c r="D39" s="54" t="s">
        <v>687</v>
      </c>
      <c r="E39" s="6" t="s">
        <v>688</v>
      </c>
      <c r="F39" s="19">
        <v>15000</v>
      </c>
      <c r="G39" s="24">
        <v>14926.49</v>
      </c>
      <c r="H39" s="24">
        <v>0.92</v>
      </c>
      <c r="I39" s="31">
        <v>7.6967999999999996</v>
      </c>
      <c r="J39" s="31"/>
      <c r="K39" s="35" t="s">
        <v>662</v>
      </c>
    </row>
    <row r="40" spans="2:11" x14ac:dyDescent="0.3">
      <c r="B40" s="8" t="s">
        <v>1291</v>
      </c>
      <c r="C40" s="57" t="s">
        <v>1292</v>
      </c>
      <c r="D40" s="54" t="s">
        <v>1293</v>
      </c>
      <c r="E40" s="6" t="s">
        <v>666</v>
      </c>
      <c r="F40" s="19">
        <v>12000</v>
      </c>
      <c r="G40" s="24">
        <v>12012.95</v>
      </c>
      <c r="H40" s="24">
        <v>0.74</v>
      </c>
      <c r="I40" s="31">
        <v>6.3554000000000004</v>
      </c>
      <c r="J40" s="31"/>
      <c r="K40" s="35" t="s">
        <v>662</v>
      </c>
    </row>
    <row r="41" spans="2:11" x14ac:dyDescent="0.3">
      <c r="B41" s="8" t="s">
        <v>2583</v>
      </c>
      <c r="C41" s="57" t="s">
        <v>707</v>
      </c>
      <c r="D41" s="54" t="s">
        <v>2584</v>
      </c>
      <c r="E41" s="6" t="s">
        <v>712</v>
      </c>
      <c r="F41" s="19">
        <v>10000</v>
      </c>
      <c r="G41" s="24">
        <v>10111.07</v>
      </c>
      <c r="H41" s="24">
        <v>0.63</v>
      </c>
      <c r="I41" s="31">
        <v>6.7949999999999999</v>
      </c>
      <c r="J41" s="31"/>
      <c r="K41" s="35" t="s">
        <v>662</v>
      </c>
    </row>
    <row r="42" spans="2:11" x14ac:dyDescent="0.3">
      <c r="B42" s="8" t="s">
        <v>2585</v>
      </c>
      <c r="C42" s="57" t="s">
        <v>2586</v>
      </c>
      <c r="D42" s="54" t="s">
        <v>2587</v>
      </c>
      <c r="E42" s="6" t="s">
        <v>684</v>
      </c>
      <c r="F42" s="19">
        <v>10000</v>
      </c>
      <c r="G42" s="24">
        <v>10060.15</v>
      </c>
      <c r="H42" s="24">
        <v>0.62</v>
      </c>
      <c r="I42" s="31">
        <v>7.3624999999999998</v>
      </c>
      <c r="J42" s="31"/>
      <c r="K42" s="35" t="s">
        <v>662</v>
      </c>
    </row>
    <row r="43" spans="2:11" x14ac:dyDescent="0.3">
      <c r="B43" s="8" t="s">
        <v>2588</v>
      </c>
      <c r="C43" s="57" t="s">
        <v>701</v>
      </c>
      <c r="D43" s="54" t="s">
        <v>2589</v>
      </c>
      <c r="E43" s="6" t="s">
        <v>666</v>
      </c>
      <c r="F43" s="19">
        <v>1000</v>
      </c>
      <c r="G43" s="24">
        <v>10032.68</v>
      </c>
      <c r="H43" s="24">
        <v>0.62</v>
      </c>
      <c r="I43" s="31">
        <v>6.29</v>
      </c>
      <c r="J43" s="31"/>
      <c r="K43" s="35" t="s">
        <v>662</v>
      </c>
    </row>
    <row r="44" spans="2:11" x14ac:dyDescent="0.3">
      <c r="B44" s="8" t="s">
        <v>2590</v>
      </c>
      <c r="C44" s="57" t="s">
        <v>1672</v>
      </c>
      <c r="D44" s="54" t="s">
        <v>2591</v>
      </c>
      <c r="E44" s="6" t="s">
        <v>712</v>
      </c>
      <c r="F44" s="19">
        <v>10000</v>
      </c>
      <c r="G44" s="24">
        <v>9253.15</v>
      </c>
      <c r="H44" s="24">
        <v>0.56999999999999995</v>
      </c>
      <c r="I44" s="31">
        <v>6.9850000000000003</v>
      </c>
      <c r="J44" s="31"/>
      <c r="K44" s="35" t="s">
        <v>662</v>
      </c>
    </row>
    <row r="45" spans="2:11" x14ac:dyDescent="0.3">
      <c r="B45" s="8" t="s">
        <v>2592</v>
      </c>
      <c r="C45" s="57" t="s">
        <v>416</v>
      </c>
      <c r="D45" s="54" t="s">
        <v>2593</v>
      </c>
      <c r="E45" s="6" t="s">
        <v>666</v>
      </c>
      <c r="F45" s="19">
        <v>7500</v>
      </c>
      <c r="G45" s="24">
        <v>7523.72</v>
      </c>
      <c r="H45" s="24">
        <v>0.47</v>
      </c>
      <c r="I45" s="31">
        <v>6.4499000000000004</v>
      </c>
      <c r="J45" s="31"/>
      <c r="K45" s="35" t="s">
        <v>662</v>
      </c>
    </row>
    <row r="46" spans="2:11" x14ac:dyDescent="0.3">
      <c r="B46" s="8" t="s">
        <v>2594</v>
      </c>
      <c r="C46" s="57" t="s">
        <v>707</v>
      </c>
      <c r="D46" s="54" t="s">
        <v>2595</v>
      </c>
      <c r="E46" s="6" t="s">
        <v>666</v>
      </c>
      <c r="F46" s="19">
        <v>700</v>
      </c>
      <c r="G46" s="24">
        <v>7197.54</v>
      </c>
      <c r="H46" s="24">
        <v>0.45</v>
      </c>
      <c r="I46" s="31">
        <v>6.7934000000000001</v>
      </c>
      <c r="J46" s="31"/>
      <c r="K46" s="35" t="s">
        <v>662</v>
      </c>
    </row>
    <row r="47" spans="2:11" x14ac:dyDescent="0.3">
      <c r="B47" s="8" t="s">
        <v>2597</v>
      </c>
      <c r="C47" s="57" t="s">
        <v>734</v>
      </c>
      <c r="D47" s="54" t="s">
        <v>2598</v>
      </c>
      <c r="E47" s="6" t="s">
        <v>666</v>
      </c>
      <c r="F47" s="19">
        <v>600</v>
      </c>
      <c r="G47" s="24">
        <v>5997.74</v>
      </c>
      <c r="H47" s="24">
        <v>0.37</v>
      </c>
      <c r="I47" s="31">
        <v>6.8692000000000002</v>
      </c>
      <c r="J47" s="31"/>
      <c r="K47" s="35" t="s">
        <v>662</v>
      </c>
    </row>
    <row r="48" spans="2:11" x14ac:dyDescent="0.3">
      <c r="B48" s="8" t="s">
        <v>2599</v>
      </c>
      <c r="C48" s="57" t="s">
        <v>744</v>
      </c>
      <c r="D48" s="54" t="s">
        <v>2600</v>
      </c>
      <c r="E48" s="6" t="s">
        <v>666</v>
      </c>
      <c r="F48" s="19">
        <v>5500</v>
      </c>
      <c r="G48" s="24">
        <v>5576.85</v>
      </c>
      <c r="H48" s="24">
        <v>0.35</v>
      </c>
      <c r="I48" s="31">
        <v>7.2850000000000001</v>
      </c>
      <c r="J48" s="31"/>
      <c r="K48" s="35" t="s">
        <v>662</v>
      </c>
    </row>
    <row r="49" spans="2:11" x14ac:dyDescent="0.3">
      <c r="B49" s="8" t="s">
        <v>2601</v>
      </c>
      <c r="C49" s="57" t="s">
        <v>2602</v>
      </c>
      <c r="D49" s="54" t="s">
        <v>2603</v>
      </c>
      <c r="E49" s="6" t="s">
        <v>666</v>
      </c>
      <c r="F49" s="19">
        <v>5000</v>
      </c>
      <c r="G49" s="24">
        <v>5068.2</v>
      </c>
      <c r="H49" s="24">
        <v>0.31</v>
      </c>
      <c r="I49" s="31">
        <v>6.7689000000000004</v>
      </c>
      <c r="J49" s="31"/>
      <c r="K49" s="35"/>
    </row>
    <row r="50" spans="2:11" x14ac:dyDescent="0.3">
      <c r="B50" s="8" t="s">
        <v>2604</v>
      </c>
      <c r="C50" s="57" t="s">
        <v>988</v>
      </c>
      <c r="D50" s="54" t="s">
        <v>2605</v>
      </c>
      <c r="E50" s="6" t="s">
        <v>684</v>
      </c>
      <c r="F50" s="19">
        <v>5000</v>
      </c>
      <c r="G50" s="24">
        <v>5057.4799999999996</v>
      </c>
      <c r="H50" s="24">
        <v>0.31</v>
      </c>
      <c r="I50" s="31">
        <v>7.43</v>
      </c>
      <c r="J50" s="31"/>
      <c r="K50" s="35" t="s">
        <v>662</v>
      </c>
    </row>
    <row r="51" spans="2:11" x14ac:dyDescent="0.3">
      <c r="B51" s="8" t="s">
        <v>2606</v>
      </c>
      <c r="C51" s="57" t="s">
        <v>675</v>
      </c>
      <c r="D51" s="54" t="s">
        <v>2607</v>
      </c>
      <c r="E51" s="6" t="s">
        <v>666</v>
      </c>
      <c r="F51" s="19">
        <v>5000</v>
      </c>
      <c r="G51" s="24">
        <v>5009.46</v>
      </c>
      <c r="H51" s="24">
        <v>0.31</v>
      </c>
      <c r="I51" s="31">
        <v>6.6</v>
      </c>
      <c r="J51" s="31"/>
      <c r="K51" s="35"/>
    </row>
    <row r="52" spans="2:11" x14ac:dyDescent="0.3">
      <c r="B52" s="8" t="s">
        <v>2608</v>
      </c>
      <c r="C52" s="57" t="s">
        <v>701</v>
      </c>
      <c r="D52" s="54" t="s">
        <v>2609</v>
      </c>
      <c r="E52" s="6" t="s">
        <v>666</v>
      </c>
      <c r="F52" s="19">
        <v>500</v>
      </c>
      <c r="G52" s="24">
        <v>4977.96</v>
      </c>
      <c r="H52" s="24">
        <v>0.31</v>
      </c>
      <c r="I52" s="31">
        <v>6.875</v>
      </c>
      <c r="J52" s="31"/>
      <c r="K52" s="35" t="s">
        <v>662</v>
      </c>
    </row>
    <row r="53" spans="2:11" x14ac:dyDescent="0.3">
      <c r="B53" s="8" t="s">
        <v>2610</v>
      </c>
      <c r="C53" s="57" t="s">
        <v>707</v>
      </c>
      <c r="D53" s="54" t="s">
        <v>2611</v>
      </c>
      <c r="E53" s="6" t="s">
        <v>712</v>
      </c>
      <c r="F53" s="19">
        <v>5000</v>
      </c>
      <c r="G53" s="24">
        <v>4975.1099999999997</v>
      </c>
      <c r="H53" s="24">
        <v>0.31</v>
      </c>
      <c r="I53" s="31">
        <v>6.7850000000000001</v>
      </c>
      <c r="J53" s="31"/>
      <c r="K53" s="35" t="s">
        <v>662</v>
      </c>
    </row>
    <row r="54" spans="2:11" x14ac:dyDescent="0.3">
      <c r="B54" s="8" t="s">
        <v>2612</v>
      </c>
      <c r="C54" s="57" t="s">
        <v>710</v>
      </c>
      <c r="D54" s="54" t="s">
        <v>2613</v>
      </c>
      <c r="E54" s="6" t="s">
        <v>712</v>
      </c>
      <c r="F54" s="19">
        <v>500</v>
      </c>
      <c r="G54" s="24">
        <v>4934.34</v>
      </c>
      <c r="H54" s="24">
        <v>0.31</v>
      </c>
      <c r="I54" s="31">
        <v>6.8250000000000002</v>
      </c>
      <c r="J54" s="31"/>
      <c r="K54" s="35" t="s">
        <v>662</v>
      </c>
    </row>
    <row r="55" spans="2:11" x14ac:dyDescent="0.3">
      <c r="B55" s="8" t="s">
        <v>2614</v>
      </c>
      <c r="C55" s="57" t="s">
        <v>1353</v>
      </c>
      <c r="D55" s="54" t="s">
        <v>2615</v>
      </c>
      <c r="E55" s="6" t="s">
        <v>696</v>
      </c>
      <c r="F55" s="19">
        <v>450000</v>
      </c>
      <c r="G55" s="24">
        <v>4530.62</v>
      </c>
      <c r="H55" s="24">
        <v>0.28000000000000003</v>
      </c>
      <c r="I55" s="31">
        <v>7.1775000000000002</v>
      </c>
      <c r="J55" s="31"/>
      <c r="K55" s="35" t="s">
        <v>662</v>
      </c>
    </row>
    <row r="56" spans="2:11" x14ac:dyDescent="0.3">
      <c r="B56" s="8" t="s">
        <v>2616</v>
      </c>
      <c r="C56" s="57" t="s">
        <v>707</v>
      </c>
      <c r="D56" s="54" t="s">
        <v>2617</v>
      </c>
      <c r="E56" s="6" t="s">
        <v>666</v>
      </c>
      <c r="F56" s="19">
        <v>350</v>
      </c>
      <c r="G56" s="24">
        <v>3600.23</v>
      </c>
      <c r="H56" s="24">
        <v>0.22</v>
      </c>
      <c r="I56" s="31">
        <v>6.7828999999999997</v>
      </c>
      <c r="J56" s="31"/>
      <c r="K56" s="35" t="s">
        <v>662</v>
      </c>
    </row>
    <row r="57" spans="2:11" x14ac:dyDescent="0.3">
      <c r="B57" s="8" t="s">
        <v>1082</v>
      </c>
      <c r="C57" s="57" t="s">
        <v>710</v>
      </c>
      <c r="D57" s="54" t="s">
        <v>1083</v>
      </c>
      <c r="E57" s="6" t="s">
        <v>712</v>
      </c>
      <c r="F57" s="19">
        <v>2500</v>
      </c>
      <c r="G57" s="24">
        <v>2533.6799999999998</v>
      </c>
      <c r="H57" s="24">
        <v>0.16</v>
      </c>
      <c r="I57" s="31">
        <v>6.8250000000000002</v>
      </c>
      <c r="J57" s="31"/>
      <c r="K57" s="35" t="s">
        <v>662</v>
      </c>
    </row>
    <row r="58" spans="2:11" x14ac:dyDescent="0.3">
      <c r="B58" s="8" t="s">
        <v>2618</v>
      </c>
      <c r="C58" s="57" t="s">
        <v>1744</v>
      </c>
      <c r="D58" s="54" t="s">
        <v>2619</v>
      </c>
      <c r="E58" s="6" t="s">
        <v>666</v>
      </c>
      <c r="F58" s="19">
        <v>2500</v>
      </c>
      <c r="G58" s="24">
        <v>2511.9699999999998</v>
      </c>
      <c r="H58" s="24">
        <v>0.16</v>
      </c>
      <c r="I58" s="31">
        <v>6.9048999999999996</v>
      </c>
      <c r="J58" s="31"/>
      <c r="K58" s="35" t="s">
        <v>662</v>
      </c>
    </row>
    <row r="59" spans="2:11" x14ac:dyDescent="0.3">
      <c r="B59" s="8" t="s">
        <v>2527</v>
      </c>
      <c r="C59" s="57" t="s">
        <v>707</v>
      </c>
      <c r="D59" s="54" t="s">
        <v>2528</v>
      </c>
      <c r="E59" s="6" t="s">
        <v>712</v>
      </c>
      <c r="F59" s="19">
        <v>1000</v>
      </c>
      <c r="G59" s="24">
        <v>1004.59</v>
      </c>
      <c r="H59" s="24">
        <v>0.06</v>
      </c>
      <c r="I59" s="31">
        <v>6.8</v>
      </c>
      <c r="J59" s="31"/>
      <c r="K59" s="35"/>
    </row>
    <row r="60" spans="2:11" x14ac:dyDescent="0.3">
      <c r="B60" s="8" t="s">
        <v>2620</v>
      </c>
      <c r="C60" s="57" t="s">
        <v>710</v>
      </c>
      <c r="D60" s="54" t="s">
        <v>2621</v>
      </c>
      <c r="E60" s="6" t="s">
        <v>666</v>
      </c>
      <c r="F60" s="19">
        <v>200</v>
      </c>
      <c r="G60" s="24">
        <v>200.74</v>
      </c>
      <c r="H60" s="24">
        <v>0.01</v>
      </c>
      <c r="I60" s="31">
        <v>6.75</v>
      </c>
      <c r="J60" s="31"/>
      <c r="K60" s="35" t="s">
        <v>662</v>
      </c>
    </row>
    <row r="61" spans="2:11" x14ac:dyDescent="0.3">
      <c r="C61" s="58" t="s">
        <v>188</v>
      </c>
      <c r="D61" s="54"/>
      <c r="E61" s="6"/>
      <c r="F61" s="19"/>
      <c r="G61" s="25">
        <v>624564.18000000005</v>
      </c>
      <c r="H61" s="25">
        <v>38.67</v>
      </c>
      <c r="I61" s="31"/>
      <c r="J61" s="31"/>
      <c r="K61" s="35"/>
    </row>
    <row r="62" spans="2:11" x14ac:dyDescent="0.3">
      <c r="C62" s="57"/>
      <c r="D62" s="54"/>
      <c r="E62" s="6"/>
      <c r="F62" s="19"/>
      <c r="G62" s="24"/>
      <c r="H62" s="24"/>
      <c r="I62" s="31"/>
      <c r="J62" s="31"/>
      <c r="K62" s="35"/>
    </row>
    <row r="63" spans="2:11" x14ac:dyDescent="0.3">
      <c r="C63" s="58" t="s">
        <v>7</v>
      </c>
      <c r="D63" s="54"/>
      <c r="E63" s="6"/>
      <c r="F63" s="19"/>
      <c r="G63" s="24" t="s">
        <v>2</v>
      </c>
      <c r="H63" s="24" t="s">
        <v>2</v>
      </c>
      <c r="I63" s="31"/>
      <c r="J63" s="31"/>
      <c r="K63" s="35"/>
    </row>
    <row r="64" spans="2:11" x14ac:dyDescent="0.3">
      <c r="C64" s="57"/>
      <c r="D64" s="54"/>
      <c r="E64" s="6"/>
      <c r="F64" s="19"/>
      <c r="G64" s="24"/>
      <c r="H64" s="24"/>
      <c r="I64" s="31"/>
      <c r="J64" s="31"/>
      <c r="K64" s="35"/>
    </row>
    <row r="65" spans="2:11" x14ac:dyDescent="0.3">
      <c r="C65" s="59" t="s">
        <v>8</v>
      </c>
      <c r="D65" s="54"/>
      <c r="E65" s="6"/>
      <c r="F65" s="19"/>
      <c r="G65" s="24"/>
      <c r="H65" s="24"/>
      <c r="I65" s="31"/>
      <c r="J65" s="31"/>
      <c r="K65" s="35"/>
    </row>
    <row r="66" spans="2:11" x14ac:dyDescent="0.3">
      <c r="B66" s="8" t="s">
        <v>2081</v>
      </c>
      <c r="C66" s="57" t="s">
        <v>5205</v>
      </c>
      <c r="D66" s="54" t="s">
        <v>2082</v>
      </c>
      <c r="E66" s="6" t="s">
        <v>796</v>
      </c>
      <c r="F66" s="19">
        <v>525</v>
      </c>
      <c r="G66" s="24">
        <v>52446.82</v>
      </c>
      <c r="H66" s="24">
        <v>3.24</v>
      </c>
      <c r="I66" s="31">
        <v>7.31</v>
      </c>
      <c r="J66" s="31"/>
      <c r="K66" s="35" t="s">
        <v>662</v>
      </c>
    </row>
    <row r="67" spans="2:11" x14ac:dyDescent="0.3">
      <c r="B67" s="8" t="s">
        <v>2083</v>
      </c>
      <c r="C67" s="57" t="s">
        <v>5201</v>
      </c>
      <c r="D67" s="54" t="s">
        <v>2084</v>
      </c>
      <c r="E67" s="6" t="s">
        <v>796</v>
      </c>
      <c r="F67" s="19">
        <v>327</v>
      </c>
      <c r="G67" s="24">
        <v>11646.99</v>
      </c>
      <c r="H67" s="24">
        <v>0.72</v>
      </c>
      <c r="I67" s="31">
        <v>7.4349999999999996</v>
      </c>
      <c r="J67" s="31"/>
      <c r="K67" s="35" t="s">
        <v>662</v>
      </c>
    </row>
    <row r="68" spans="2:11" x14ac:dyDescent="0.3">
      <c r="B68" s="8" t="s">
        <v>2622</v>
      </c>
      <c r="C68" s="57" t="s">
        <v>5202</v>
      </c>
      <c r="D68" s="54" t="s">
        <v>2623</v>
      </c>
      <c r="E68" s="6" t="s">
        <v>2087</v>
      </c>
      <c r="F68" s="19">
        <v>99</v>
      </c>
      <c r="G68" s="24">
        <v>8152.65</v>
      </c>
      <c r="H68" s="24">
        <v>0.5</v>
      </c>
      <c r="I68" s="31">
        <v>7.6150000000000002</v>
      </c>
      <c r="J68" s="31"/>
      <c r="K68" s="35" t="s">
        <v>662</v>
      </c>
    </row>
    <row r="69" spans="2:11" x14ac:dyDescent="0.3">
      <c r="B69" s="8" t="s">
        <v>2085</v>
      </c>
      <c r="C69" s="57" t="s">
        <v>5202</v>
      </c>
      <c r="D69" s="54" t="s">
        <v>2086</v>
      </c>
      <c r="E69" s="6" t="s">
        <v>2087</v>
      </c>
      <c r="F69" s="19">
        <v>193</v>
      </c>
      <c r="G69" s="24">
        <v>4878.71</v>
      </c>
      <c r="H69" s="24">
        <v>0.3</v>
      </c>
      <c r="I69" s="31">
        <v>7.4349999999999996</v>
      </c>
      <c r="J69" s="31"/>
      <c r="K69" s="35" t="s">
        <v>662</v>
      </c>
    </row>
    <row r="70" spans="2:11" x14ac:dyDescent="0.3">
      <c r="C70" s="58" t="s">
        <v>188</v>
      </c>
      <c r="D70" s="54"/>
      <c r="E70" s="6"/>
      <c r="F70" s="19"/>
      <c r="G70" s="25">
        <v>77125.17</v>
      </c>
      <c r="H70" s="25">
        <v>4.76</v>
      </c>
      <c r="I70" s="31"/>
      <c r="J70" s="31"/>
      <c r="K70" s="35"/>
    </row>
    <row r="71" spans="2:11" x14ac:dyDescent="0.3">
      <c r="C71" s="57"/>
      <c r="D71" s="54"/>
      <c r="E71" s="6"/>
      <c r="F71" s="19"/>
      <c r="G71" s="24"/>
      <c r="H71" s="24"/>
      <c r="I71" s="31"/>
      <c r="J71" s="31"/>
      <c r="K71" s="35"/>
    </row>
    <row r="72" spans="2:11" x14ac:dyDescent="0.3">
      <c r="C72" s="59" t="s">
        <v>9</v>
      </c>
      <c r="D72" s="54"/>
      <c r="E72" s="6"/>
      <c r="F72" s="19"/>
      <c r="G72" s="24"/>
      <c r="H72" s="24"/>
      <c r="I72" s="31"/>
      <c r="J72" s="31"/>
      <c r="K72" s="35"/>
    </row>
    <row r="73" spans="2:11" x14ac:dyDescent="0.3">
      <c r="B73" s="8" t="s">
        <v>1594</v>
      </c>
      <c r="C73" s="57" t="s">
        <v>1595</v>
      </c>
      <c r="D73" s="54" t="s">
        <v>1596</v>
      </c>
      <c r="E73" s="6" t="s">
        <v>202</v>
      </c>
      <c r="F73" s="19">
        <v>60000000</v>
      </c>
      <c r="G73" s="24">
        <v>59272.02</v>
      </c>
      <c r="H73" s="24">
        <v>3.67</v>
      </c>
      <c r="I73" s="31">
        <v>6.4193201000000002</v>
      </c>
      <c r="J73" s="31"/>
      <c r="K73" s="35"/>
    </row>
    <row r="74" spans="2:11" x14ac:dyDescent="0.3">
      <c r="B74" s="8" t="s">
        <v>1267</v>
      </c>
      <c r="C74" s="57" t="s">
        <v>1268</v>
      </c>
      <c r="D74" s="54" t="s">
        <v>1269</v>
      </c>
      <c r="E74" s="6" t="s">
        <v>202</v>
      </c>
      <c r="F74" s="19">
        <v>15000000</v>
      </c>
      <c r="G74" s="24">
        <v>15488</v>
      </c>
      <c r="H74" s="24">
        <v>0.96</v>
      </c>
      <c r="I74" s="31">
        <v>0</v>
      </c>
      <c r="J74" s="31"/>
      <c r="K74" s="35"/>
    </row>
    <row r="75" spans="2:11" x14ac:dyDescent="0.3">
      <c r="B75" s="8" t="s">
        <v>2624</v>
      </c>
      <c r="C75" s="57" t="s">
        <v>2625</v>
      </c>
      <c r="D75" s="54" t="s">
        <v>2626</v>
      </c>
      <c r="E75" s="6" t="s">
        <v>202</v>
      </c>
      <c r="F75" s="19">
        <v>15200000</v>
      </c>
      <c r="G75" s="24">
        <v>15215.43</v>
      </c>
      <c r="H75" s="24">
        <v>0.94</v>
      </c>
      <c r="I75" s="31">
        <v>5.5392000000000001</v>
      </c>
      <c r="J75" s="31"/>
      <c r="K75" s="35"/>
    </row>
    <row r="76" spans="2:11" x14ac:dyDescent="0.3">
      <c r="B76" s="8" t="s">
        <v>1609</v>
      </c>
      <c r="C76" s="57" t="s">
        <v>1610</v>
      </c>
      <c r="D76" s="54" t="s">
        <v>1611</v>
      </c>
      <c r="E76" s="6" t="s">
        <v>202</v>
      </c>
      <c r="F76" s="19">
        <v>15000000</v>
      </c>
      <c r="G76" s="24">
        <v>15004.85</v>
      </c>
      <c r="H76" s="24">
        <v>0.93</v>
      </c>
      <c r="I76" s="31">
        <v>5.5216000000000003</v>
      </c>
      <c r="J76" s="31"/>
      <c r="K76" s="35"/>
    </row>
    <row r="77" spans="2:11" x14ac:dyDescent="0.3">
      <c r="B77" s="8" t="s">
        <v>2627</v>
      </c>
      <c r="C77" s="57" t="s">
        <v>2628</v>
      </c>
      <c r="D77" s="54" t="s">
        <v>2629</v>
      </c>
      <c r="E77" s="6" t="s">
        <v>202</v>
      </c>
      <c r="F77" s="19">
        <v>3500000</v>
      </c>
      <c r="G77" s="24">
        <v>3583.15</v>
      </c>
      <c r="H77" s="24">
        <v>0.22</v>
      </c>
      <c r="I77" s="31">
        <v>5.7504875000000002</v>
      </c>
      <c r="J77" s="31"/>
      <c r="K77" s="35"/>
    </row>
    <row r="78" spans="2:11" x14ac:dyDescent="0.3">
      <c r="C78" s="58" t="s">
        <v>188</v>
      </c>
      <c r="D78" s="54"/>
      <c r="E78" s="6"/>
      <c r="F78" s="19"/>
      <c r="G78" s="25">
        <v>108563.45</v>
      </c>
      <c r="H78" s="25">
        <v>6.72</v>
      </c>
      <c r="I78" s="31"/>
      <c r="J78" s="31"/>
      <c r="K78" s="35"/>
    </row>
    <row r="79" spans="2:11" x14ac:dyDescent="0.3">
      <c r="C79" s="57"/>
      <c r="D79" s="54"/>
      <c r="E79" s="6"/>
      <c r="F79" s="19"/>
      <c r="G79" s="24"/>
      <c r="H79" s="24"/>
      <c r="I79" s="31"/>
      <c r="J79" s="31"/>
      <c r="K79" s="35"/>
    </row>
    <row r="80" spans="2:11" x14ac:dyDescent="0.3">
      <c r="C80" s="59" t="s">
        <v>10</v>
      </c>
      <c r="D80" s="54"/>
      <c r="E80" s="6"/>
      <c r="F80" s="19"/>
      <c r="G80" s="24"/>
      <c r="H80" s="24"/>
      <c r="I80" s="31"/>
      <c r="J80" s="31"/>
      <c r="K80" s="35"/>
    </row>
    <row r="81" spans="1:11" x14ac:dyDescent="0.3">
      <c r="B81" s="8" t="s">
        <v>2094</v>
      </c>
      <c r="C81" s="57" t="s">
        <v>2095</v>
      </c>
      <c r="D81" s="54" t="s">
        <v>2096</v>
      </c>
      <c r="E81" s="6" t="s">
        <v>202</v>
      </c>
      <c r="F81" s="19">
        <v>84992300</v>
      </c>
      <c r="G81" s="24">
        <v>85678.44</v>
      </c>
      <c r="H81" s="24">
        <v>5.3</v>
      </c>
      <c r="I81" s="31">
        <v>5.8284478999999996</v>
      </c>
      <c r="J81" s="31"/>
      <c r="K81" s="35"/>
    </row>
    <row r="82" spans="1:11" x14ac:dyDescent="0.3">
      <c r="B82" s="8" t="s">
        <v>2630</v>
      </c>
      <c r="C82" s="57" t="s">
        <v>2631</v>
      </c>
      <c r="D82" s="54" t="s">
        <v>2632</v>
      </c>
      <c r="E82" s="6" t="s">
        <v>202</v>
      </c>
      <c r="F82" s="19">
        <v>16000000</v>
      </c>
      <c r="G82" s="24">
        <v>16332.54</v>
      </c>
      <c r="H82" s="24">
        <v>1.01</v>
      </c>
      <c r="I82" s="31">
        <v>5.7786628000000002</v>
      </c>
      <c r="J82" s="31"/>
      <c r="K82" s="35"/>
    </row>
    <row r="83" spans="1:11" x14ac:dyDescent="0.3">
      <c r="B83" s="8" t="s">
        <v>2633</v>
      </c>
      <c r="C83" s="57" t="s">
        <v>2634</v>
      </c>
      <c r="D83" s="54" t="s">
        <v>2635</v>
      </c>
      <c r="E83" s="6" t="s">
        <v>202</v>
      </c>
      <c r="F83" s="19">
        <v>7500000</v>
      </c>
      <c r="G83" s="24">
        <v>7569.59</v>
      </c>
      <c r="H83" s="24">
        <v>0.47</v>
      </c>
      <c r="I83" s="31">
        <v>5.6715</v>
      </c>
      <c r="J83" s="31"/>
      <c r="K83" s="35"/>
    </row>
    <row r="84" spans="1:11" x14ac:dyDescent="0.3">
      <c r="B84" s="8" t="s">
        <v>2636</v>
      </c>
      <c r="C84" s="57" t="s">
        <v>2637</v>
      </c>
      <c r="D84" s="54" t="s">
        <v>2638</v>
      </c>
      <c r="E84" s="6" t="s">
        <v>202</v>
      </c>
      <c r="F84" s="19">
        <v>7200000</v>
      </c>
      <c r="G84" s="24">
        <v>7275.05</v>
      </c>
      <c r="H84" s="24">
        <v>0.45</v>
      </c>
      <c r="I84" s="31">
        <v>5.7986782000000003</v>
      </c>
      <c r="J84" s="31"/>
      <c r="K84" s="35"/>
    </row>
    <row r="85" spans="1:11" x14ac:dyDescent="0.3">
      <c r="B85" s="8" t="s">
        <v>2639</v>
      </c>
      <c r="C85" s="57" t="s">
        <v>2640</v>
      </c>
      <c r="D85" s="54" t="s">
        <v>2641</v>
      </c>
      <c r="E85" s="6" t="s">
        <v>202</v>
      </c>
      <c r="F85" s="19">
        <v>3500000</v>
      </c>
      <c r="G85" s="24">
        <v>3536.47</v>
      </c>
      <c r="H85" s="24">
        <v>0.22</v>
      </c>
      <c r="I85" s="31">
        <v>5.7889439999999999</v>
      </c>
      <c r="J85" s="31"/>
      <c r="K85" s="35"/>
    </row>
    <row r="86" spans="1:11" x14ac:dyDescent="0.3">
      <c r="C86" s="58" t="s">
        <v>188</v>
      </c>
      <c r="D86" s="54"/>
      <c r="E86" s="6"/>
      <c r="F86" s="19"/>
      <c r="G86" s="25">
        <v>120392.09</v>
      </c>
      <c r="H86" s="25">
        <v>7.45</v>
      </c>
      <c r="I86" s="31"/>
      <c r="J86" s="31"/>
      <c r="K86" s="35"/>
    </row>
    <row r="87" spans="1:11" x14ac:dyDescent="0.3">
      <c r="C87" s="57"/>
      <c r="D87" s="54"/>
      <c r="E87" s="6"/>
      <c r="F87" s="19"/>
      <c r="G87" s="24"/>
      <c r="H87" s="24"/>
      <c r="I87" s="31"/>
      <c r="J87" s="31"/>
      <c r="K87" s="35"/>
    </row>
    <row r="88" spans="1:11" x14ac:dyDescent="0.3">
      <c r="A88" s="10"/>
      <c r="B88" s="28"/>
      <c r="C88" s="58" t="s">
        <v>11</v>
      </c>
      <c r="D88" s="54"/>
      <c r="E88" s="6"/>
      <c r="F88" s="19"/>
      <c r="G88" s="24"/>
      <c r="H88" s="24"/>
      <c r="I88" s="31"/>
      <c r="J88" s="31"/>
      <c r="K88" s="35"/>
    </row>
    <row r="89" spans="1:11" x14ac:dyDescent="0.3">
      <c r="C89" s="59" t="s">
        <v>13</v>
      </c>
      <c r="D89" s="54"/>
      <c r="E89" s="6"/>
      <c r="F89" s="19"/>
      <c r="G89" s="24"/>
      <c r="H89" s="24"/>
      <c r="I89" s="31"/>
      <c r="J89" s="31"/>
      <c r="K89" s="35"/>
    </row>
    <row r="90" spans="1:11" x14ac:dyDescent="0.3">
      <c r="B90" s="8" t="s">
        <v>2642</v>
      </c>
      <c r="C90" s="57" t="s">
        <v>1705</v>
      </c>
      <c r="D90" s="54" t="s">
        <v>2643</v>
      </c>
      <c r="E90" s="6" t="s">
        <v>814</v>
      </c>
      <c r="F90" s="19">
        <v>5000</v>
      </c>
      <c r="G90" s="24">
        <v>24838.25</v>
      </c>
      <c r="H90" s="24">
        <v>1.54</v>
      </c>
      <c r="I90" s="31">
        <v>6.9909999999999997</v>
      </c>
      <c r="J90" s="31"/>
      <c r="K90" s="35" t="s">
        <v>662</v>
      </c>
    </row>
    <row r="91" spans="1:11" x14ac:dyDescent="0.3">
      <c r="B91" s="8" t="s">
        <v>1714</v>
      </c>
      <c r="C91" s="57" t="s">
        <v>1353</v>
      </c>
      <c r="D91" s="54" t="s">
        <v>1715</v>
      </c>
      <c r="E91" s="6" t="s">
        <v>814</v>
      </c>
      <c r="F91" s="19">
        <v>4500</v>
      </c>
      <c r="G91" s="24">
        <v>21923.91</v>
      </c>
      <c r="H91" s="24">
        <v>1.36</v>
      </c>
      <c r="I91" s="31">
        <v>6.95</v>
      </c>
      <c r="J91" s="31"/>
      <c r="K91" s="35"/>
    </row>
    <row r="92" spans="1:11" x14ac:dyDescent="0.3">
      <c r="B92" s="8" t="s">
        <v>2644</v>
      </c>
      <c r="C92" s="57" t="s">
        <v>521</v>
      </c>
      <c r="D92" s="54" t="s">
        <v>2645</v>
      </c>
      <c r="E92" s="6" t="s">
        <v>814</v>
      </c>
      <c r="F92" s="19">
        <v>3300</v>
      </c>
      <c r="G92" s="24">
        <v>16288.16</v>
      </c>
      <c r="H92" s="24">
        <v>1.01</v>
      </c>
      <c r="I92" s="31">
        <v>6.4150999999999998</v>
      </c>
      <c r="J92" s="31"/>
      <c r="K92" s="35" t="s">
        <v>662</v>
      </c>
    </row>
    <row r="93" spans="1:11" x14ac:dyDescent="0.3">
      <c r="B93" s="8" t="s">
        <v>2115</v>
      </c>
      <c r="C93" s="57" t="s">
        <v>601</v>
      </c>
      <c r="D93" s="54" t="s">
        <v>2116</v>
      </c>
      <c r="E93" s="6" t="s">
        <v>1316</v>
      </c>
      <c r="F93" s="19">
        <v>3000</v>
      </c>
      <c r="G93" s="24">
        <v>14813.91</v>
      </c>
      <c r="H93" s="24">
        <v>0.92</v>
      </c>
      <c r="I93" s="31">
        <v>6.6449999999999996</v>
      </c>
      <c r="J93" s="31"/>
      <c r="K93" s="35" t="s">
        <v>662</v>
      </c>
    </row>
    <row r="94" spans="1:11" x14ac:dyDescent="0.3">
      <c r="B94" s="8" t="s">
        <v>2646</v>
      </c>
      <c r="C94" s="57" t="s">
        <v>2647</v>
      </c>
      <c r="D94" s="54" t="s">
        <v>2648</v>
      </c>
      <c r="E94" s="6" t="s">
        <v>814</v>
      </c>
      <c r="F94" s="19">
        <v>3000</v>
      </c>
      <c r="G94" s="24">
        <v>14527.31</v>
      </c>
      <c r="H94" s="24">
        <v>0.9</v>
      </c>
      <c r="I94" s="31">
        <v>6.9051</v>
      </c>
      <c r="J94" s="31"/>
      <c r="K94" s="35" t="s">
        <v>662</v>
      </c>
    </row>
    <row r="95" spans="1:11" x14ac:dyDescent="0.3">
      <c r="B95" s="8" t="s">
        <v>1724</v>
      </c>
      <c r="C95" s="57" t="s">
        <v>1685</v>
      </c>
      <c r="D95" s="54" t="s">
        <v>1725</v>
      </c>
      <c r="E95" s="6" t="s">
        <v>814</v>
      </c>
      <c r="F95" s="19">
        <v>2000</v>
      </c>
      <c r="G95" s="24">
        <v>9866.7800000000007</v>
      </c>
      <c r="H95" s="24">
        <v>0.61</v>
      </c>
      <c r="I95" s="31">
        <v>6.4001999999999999</v>
      </c>
      <c r="J95" s="31"/>
      <c r="K95" s="35" t="s">
        <v>662</v>
      </c>
    </row>
    <row r="96" spans="1:11" x14ac:dyDescent="0.3">
      <c r="B96" s="8" t="s">
        <v>2649</v>
      </c>
      <c r="C96" s="57" t="s">
        <v>2466</v>
      </c>
      <c r="D96" s="54" t="s">
        <v>2650</v>
      </c>
      <c r="E96" s="6" t="s">
        <v>814</v>
      </c>
      <c r="F96" s="19">
        <v>2000</v>
      </c>
      <c r="G96" s="24">
        <v>9747.09</v>
      </c>
      <c r="H96" s="24">
        <v>0.6</v>
      </c>
      <c r="I96" s="31">
        <v>6.7649999999999997</v>
      </c>
      <c r="J96" s="31"/>
      <c r="K96" s="35" t="s">
        <v>662</v>
      </c>
    </row>
    <row r="97" spans="2:11" x14ac:dyDescent="0.3">
      <c r="B97" s="8" t="s">
        <v>2651</v>
      </c>
      <c r="C97" s="57" t="s">
        <v>2652</v>
      </c>
      <c r="D97" s="54" t="s">
        <v>2653</v>
      </c>
      <c r="E97" s="6" t="s">
        <v>814</v>
      </c>
      <c r="F97" s="19">
        <v>2000</v>
      </c>
      <c r="G97" s="24">
        <v>9708.69</v>
      </c>
      <c r="H97" s="24">
        <v>0.6</v>
      </c>
      <c r="I97" s="31">
        <v>6.8449999999999998</v>
      </c>
      <c r="J97" s="31"/>
      <c r="K97" s="35" t="s">
        <v>662</v>
      </c>
    </row>
    <row r="98" spans="2:11" x14ac:dyDescent="0.3">
      <c r="B98" s="8" t="s">
        <v>2654</v>
      </c>
      <c r="C98" s="57" t="s">
        <v>1672</v>
      </c>
      <c r="D98" s="54" t="s">
        <v>2655</v>
      </c>
      <c r="E98" s="6" t="s">
        <v>1316</v>
      </c>
      <c r="F98" s="19">
        <v>1700</v>
      </c>
      <c r="G98" s="24">
        <v>8429.39</v>
      </c>
      <c r="H98" s="24">
        <v>0.52</v>
      </c>
      <c r="I98" s="31">
        <v>6.2401</v>
      </c>
      <c r="J98" s="31"/>
      <c r="K98" s="35" t="s">
        <v>662</v>
      </c>
    </row>
    <row r="99" spans="2:11" x14ac:dyDescent="0.3">
      <c r="B99" s="8" t="s">
        <v>2656</v>
      </c>
      <c r="C99" s="57" t="s">
        <v>1705</v>
      </c>
      <c r="D99" s="54" t="s">
        <v>2657</v>
      </c>
      <c r="E99" s="6" t="s">
        <v>814</v>
      </c>
      <c r="F99" s="19">
        <v>1500</v>
      </c>
      <c r="G99" s="24">
        <v>7136</v>
      </c>
      <c r="H99" s="24">
        <v>0.44</v>
      </c>
      <c r="I99" s="31">
        <v>7.79</v>
      </c>
      <c r="J99" s="31"/>
      <c r="K99" s="35" t="s">
        <v>662</v>
      </c>
    </row>
    <row r="100" spans="2:11" x14ac:dyDescent="0.3">
      <c r="C100" s="58" t="s">
        <v>188</v>
      </c>
      <c r="D100" s="54"/>
      <c r="E100" s="6"/>
      <c r="F100" s="19"/>
      <c r="G100" s="25">
        <v>137279.49</v>
      </c>
      <c r="H100" s="25">
        <v>8.5</v>
      </c>
      <c r="I100" s="31"/>
      <c r="J100" s="31"/>
      <c r="K100" s="35"/>
    </row>
    <row r="101" spans="2:11" x14ac:dyDescent="0.3">
      <c r="C101" s="57"/>
      <c r="D101" s="54"/>
      <c r="E101" s="6"/>
      <c r="F101" s="19"/>
      <c r="G101" s="24"/>
      <c r="H101" s="24"/>
      <c r="I101" s="31"/>
      <c r="J101" s="31"/>
      <c r="K101" s="35"/>
    </row>
    <row r="102" spans="2:11" x14ac:dyDescent="0.3">
      <c r="C102" s="59" t="s">
        <v>14</v>
      </c>
      <c r="D102" s="54"/>
      <c r="E102" s="6"/>
      <c r="F102" s="19"/>
      <c r="G102" s="24"/>
      <c r="H102" s="24"/>
      <c r="I102" s="31"/>
      <c r="J102" s="31"/>
      <c r="K102" s="35"/>
    </row>
    <row r="103" spans="2:11" x14ac:dyDescent="0.3">
      <c r="B103" s="8" t="s">
        <v>1758</v>
      </c>
      <c r="C103" s="57" t="s">
        <v>1759</v>
      </c>
      <c r="D103" s="54" t="s">
        <v>1760</v>
      </c>
      <c r="E103" s="6" t="s">
        <v>814</v>
      </c>
      <c r="F103" s="19">
        <v>8000</v>
      </c>
      <c r="G103" s="24">
        <v>39036.519999999997</v>
      </c>
      <c r="H103" s="24">
        <v>2.42</v>
      </c>
      <c r="I103" s="31">
        <v>6.4349999999999996</v>
      </c>
      <c r="J103" s="31"/>
      <c r="K103" s="35" t="s">
        <v>662</v>
      </c>
    </row>
    <row r="104" spans="2:11" x14ac:dyDescent="0.3">
      <c r="B104" s="8" t="s">
        <v>1809</v>
      </c>
      <c r="C104" s="57" t="s">
        <v>48</v>
      </c>
      <c r="D104" s="54" t="s">
        <v>1810</v>
      </c>
      <c r="E104" s="6" t="s">
        <v>814</v>
      </c>
      <c r="F104" s="19">
        <v>6000</v>
      </c>
      <c r="G104" s="24">
        <v>29314.98</v>
      </c>
      <c r="H104" s="24">
        <v>1.81</v>
      </c>
      <c r="I104" s="31">
        <v>6.3650000000000002</v>
      </c>
      <c r="J104" s="31"/>
      <c r="K104" s="35" t="s">
        <v>662</v>
      </c>
    </row>
    <row r="105" spans="2:11" x14ac:dyDescent="0.3">
      <c r="B105" s="8" t="s">
        <v>1844</v>
      </c>
      <c r="C105" s="57" t="s">
        <v>1494</v>
      </c>
      <c r="D105" s="54" t="s">
        <v>1845</v>
      </c>
      <c r="E105" s="6" t="s">
        <v>1336</v>
      </c>
      <c r="F105" s="19">
        <v>5000</v>
      </c>
      <c r="G105" s="24">
        <v>24783.08</v>
      </c>
      <c r="H105" s="24">
        <v>1.53</v>
      </c>
      <c r="I105" s="31">
        <v>5.9166999999999996</v>
      </c>
      <c r="J105" s="31"/>
      <c r="K105" s="35"/>
    </row>
    <row r="106" spans="2:11" x14ac:dyDescent="0.3">
      <c r="B106" s="8" t="s">
        <v>1807</v>
      </c>
      <c r="C106" s="57" t="s">
        <v>1772</v>
      </c>
      <c r="D106" s="54" t="s">
        <v>1808</v>
      </c>
      <c r="E106" s="6" t="s">
        <v>814</v>
      </c>
      <c r="F106" s="19">
        <v>5000</v>
      </c>
      <c r="G106" s="24">
        <v>24643.599999999999</v>
      </c>
      <c r="H106" s="24">
        <v>1.52</v>
      </c>
      <c r="I106" s="31">
        <v>6.3598999999999997</v>
      </c>
      <c r="J106" s="31"/>
      <c r="K106" s="35" t="s">
        <v>662</v>
      </c>
    </row>
    <row r="107" spans="2:11" x14ac:dyDescent="0.3">
      <c r="B107" s="8" t="s">
        <v>1752</v>
      </c>
      <c r="C107" s="57" t="s">
        <v>41</v>
      </c>
      <c r="D107" s="54" t="s">
        <v>1753</v>
      </c>
      <c r="E107" s="6" t="s">
        <v>814</v>
      </c>
      <c r="F107" s="19">
        <v>5000</v>
      </c>
      <c r="G107" s="24">
        <v>24313.15</v>
      </c>
      <c r="H107" s="24">
        <v>1.5</v>
      </c>
      <c r="I107" s="31">
        <v>6.3650000000000002</v>
      </c>
      <c r="J107" s="31"/>
      <c r="K107" s="35" t="s">
        <v>662</v>
      </c>
    </row>
    <row r="108" spans="2:11" x14ac:dyDescent="0.3">
      <c r="B108" s="8" t="s">
        <v>2658</v>
      </c>
      <c r="C108" s="57" t="s">
        <v>344</v>
      </c>
      <c r="D108" s="54" t="s">
        <v>2659</v>
      </c>
      <c r="E108" s="6" t="s">
        <v>814</v>
      </c>
      <c r="F108" s="19">
        <v>5000</v>
      </c>
      <c r="G108" s="24">
        <v>24302.93</v>
      </c>
      <c r="H108" s="24">
        <v>1.5</v>
      </c>
      <c r="I108" s="31">
        <v>6.3449999999999998</v>
      </c>
      <c r="J108" s="31"/>
      <c r="K108" s="35" t="s">
        <v>662</v>
      </c>
    </row>
    <row r="109" spans="2:11" x14ac:dyDescent="0.3">
      <c r="B109" s="8" t="s">
        <v>1761</v>
      </c>
      <c r="C109" s="57" t="s">
        <v>41</v>
      </c>
      <c r="D109" s="54" t="s">
        <v>1762</v>
      </c>
      <c r="E109" s="6" t="s">
        <v>814</v>
      </c>
      <c r="F109" s="19">
        <v>5000</v>
      </c>
      <c r="G109" s="24">
        <v>23873.279999999999</v>
      </c>
      <c r="H109" s="24">
        <v>1.48</v>
      </c>
      <c r="I109" s="31">
        <v>6.55</v>
      </c>
      <c r="J109" s="31"/>
      <c r="K109" s="35" t="s">
        <v>662</v>
      </c>
    </row>
    <row r="110" spans="2:11" x14ac:dyDescent="0.3">
      <c r="B110" s="8" t="s">
        <v>1789</v>
      </c>
      <c r="C110" s="57" t="s">
        <v>344</v>
      </c>
      <c r="D110" s="54" t="s">
        <v>1790</v>
      </c>
      <c r="E110" s="6" t="s">
        <v>814</v>
      </c>
      <c r="F110" s="19">
        <v>4500</v>
      </c>
      <c r="G110" s="24">
        <v>22293.72</v>
      </c>
      <c r="H110" s="24">
        <v>1.38</v>
      </c>
      <c r="I110" s="31">
        <v>5.9250999999999996</v>
      </c>
      <c r="J110" s="31"/>
      <c r="K110" s="35" t="s">
        <v>662</v>
      </c>
    </row>
    <row r="111" spans="2:11" x14ac:dyDescent="0.3">
      <c r="B111" s="8" t="s">
        <v>1795</v>
      </c>
      <c r="C111" s="57" t="s">
        <v>1494</v>
      </c>
      <c r="D111" s="54" t="s">
        <v>1796</v>
      </c>
      <c r="E111" s="6" t="s">
        <v>1336</v>
      </c>
      <c r="F111" s="19">
        <v>4500</v>
      </c>
      <c r="G111" s="24">
        <v>22251.200000000001</v>
      </c>
      <c r="H111" s="24">
        <v>1.38</v>
      </c>
      <c r="I111" s="31">
        <v>5.9149000000000003</v>
      </c>
      <c r="J111" s="31"/>
      <c r="K111" s="35" t="s">
        <v>662</v>
      </c>
    </row>
    <row r="112" spans="2:11" x14ac:dyDescent="0.3">
      <c r="B112" s="8" t="s">
        <v>1603</v>
      </c>
      <c r="C112" s="57" t="s">
        <v>1510</v>
      </c>
      <c r="D112" s="54" t="s">
        <v>1604</v>
      </c>
      <c r="E112" s="6" t="s">
        <v>1316</v>
      </c>
      <c r="F112" s="19">
        <v>4000</v>
      </c>
      <c r="G112" s="24">
        <v>19775.3</v>
      </c>
      <c r="H112" s="24">
        <v>1.22</v>
      </c>
      <c r="I112" s="31">
        <v>5.9248000000000003</v>
      </c>
      <c r="J112" s="31"/>
      <c r="K112" s="35" t="s">
        <v>662</v>
      </c>
    </row>
    <row r="113" spans="2:11" x14ac:dyDescent="0.3">
      <c r="B113" s="8" t="s">
        <v>1842</v>
      </c>
      <c r="C113" s="57" t="s">
        <v>41</v>
      </c>
      <c r="D113" s="54" t="s">
        <v>1843</v>
      </c>
      <c r="E113" s="6" t="s">
        <v>814</v>
      </c>
      <c r="F113" s="19">
        <v>4000</v>
      </c>
      <c r="G113" s="24">
        <v>19411.02</v>
      </c>
      <c r="H113" s="24">
        <v>1.2</v>
      </c>
      <c r="I113" s="31">
        <v>6.3651</v>
      </c>
      <c r="J113" s="31"/>
      <c r="K113" s="35" t="s">
        <v>662</v>
      </c>
    </row>
    <row r="114" spans="2:11" x14ac:dyDescent="0.3">
      <c r="B114" s="8" t="s">
        <v>1785</v>
      </c>
      <c r="C114" s="57" t="s">
        <v>1510</v>
      </c>
      <c r="D114" s="54" t="s">
        <v>1786</v>
      </c>
      <c r="E114" s="6" t="s">
        <v>1316</v>
      </c>
      <c r="F114" s="19">
        <v>4000</v>
      </c>
      <c r="G114" s="24">
        <v>19404.580000000002</v>
      </c>
      <c r="H114" s="24">
        <v>1.2</v>
      </c>
      <c r="I114" s="31">
        <v>6.4</v>
      </c>
      <c r="J114" s="31"/>
      <c r="K114" s="35" t="s">
        <v>662</v>
      </c>
    </row>
    <row r="115" spans="2:11" x14ac:dyDescent="0.3">
      <c r="B115" s="8" t="s">
        <v>2660</v>
      </c>
      <c r="C115" s="57" t="s">
        <v>1078</v>
      </c>
      <c r="D115" s="54" t="s">
        <v>2661</v>
      </c>
      <c r="E115" s="6" t="s">
        <v>814</v>
      </c>
      <c r="F115" s="19">
        <v>3500</v>
      </c>
      <c r="G115" s="24">
        <v>17337.55</v>
      </c>
      <c r="H115" s="24">
        <v>1.07</v>
      </c>
      <c r="I115" s="31">
        <v>6.0000999999999998</v>
      </c>
      <c r="J115" s="31"/>
      <c r="K115" s="35"/>
    </row>
    <row r="116" spans="2:11" x14ac:dyDescent="0.3">
      <c r="B116" s="8" t="s">
        <v>2662</v>
      </c>
      <c r="C116" s="57" t="s">
        <v>41</v>
      </c>
      <c r="D116" s="54" t="s">
        <v>2663</v>
      </c>
      <c r="E116" s="6" t="s">
        <v>814</v>
      </c>
      <c r="F116" s="19">
        <v>3000</v>
      </c>
      <c r="G116" s="24">
        <v>14866.71</v>
      </c>
      <c r="H116" s="24">
        <v>0.92</v>
      </c>
      <c r="I116" s="31">
        <v>5.9499000000000004</v>
      </c>
      <c r="J116" s="31"/>
      <c r="K116" s="35" t="s">
        <v>662</v>
      </c>
    </row>
    <row r="117" spans="2:11" x14ac:dyDescent="0.3">
      <c r="B117" s="8" t="s">
        <v>2664</v>
      </c>
      <c r="C117" s="57" t="s">
        <v>48</v>
      </c>
      <c r="D117" s="54" t="s">
        <v>2665</v>
      </c>
      <c r="E117" s="6" t="s">
        <v>814</v>
      </c>
      <c r="F117" s="19">
        <v>3000</v>
      </c>
      <c r="G117" s="24">
        <v>14850.92</v>
      </c>
      <c r="H117" s="24">
        <v>0.92</v>
      </c>
      <c r="I117" s="31">
        <v>5.9099000000000004</v>
      </c>
      <c r="J117" s="31"/>
      <c r="K117" s="35" t="s">
        <v>662</v>
      </c>
    </row>
    <row r="118" spans="2:11" x14ac:dyDescent="0.3">
      <c r="B118" s="8" t="s">
        <v>2666</v>
      </c>
      <c r="C118" s="57" t="s">
        <v>66</v>
      </c>
      <c r="D118" s="54" t="s">
        <v>2667</v>
      </c>
      <c r="E118" s="6" t="s">
        <v>814</v>
      </c>
      <c r="F118" s="19">
        <v>3000</v>
      </c>
      <c r="G118" s="24">
        <v>14830.1</v>
      </c>
      <c r="H118" s="24">
        <v>0.92</v>
      </c>
      <c r="I118" s="31">
        <v>5.89</v>
      </c>
      <c r="J118" s="31"/>
      <c r="K118" s="35" t="s">
        <v>662</v>
      </c>
    </row>
    <row r="119" spans="2:11" x14ac:dyDescent="0.3">
      <c r="B119" s="8" t="s">
        <v>1803</v>
      </c>
      <c r="C119" s="57" t="s">
        <v>350</v>
      </c>
      <c r="D119" s="54" t="s">
        <v>1804</v>
      </c>
      <c r="E119" s="6" t="s">
        <v>814</v>
      </c>
      <c r="F119" s="19">
        <v>3000</v>
      </c>
      <c r="G119" s="24">
        <v>14796.21</v>
      </c>
      <c r="H119" s="24">
        <v>0.92</v>
      </c>
      <c r="I119" s="31">
        <v>5.9850000000000003</v>
      </c>
      <c r="J119" s="31"/>
      <c r="K119" s="35" t="s">
        <v>662</v>
      </c>
    </row>
    <row r="120" spans="2:11" x14ac:dyDescent="0.3">
      <c r="B120" s="8" t="s">
        <v>2668</v>
      </c>
      <c r="C120" s="57" t="s">
        <v>41</v>
      </c>
      <c r="D120" s="54" t="s">
        <v>2669</v>
      </c>
      <c r="E120" s="6" t="s">
        <v>814</v>
      </c>
      <c r="F120" s="19">
        <v>3000</v>
      </c>
      <c r="G120" s="24">
        <v>14766.23</v>
      </c>
      <c r="H120" s="24">
        <v>0.91</v>
      </c>
      <c r="I120" s="31">
        <v>6.3501000000000003</v>
      </c>
      <c r="J120" s="31"/>
      <c r="K120" s="35" t="s">
        <v>662</v>
      </c>
    </row>
    <row r="121" spans="2:11" x14ac:dyDescent="0.3">
      <c r="B121" s="8" t="s">
        <v>2670</v>
      </c>
      <c r="C121" s="57" t="s">
        <v>1494</v>
      </c>
      <c r="D121" s="54" t="s">
        <v>2671</v>
      </c>
      <c r="E121" s="6" t="s">
        <v>1336</v>
      </c>
      <c r="F121" s="19">
        <v>2000</v>
      </c>
      <c r="G121" s="24">
        <v>9914.85</v>
      </c>
      <c r="H121" s="24">
        <v>0.61</v>
      </c>
      <c r="I121" s="31">
        <v>5.9147999999999996</v>
      </c>
      <c r="J121" s="31"/>
      <c r="K121" s="35" t="s">
        <v>662</v>
      </c>
    </row>
    <row r="122" spans="2:11" x14ac:dyDescent="0.3">
      <c r="B122" s="8" t="s">
        <v>1750</v>
      </c>
      <c r="C122" s="57" t="s">
        <v>302</v>
      </c>
      <c r="D122" s="54" t="s">
        <v>1751</v>
      </c>
      <c r="E122" s="6" t="s">
        <v>814</v>
      </c>
      <c r="F122" s="19">
        <v>2000</v>
      </c>
      <c r="G122" s="24">
        <v>9878.41</v>
      </c>
      <c r="H122" s="24">
        <v>0.61</v>
      </c>
      <c r="I122" s="31">
        <v>5.9114000000000004</v>
      </c>
      <c r="J122" s="31"/>
      <c r="K122" s="35"/>
    </row>
    <row r="123" spans="2:11" x14ac:dyDescent="0.3">
      <c r="B123" s="8" t="s">
        <v>1838</v>
      </c>
      <c r="C123" s="57" t="s">
        <v>1480</v>
      </c>
      <c r="D123" s="54" t="s">
        <v>1839</v>
      </c>
      <c r="E123" s="6" t="s">
        <v>814</v>
      </c>
      <c r="F123" s="19">
        <v>2000</v>
      </c>
      <c r="G123" s="24">
        <v>9787.82</v>
      </c>
      <c r="H123" s="24">
        <v>0.61</v>
      </c>
      <c r="I123" s="31">
        <v>6.33</v>
      </c>
      <c r="J123" s="31"/>
      <c r="K123" s="35" t="s">
        <v>662</v>
      </c>
    </row>
    <row r="124" spans="2:11" x14ac:dyDescent="0.3">
      <c r="B124" s="8" t="s">
        <v>2672</v>
      </c>
      <c r="C124" s="57" t="s">
        <v>48</v>
      </c>
      <c r="D124" s="54" t="s">
        <v>2673</v>
      </c>
      <c r="E124" s="6" t="s">
        <v>814</v>
      </c>
      <c r="F124" s="19">
        <v>1000</v>
      </c>
      <c r="G124" s="24">
        <v>4809</v>
      </c>
      <c r="H124" s="24">
        <v>0.3</v>
      </c>
      <c r="I124" s="31">
        <v>6.5301</v>
      </c>
      <c r="J124" s="31"/>
      <c r="K124" s="35" t="s">
        <v>662</v>
      </c>
    </row>
    <row r="125" spans="2:11" x14ac:dyDescent="0.3">
      <c r="C125" s="58" t="s">
        <v>188</v>
      </c>
      <c r="D125" s="54"/>
      <c r="E125" s="6"/>
      <c r="F125" s="19"/>
      <c r="G125" s="25">
        <v>419241.16</v>
      </c>
      <c r="H125" s="25">
        <v>25.93</v>
      </c>
      <c r="I125" s="31"/>
      <c r="J125" s="31"/>
      <c r="K125" s="35"/>
    </row>
    <row r="126" spans="2:11" x14ac:dyDescent="0.3">
      <c r="C126" s="57"/>
      <c r="D126" s="54"/>
      <c r="E126" s="6"/>
      <c r="F126" s="19"/>
      <c r="G126" s="24"/>
      <c r="H126" s="24"/>
      <c r="I126" s="31"/>
      <c r="J126" s="31"/>
      <c r="K126" s="35"/>
    </row>
    <row r="127" spans="2:11" x14ac:dyDescent="0.3">
      <c r="C127" s="59" t="s">
        <v>15</v>
      </c>
      <c r="D127" s="54"/>
      <c r="E127" s="6"/>
      <c r="F127" s="19"/>
      <c r="G127" s="24"/>
      <c r="H127" s="24"/>
      <c r="I127" s="31"/>
      <c r="J127" s="31"/>
      <c r="K127" s="35"/>
    </row>
    <row r="128" spans="2:11" x14ac:dyDescent="0.3">
      <c r="B128" s="8" t="s">
        <v>2166</v>
      </c>
      <c r="C128" s="57" t="s">
        <v>2167</v>
      </c>
      <c r="D128" s="54" t="s">
        <v>2168</v>
      </c>
      <c r="E128" s="6" t="s">
        <v>202</v>
      </c>
      <c r="F128" s="19">
        <v>35000000</v>
      </c>
      <c r="G128" s="24">
        <v>33440.160000000003</v>
      </c>
      <c r="H128" s="24">
        <v>2.0699999999999998</v>
      </c>
      <c r="I128" s="31">
        <v>5.5099</v>
      </c>
      <c r="J128" s="31"/>
      <c r="K128" s="35"/>
    </row>
    <row r="129" spans="1:11" x14ac:dyDescent="0.3">
      <c r="B129" s="8" t="s">
        <v>199</v>
      </c>
      <c r="C129" s="57" t="s">
        <v>200</v>
      </c>
      <c r="D129" s="54" t="s">
        <v>201</v>
      </c>
      <c r="E129" s="6" t="s">
        <v>202</v>
      </c>
      <c r="F129" s="19">
        <v>35000000</v>
      </c>
      <c r="G129" s="24">
        <v>33377.65</v>
      </c>
      <c r="H129" s="24">
        <v>2.0699999999999998</v>
      </c>
      <c r="I129" s="31">
        <v>5.5096999999999996</v>
      </c>
      <c r="J129" s="31"/>
      <c r="K129" s="35"/>
    </row>
    <row r="130" spans="1:11" x14ac:dyDescent="0.3">
      <c r="B130" s="8" t="s">
        <v>1553</v>
      </c>
      <c r="C130" s="57" t="s">
        <v>1554</v>
      </c>
      <c r="D130" s="54" t="s">
        <v>1555</v>
      </c>
      <c r="E130" s="6" t="s">
        <v>202</v>
      </c>
      <c r="F130" s="19">
        <v>20000000</v>
      </c>
      <c r="G130" s="24">
        <v>19936.32</v>
      </c>
      <c r="H130" s="24">
        <v>1.23</v>
      </c>
      <c r="I130" s="31">
        <v>5.2994000000000003</v>
      </c>
      <c r="J130" s="31"/>
      <c r="K130" s="35"/>
    </row>
    <row r="131" spans="1:11" x14ac:dyDescent="0.3">
      <c r="C131" s="58" t="s">
        <v>188</v>
      </c>
      <c r="D131" s="54"/>
      <c r="E131" s="6"/>
      <c r="F131" s="19"/>
      <c r="G131" s="25">
        <v>86754.13</v>
      </c>
      <c r="H131" s="25">
        <v>5.37</v>
      </c>
      <c r="I131" s="31"/>
      <c r="J131" s="31"/>
      <c r="K131" s="35"/>
    </row>
    <row r="132" spans="1:11" x14ac:dyDescent="0.3">
      <c r="C132" s="57"/>
      <c r="D132" s="54"/>
      <c r="E132" s="6"/>
      <c r="F132" s="19"/>
      <c r="G132" s="24"/>
      <c r="H132" s="24"/>
      <c r="I132" s="31"/>
      <c r="J132" s="31"/>
      <c r="K132" s="35"/>
    </row>
    <row r="133" spans="1:11" x14ac:dyDescent="0.3">
      <c r="C133" s="58" t="s">
        <v>16</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C135" s="58" t="s">
        <v>17</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A137" s="10"/>
      <c r="B137" s="28"/>
      <c r="C137" s="58" t="s">
        <v>18</v>
      </c>
      <c r="D137" s="54"/>
      <c r="E137" s="6"/>
      <c r="F137" s="19"/>
      <c r="G137" s="24"/>
      <c r="H137" s="24"/>
      <c r="I137" s="31"/>
      <c r="J137" s="31"/>
      <c r="K137" s="35"/>
    </row>
    <row r="138" spans="1:11" x14ac:dyDescent="0.3">
      <c r="A138" s="28"/>
      <c r="B138" s="28"/>
      <c r="C138" s="58" t="s">
        <v>19</v>
      </c>
      <c r="D138" s="54"/>
      <c r="E138" s="6"/>
      <c r="F138" s="19"/>
      <c r="G138" s="24" t="s">
        <v>2</v>
      </c>
      <c r="H138" s="24" t="s">
        <v>2</v>
      </c>
      <c r="I138" s="31"/>
      <c r="J138" s="31"/>
      <c r="K138" s="35"/>
    </row>
    <row r="139" spans="1:11" x14ac:dyDescent="0.3">
      <c r="A139" s="28"/>
      <c r="B139" s="28"/>
      <c r="C139" s="58"/>
      <c r="D139" s="54"/>
      <c r="E139" s="6"/>
      <c r="F139" s="19"/>
      <c r="G139" s="24"/>
      <c r="H139" s="24"/>
      <c r="I139" s="31"/>
      <c r="J139" s="31"/>
      <c r="K139" s="35"/>
    </row>
    <row r="140" spans="1:11" x14ac:dyDescent="0.3">
      <c r="C140" s="59" t="s">
        <v>20</v>
      </c>
      <c r="D140" s="54"/>
      <c r="E140" s="6"/>
      <c r="F140" s="19"/>
      <c r="G140" s="24"/>
      <c r="H140" s="24"/>
      <c r="I140" s="31"/>
      <c r="J140" s="31"/>
      <c r="K140" s="35"/>
    </row>
    <row r="141" spans="1:11" x14ac:dyDescent="0.3">
      <c r="B141" s="8" t="s">
        <v>868</v>
      </c>
      <c r="C141" s="57" t="s">
        <v>5149</v>
      </c>
      <c r="D141" s="54" t="s">
        <v>869</v>
      </c>
      <c r="E141" s="6" t="s">
        <v>870</v>
      </c>
      <c r="F141" s="19">
        <v>35776.624000000003</v>
      </c>
      <c r="G141" s="24">
        <v>4133.5600000000004</v>
      </c>
      <c r="H141" s="24">
        <v>0.26</v>
      </c>
      <c r="I141" s="31">
        <v>5.49</v>
      </c>
      <c r="J141" s="31"/>
      <c r="K141" s="35"/>
    </row>
    <row r="142" spans="1:11" x14ac:dyDescent="0.3">
      <c r="C142" s="58" t="s">
        <v>188</v>
      </c>
      <c r="D142" s="54"/>
      <c r="E142" s="6"/>
      <c r="F142" s="19"/>
      <c r="G142" s="25">
        <v>4133.5600000000004</v>
      </c>
      <c r="H142" s="25">
        <v>0.26</v>
      </c>
      <c r="I142" s="31"/>
      <c r="J142" s="31"/>
      <c r="K142" s="35"/>
    </row>
    <row r="143" spans="1:11" x14ac:dyDescent="0.3">
      <c r="C143" s="57"/>
      <c r="D143" s="54"/>
      <c r="E143" s="6"/>
      <c r="F143" s="19"/>
      <c r="G143" s="24"/>
      <c r="H143" s="24"/>
      <c r="I143" s="31"/>
      <c r="J143" s="31"/>
      <c r="K143" s="35"/>
    </row>
    <row r="144" spans="1:11" x14ac:dyDescent="0.3">
      <c r="C144" s="58" t="s">
        <v>21</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22</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8" t="s">
        <v>23</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9" t="s">
        <v>24</v>
      </c>
      <c r="D150" s="54"/>
      <c r="E150" s="6"/>
      <c r="F150" s="19"/>
      <c r="G150" s="24"/>
      <c r="H150" s="24"/>
      <c r="I150" s="31"/>
      <c r="J150" s="31"/>
      <c r="K150" s="35"/>
    </row>
    <row r="151" spans="1:54" x14ac:dyDescent="0.3">
      <c r="B151" s="8" t="s">
        <v>203</v>
      </c>
      <c r="C151" s="57" t="s">
        <v>204</v>
      </c>
      <c r="D151" s="54"/>
      <c r="E151" s="6"/>
      <c r="F151" s="19"/>
      <c r="G151" s="24">
        <v>11855.02</v>
      </c>
      <c r="H151" s="24">
        <v>0.73</v>
      </c>
      <c r="I151" s="31"/>
      <c r="J151" s="31"/>
      <c r="K151" s="35"/>
    </row>
    <row r="152" spans="1:54" x14ac:dyDescent="0.3">
      <c r="C152" s="58" t="s">
        <v>188</v>
      </c>
      <c r="D152" s="54"/>
      <c r="E152" s="6"/>
      <c r="F152" s="19"/>
      <c r="G152" s="25">
        <v>11855.02</v>
      </c>
      <c r="H152" s="25">
        <v>0.73</v>
      </c>
      <c r="I152" s="31"/>
      <c r="J152" s="31"/>
      <c r="K152" s="35"/>
    </row>
    <row r="153" spans="1:54" x14ac:dyDescent="0.3">
      <c r="C153" s="57"/>
      <c r="D153" s="54"/>
      <c r="E153" s="6"/>
      <c r="F153" s="19"/>
      <c r="G153" s="24"/>
      <c r="H153" s="24"/>
      <c r="I153" s="31"/>
      <c r="J153" s="31"/>
      <c r="K153" s="35"/>
    </row>
    <row r="154" spans="1:54" x14ac:dyDescent="0.3">
      <c r="A154" s="10"/>
      <c r="B154" s="28"/>
      <c r="C154" s="58" t="s">
        <v>25</v>
      </c>
      <c r="D154" s="54"/>
      <c r="E154" s="6"/>
      <c r="F154" s="19"/>
      <c r="G154" s="24"/>
      <c r="H154" s="24"/>
      <c r="I154" s="31"/>
      <c r="J154" s="31"/>
      <c r="K154" s="35"/>
    </row>
    <row r="155" spans="1:54" s="2" customFormat="1" ht="13.8" x14ac:dyDescent="0.3">
      <c r="A155" s="28"/>
      <c r="B155" s="28"/>
      <c r="C155" s="57" t="s">
        <v>5131</v>
      </c>
      <c r="D155" s="54"/>
      <c r="E155" s="6"/>
      <c r="F155" s="19"/>
      <c r="G155" s="24" t="s">
        <v>2</v>
      </c>
      <c r="H155" s="24" t="s">
        <v>2</v>
      </c>
      <c r="I155" s="31"/>
      <c r="J155" s="31"/>
      <c r="K155" s="35"/>
      <c r="L155" s="3"/>
      <c r="AI155" s="3"/>
      <c r="AV155" s="3"/>
      <c r="AX155" s="3"/>
      <c r="BB155" s="3"/>
    </row>
    <row r="156" spans="1:54" x14ac:dyDescent="0.3">
      <c r="B156" s="8"/>
      <c r="C156" s="57" t="s">
        <v>205</v>
      </c>
      <c r="D156" s="54"/>
      <c r="E156" s="6"/>
      <c r="F156" s="19"/>
      <c r="G156" s="24">
        <v>26362.12</v>
      </c>
      <c r="H156" s="24">
        <v>1.6099999999999999</v>
      </c>
      <c r="I156" s="31"/>
      <c r="J156" s="31"/>
      <c r="K156" s="35"/>
    </row>
    <row r="157" spans="1:54" x14ac:dyDescent="0.3">
      <c r="C157" s="58" t="s">
        <v>188</v>
      </c>
      <c r="D157" s="54"/>
      <c r="E157" s="6"/>
      <c r="F157" s="19"/>
      <c r="G157" s="25">
        <v>26362.12</v>
      </c>
      <c r="H157" s="25">
        <v>1.6099999999999999</v>
      </c>
      <c r="I157" s="31"/>
      <c r="J157" s="31"/>
      <c r="K157" s="35"/>
    </row>
    <row r="158" spans="1:54" x14ac:dyDescent="0.3">
      <c r="C158" s="57"/>
      <c r="D158" s="54"/>
      <c r="E158" s="6"/>
      <c r="F158" s="19"/>
      <c r="G158" s="24"/>
      <c r="H158" s="24"/>
      <c r="I158" s="31"/>
      <c r="J158" s="31"/>
      <c r="K158" s="35"/>
    </row>
    <row r="159" spans="1:54" x14ac:dyDescent="0.3">
      <c r="C159" s="60" t="s">
        <v>206</v>
      </c>
      <c r="D159" s="55"/>
      <c r="E159" s="5"/>
      <c r="F159" s="20"/>
      <c r="G159" s="26">
        <v>1616270.37</v>
      </c>
      <c r="H159" s="26">
        <v>100.00000000000001</v>
      </c>
      <c r="I159" s="32"/>
      <c r="J159" s="32"/>
      <c r="K159" s="36"/>
    </row>
    <row r="162" spans="3:11" x14ac:dyDescent="0.3">
      <c r="C162" s="1" t="s">
        <v>207</v>
      </c>
    </row>
    <row r="163" spans="3:11" x14ac:dyDescent="0.3">
      <c r="C163" s="37" t="s">
        <v>208</v>
      </c>
      <c r="D163" s="37"/>
      <c r="E163" s="37"/>
      <c r="F163" s="37"/>
      <c r="G163" s="37"/>
      <c r="H163" s="37"/>
      <c r="I163" s="37"/>
      <c r="J163" s="37"/>
      <c r="K163" s="37"/>
    </row>
    <row r="164" spans="3:11" x14ac:dyDescent="0.3">
      <c r="C164" s="2" t="s">
        <v>209</v>
      </c>
    </row>
    <row r="165" spans="3:11" x14ac:dyDescent="0.3">
      <c r="C165" s="2" t="s">
        <v>210</v>
      </c>
    </row>
    <row r="166" spans="3:11" ht="30" customHeight="1" x14ac:dyDescent="0.3">
      <c r="C166" s="81" t="s">
        <v>211</v>
      </c>
      <c r="D166" s="82"/>
      <c r="E166" s="82"/>
      <c r="F166" s="82"/>
      <c r="G166" s="82"/>
      <c r="H166" s="82"/>
      <c r="I166" s="82"/>
      <c r="J166" s="82"/>
      <c r="K166" s="82"/>
    </row>
    <row r="167" spans="3:11" x14ac:dyDescent="0.3">
      <c r="C167" s="2" t="s">
        <v>212</v>
      </c>
    </row>
    <row r="168" spans="3:11" x14ac:dyDescent="0.3">
      <c r="C168" s="2" t="s">
        <v>5190</v>
      </c>
    </row>
    <row r="169" spans="3:11" x14ac:dyDescent="0.3">
      <c r="C169" s="2" t="s">
        <v>5193</v>
      </c>
    </row>
    <row r="171" spans="3:11" x14ac:dyDescent="0.3">
      <c r="C171" s="1" t="s">
        <v>5272</v>
      </c>
      <c r="E171" s="79" t="s">
        <v>5273</v>
      </c>
    </row>
    <row r="172" spans="3:11" x14ac:dyDescent="0.3">
      <c r="E172" s="2" t="s">
        <v>5300</v>
      </c>
    </row>
  </sheetData>
  <mergeCells count="1">
    <mergeCell ref="C166:K166"/>
  </mergeCells>
  <hyperlinks>
    <hyperlink ref="J2" location="'Index'!A1" display="'Index'!A1" xr:uid="{7D7A8D32-A421-4EE4-B920-E46BCB8C980F}"/>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A7C1-DC58-4914-97C8-0C3B7B9451DC}">
  <sheetPr codeName="Sheet1"/>
  <dimension ref="A1:IV174"/>
  <sheetViews>
    <sheetView showGridLines="0" zoomScale="90" zoomScaleNormal="90" workbookViewId="0">
      <pane ySplit="6" topLeftCell="A1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2674</v>
      </c>
      <c r="J2" s="38" t="s">
        <v>4840</v>
      </c>
    </row>
    <row r="3" spans="1:54" ht="16.2" x14ac:dyDescent="0.35">
      <c r="C3" s="1" t="s">
        <v>28</v>
      </c>
      <c r="D3" s="21" t="s">
        <v>2675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2676</v>
      </c>
      <c r="C18" s="57" t="s">
        <v>707</v>
      </c>
      <c r="D18" s="54" t="s">
        <v>2677</v>
      </c>
      <c r="E18" s="6" t="s">
        <v>666</v>
      </c>
      <c r="F18" s="19">
        <v>41000</v>
      </c>
      <c r="G18" s="24">
        <v>41505.199999999997</v>
      </c>
      <c r="H18" s="24">
        <v>2.37</v>
      </c>
      <c r="I18" s="31">
        <v>6.7923999999999998</v>
      </c>
      <c r="J18" s="31"/>
      <c r="K18" s="35"/>
    </row>
    <row r="19" spans="2:11" x14ac:dyDescent="0.3">
      <c r="B19" s="8" t="s">
        <v>1581</v>
      </c>
      <c r="C19" s="57" t="s">
        <v>710</v>
      </c>
      <c r="D19" s="54" t="s">
        <v>1582</v>
      </c>
      <c r="E19" s="6" t="s">
        <v>712</v>
      </c>
      <c r="F19" s="19">
        <v>40000</v>
      </c>
      <c r="G19" s="24">
        <v>40532.120000000003</v>
      </c>
      <c r="H19" s="24">
        <v>2.31</v>
      </c>
      <c r="I19" s="31">
        <v>6.8433000000000002</v>
      </c>
      <c r="J19" s="31"/>
      <c r="K19" s="35"/>
    </row>
    <row r="20" spans="2:11" x14ac:dyDescent="0.3">
      <c r="B20" s="8" t="s">
        <v>2678</v>
      </c>
      <c r="C20" s="57" t="s">
        <v>1979</v>
      </c>
      <c r="D20" s="54" t="s">
        <v>2679</v>
      </c>
      <c r="E20" s="6" t="s">
        <v>666</v>
      </c>
      <c r="F20" s="19">
        <v>39500</v>
      </c>
      <c r="G20" s="24">
        <v>39414.68</v>
      </c>
      <c r="H20" s="24">
        <v>2.25</v>
      </c>
      <c r="I20" s="31">
        <v>7.32</v>
      </c>
      <c r="J20" s="31"/>
      <c r="K20" s="35" t="s">
        <v>662</v>
      </c>
    </row>
    <row r="21" spans="2:11" x14ac:dyDescent="0.3">
      <c r="B21" s="8" t="s">
        <v>2575</v>
      </c>
      <c r="C21" s="57" t="s">
        <v>1381</v>
      </c>
      <c r="D21" s="54" t="s">
        <v>2576</v>
      </c>
      <c r="E21" s="6" t="s">
        <v>666</v>
      </c>
      <c r="F21" s="19">
        <v>30000</v>
      </c>
      <c r="G21" s="24">
        <v>30403.74</v>
      </c>
      <c r="H21" s="24">
        <v>1.74</v>
      </c>
      <c r="I21" s="31">
        <v>7.21</v>
      </c>
      <c r="J21" s="31"/>
      <c r="K21" s="35" t="s">
        <v>662</v>
      </c>
    </row>
    <row r="22" spans="2:11" x14ac:dyDescent="0.3">
      <c r="B22" s="8" t="s">
        <v>2680</v>
      </c>
      <c r="C22" s="57" t="s">
        <v>1203</v>
      </c>
      <c r="D22" s="54" t="s">
        <v>2681</v>
      </c>
      <c r="E22" s="6" t="s">
        <v>666</v>
      </c>
      <c r="F22" s="19">
        <v>30000</v>
      </c>
      <c r="G22" s="24">
        <v>30301.74</v>
      </c>
      <c r="H22" s="24">
        <v>1.73</v>
      </c>
      <c r="I22" s="31">
        <v>7.1</v>
      </c>
      <c r="J22" s="31"/>
      <c r="K22" s="35" t="s">
        <v>662</v>
      </c>
    </row>
    <row r="23" spans="2:11" x14ac:dyDescent="0.3">
      <c r="B23" s="8" t="s">
        <v>2682</v>
      </c>
      <c r="C23" s="57" t="s">
        <v>2647</v>
      </c>
      <c r="D23" s="54" t="s">
        <v>2683</v>
      </c>
      <c r="E23" s="6" t="s">
        <v>712</v>
      </c>
      <c r="F23" s="19">
        <v>30000</v>
      </c>
      <c r="G23" s="24">
        <v>30027.75</v>
      </c>
      <c r="H23" s="24">
        <v>1.71</v>
      </c>
      <c r="I23" s="31">
        <v>7.6197999999999997</v>
      </c>
      <c r="J23" s="31"/>
      <c r="K23" s="35" t="s">
        <v>662</v>
      </c>
    </row>
    <row r="24" spans="2:11" x14ac:dyDescent="0.3">
      <c r="B24" s="8" t="s">
        <v>2684</v>
      </c>
      <c r="C24" s="57" t="s">
        <v>1675</v>
      </c>
      <c r="D24" s="54" t="s">
        <v>2685</v>
      </c>
      <c r="E24" s="6" t="s">
        <v>712</v>
      </c>
      <c r="F24" s="19">
        <v>28000</v>
      </c>
      <c r="G24" s="24">
        <v>28133.48</v>
      </c>
      <c r="H24" s="24">
        <v>1.61</v>
      </c>
      <c r="I24" s="31">
        <v>7.1969000000000003</v>
      </c>
      <c r="J24" s="31"/>
      <c r="K24" s="35" t="s">
        <v>662</v>
      </c>
    </row>
    <row r="25" spans="2:11" x14ac:dyDescent="0.3">
      <c r="B25" s="8" t="s">
        <v>2686</v>
      </c>
      <c r="C25" s="57" t="s">
        <v>1982</v>
      </c>
      <c r="D25" s="54" t="s">
        <v>2687</v>
      </c>
      <c r="E25" s="6" t="s">
        <v>666</v>
      </c>
      <c r="F25" s="19">
        <v>27500</v>
      </c>
      <c r="G25" s="24">
        <v>27986.15</v>
      </c>
      <c r="H25" s="24">
        <v>1.6</v>
      </c>
      <c r="I25" s="31">
        <v>7.1050000000000004</v>
      </c>
      <c r="J25" s="31"/>
      <c r="K25" s="35" t="s">
        <v>662</v>
      </c>
    </row>
    <row r="26" spans="2:11" x14ac:dyDescent="0.3">
      <c r="B26" s="8" t="s">
        <v>1962</v>
      </c>
      <c r="C26" s="57" t="s">
        <v>1963</v>
      </c>
      <c r="D26" s="54" t="s">
        <v>1964</v>
      </c>
      <c r="E26" s="6" t="s">
        <v>684</v>
      </c>
      <c r="F26" s="19">
        <v>27500</v>
      </c>
      <c r="G26" s="24">
        <v>27334.31</v>
      </c>
      <c r="H26" s="24">
        <v>1.56</v>
      </c>
      <c r="I26" s="31">
        <v>7.7298</v>
      </c>
      <c r="J26" s="31"/>
      <c r="K26" s="35" t="s">
        <v>662</v>
      </c>
    </row>
    <row r="27" spans="2:11" x14ac:dyDescent="0.3">
      <c r="B27" s="8" t="s">
        <v>767</v>
      </c>
      <c r="C27" s="57" t="s">
        <v>326</v>
      </c>
      <c r="D27" s="54" t="s">
        <v>768</v>
      </c>
      <c r="E27" s="6" t="s">
        <v>684</v>
      </c>
      <c r="F27" s="19">
        <v>25000</v>
      </c>
      <c r="G27" s="24">
        <v>25347.55</v>
      </c>
      <c r="H27" s="24">
        <v>1.45</v>
      </c>
      <c r="I27" s="31">
        <v>7.77</v>
      </c>
      <c r="J27" s="31"/>
      <c r="K27" s="35" t="s">
        <v>662</v>
      </c>
    </row>
    <row r="28" spans="2:11" x14ac:dyDescent="0.3">
      <c r="B28" s="8" t="s">
        <v>2688</v>
      </c>
      <c r="C28" s="57" t="s">
        <v>1292</v>
      </c>
      <c r="D28" s="54" t="s">
        <v>2689</v>
      </c>
      <c r="E28" s="6" t="s">
        <v>666</v>
      </c>
      <c r="F28" s="19">
        <v>25000</v>
      </c>
      <c r="G28" s="24">
        <v>25253.08</v>
      </c>
      <c r="H28" s="24">
        <v>1.44</v>
      </c>
      <c r="I28" s="31">
        <v>7.4709000000000003</v>
      </c>
      <c r="J28" s="31"/>
      <c r="K28" s="35" t="s">
        <v>662</v>
      </c>
    </row>
    <row r="29" spans="2:11" x14ac:dyDescent="0.3">
      <c r="B29" s="8" t="s">
        <v>2690</v>
      </c>
      <c r="C29" s="57" t="s">
        <v>744</v>
      </c>
      <c r="D29" s="54" t="s">
        <v>2691</v>
      </c>
      <c r="E29" s="6" t="s">
        <v>666</v>
      </c>
      <c r="F29" s="19">
        <v>23000</v>
      </c>
      <c r="G29" s="24">
        <v>23434.79</v>
      </c>
      <c r="H29" s="24">
        <v>1.34</v>
      </c>
      <c r="I29" s="31">
        <v>7.49</v>
      </c>
      <c r="J29" s="31"/>
      <c r="K29" s="35" t="s">
        <v>662</v>
      </c>
    </row>
    <row r="30" spans="2:11" x14ac:dyDescent="0.3">
      <c r="B30" s="8" t="s">
        <v>2692</v>
      </c>
      <c r="C30" s="57" t="s">
        <v>1078</v>
      </c>
      <c r="D30" s="54" t="s">
        <v>2693</v>
      </c>
      <c r="E30" s="6" t="s">
        <v>666</v>
      </c>
      <c r="F30" s="19">
        <v>22500</v>
      </c>
      <c r="G30" s="24">
        <v>22801.55</v>
      </c>
      <c r="H30" s="24">
        <v>1.3</v>
      </c>
      <c r="I30" s="31">
        <v>7</v>
      </c>
      <c r="J30" s="31"/>
      <c r="K30" s="35" t="s">
        <v>662</v>
      </c>
    </row>
    <row r="31" spans="2:11" x14ac:dyDescent="0.3">
      <c r="B31" s="8" t="s">
        <v>827</v>
      </c>
      <c r="C31" s="57" t="s">
        <v>710</v>
      </c>
      <c r="D31" s="54" t="s">
        <v>828</v>
      </c>
      <c r="E31" s="6" t="s">
        <v>666</v>
      </c>
      <c r="F31" s="19">
        <v>22500</v>
      </c>
      <c r="G31" s="24">
        <v>22794.12</v>
      </c>
      <c r="H31" s="24">
        <v>1.3</v>
      </c>
      <c r="I31" s="31">
        <v>6.9119000000000002</v>
      </c>
      <c r="J31" s="31"/>
      <c r="K31" s="35"/>
    </row>
    <row r="32" spans="2:11" x14ac:dyDescent="0.3">
      <c r="B32" s="8" t="s">
        <v>2694</v>
      </c>
      <c r="C32" s="57" t="s">
        <v>1078</v>
      </c>
      <c r="D32" s="54" t="s">
        <v>2695</v>
      </c>
      <c r="E32" s="6" t="s">
        <v>666</v>
      </c>
      <c r="F32" s="19">
        <v>22500</v>
      </c>
      <c r="G32" s="24">
        <v>22719.439999999999</v>
      </c>
      <c r="H32" s="24">
        <v>1.3</v>
      </c>
      <c r="I32" s="31">
        <v>6.9850000000000003</v>
      </c>
      <c r="J32" s="31"/>
      <c r="K32" s="35" t="s">
        <v>662</v>
      </c>
    </row>
    <row r="33" spans="2:11" x14ac:dyDescent="0.3">
      <c r="B33" s="8" t="s">
        <v>2696</v>
      </c>
      <c r="C33" s="57" t="s">
        <v>1203</v>
      </c>
      <c r="D33" s="54" t="s">
        <v>2697</v>
      </c>
      <c r="E33" s="6" t="s">
        <v>712</v>
      </c>
      <c r="F33" s="19">
        <v>22500</v>
      </c>
      <c r="G33" s="24">
        <v>22435.38</v>
      </c>
      <c r="H33" s="24">
        <v>1.28</v>
      </c>
      <c r="I33" s="31">
        <v>7.2599</v>
      </c>
      <c r="J33" s="31"/>
      <c r="K33" s="35" t="s">
        <v>662</v>
      </c>
    </row>
    <row r="34" spans="2:11" x14ac:dyDescent="0.3">
      <c r="B34" s="8" t="s">
        <v>2698</v>
      </c>
      <c r="C34" s="57" t="s">
        <v>275</v>
      </c>
      <c r="D34" s="54" t="s">
        <v>2699</v>
      </c>
      <c r="E34" s="6" t="s">
        <v>666</v>
      </c>
      <c r="F34" s="19">
        <v>22500</v>
      </c>
      <c r="G34" s="24">
        <v>22407.17</v>
      </c>
      <c r="H34" s="24">
        <v>1.28</v>
      </c>
      <c r="I34" s="31">
        <v>6.83</v>
      </c>
      <c r="J34" s="31"/>
      <c r="K34" s="35" t="s">
        <v>662</v>
      </c>
    </row>
    <row r="35" spans="2:11" x14ac:dyDescent="0.3">
      <c r="B35" s="8" t="s">
        <v>1219</v>
      </c>
      <c r="C35" s="57" t="s">
        <v>1078</v>
      </c>
      <c r="D35" s="54" t="s">
        <v>1220</v>
      </c>
      <c r="E35" s="6" t="s">
        <v>666</v>
      </c>
      <c r="F35" s="19">
        <v>22500</v>
      </c>
      <c r="G35" s="24">
        <v>22361.51</v>
      </c>
      <c r="H35" s="24">
        <v>1.28</v>
      </c>
      <c r="I35" s="31">
        <v>6.9</v>
      </c>
      <c r="J35" s="31"/>
      <c r="K35" s="35" t="s">
        <v>662</v>
      </c>
    </row>
    <row r="36" spans="2:11" x14ac:dyDescent="0.3">
      <c r="B36" s="8" t="s">
        <v>1972</v>
      </c>
      <c r="C36" s="57" t="s">
        <v>1353</v>
      </c>
      <c r="D36" s="54" t="s">
        <v>1973</v>
      </c>
      <c r="E36" s="6" t="s">
        <v>696</v>
      </c>
      <c r="F36" s="19">
        <v>21500</v>
      </c>
      <c r="G36" s="24">
        <v>21712.48</v>
      </c>
      <c r="H36" s="24">
        <v>1.24</v>
      </c>
      <c r="I36" s="31">
        <v>8.5250000000000004</v>
      </c>
      <c r="J36" s="31"/>
      <c r="K36" s="35" t="s">
        <v>662</v>
      </c>
    </row>
    <row r="37" spans="2:11" x14ac:dyDescent="0.3">
      <c r="B37" s="8" t="s">
        <v>2700</v>
      </c>
      <c r="C37" s="57" t="s">
        <v>2647</v>
      </c>
      <c r="D37" s="54" t="s">
        <v>2701</v>
      </c>
      <c r="E37" s="6" t="s">
        <v>712</v>
      </c>
      <c r="F37" s="19">
        <v>20500</v>
      </c>
      <c r="G37" s="24">
        <v>20695.12</v>
      </c>
      <c r="H37" s="24">
        <v>1.18</v>
      </c>
      <c r="I37" s="31">
        <v>7.5449999999999999</v>
      </c>
      <c r="J37" s="31"/>
      <c r="K37" s="35" t="s">
        <v>662</v>
      </c>
    </row>
    <row r="38" spans="2:11" x14ac:dyDescent="0.3">
      <c r="B38" s="8" t="s">
        <v>2702</v>
      </c>
      <c r="C38" s="57" t="s">
        <v>326</v>
      </c>
      <c r="D38" s="54" t="s">
        <v>2703</v>
      </c>
      <c r="E38" s="6" t="s">
        <v>684</v>
      </c>
      <c r="F38" s="19">
        <v>20000</v>
      </c>
      <c r="G38" s="24">
        <v>20301.72</v>
      </c>
      <c r="H38" s="24">
        <v>1.1599999999999999</v>
      </c>
      <c r="I38" s="31">
        <v>7.77</v>
      </c>
      <c r="J38" s="31"/>
      <c r="K38" s="35" t="s">
        <v>662</v>
      </c>
    </row>
    <row r="39" spans="2:11" x14ac:dyDescent="0.3">
      <c r="B39" s="8" t="s">
        <v>2704</v>
      </c>
      <c r="C39" s="57" t="s">
        <v>1203</v>
      </c>
      <c r="D39" s="54" t="s">
        <v>2705</v>
      </c>
      <c r="E39" s="6" t="s">
        <v>712</v>
      </c>
      <c r="F39" s="19">
        <v>20000</v>
      </c>
      <c r="G39" s="24">
        <v>20190.22</v>
      </c>
      <c r="H39" s="24">
        <v>1.1499999999999999</v>
      </c>
      <c r="I39" s="31">
        <v>7.2462</v>
      </c>
      <c r="J39" s="31"/>
      <c r="K39" s="35" t="s">
        <v>662</v>
      </c>
    </row>
    <row r="40" spans="2:11" x14ac:dyDescent="0.3">
      <c r="B40" s="8" t="s">
        <v>2706</v>
      </c>
      <c r="C40" s="57" t="s">
        <v>1424</v>
      </c>
      <c r="D40" s="54" t="s">
        <v>2707</v>
      </c>
      <c r="E40" s="6" t="s">
        <v>670</v>
      </c>
      <c r="F40" s="19">
        <v>20000</v>
      </c>
      <c r="G40" s="24">
        <v>20176.740000000002</v>
      </c>
      <c r="H40" s="24">
        <v>1.1499999999999999</v>
      </c>
      <c r="I40" s="31">
        <v>7.5549999999999997</v>
      </c>
      <c r="J40" s="31"/>
      <c r="K40" s="35" t="s">
        <v>662</v>
      </c>
    </row>
    <row r="41" spans="2:11" x14ac:dyDescent="0.3">
      <c r="B41" s="8" t="s">
        <v>769</v>
      </c>
      <c r="C41" s="57" t="s">
        <v>326</v>
      </c>
      <c r="D41" s="54" t="s">
        <v>770</v>
      </c>
      <c r="E41" s="6" t="s">
        <v>684</v>
      </c>
      <c r="F41" s="19">
        <v>20000</v>
      </c>
      <c r="G41" s="24">
        <v>20135.82</v>
      </c>
      <c r="H41" s="24">
        <v>1.1499999999999999</v>
      </c>
      <c r="I41" s="31">
        <v>7.6367000000000003</v>
      </c>
      <c r="J41" s="31"/>
      <c r="K41" s="35"/>
    </row>
    <row r="42" spans="2:11" x14ac:dyDescent="0.3">
      <c r="B42" s="8" t="s">
        <v>1585</v>
      </c>
      <c r="C42" s="57" t="s">
        <v>1586</v>
      </c>
      <c r="D42" s="54" t="s">
        <v>1587</v>
      </c>
      <c r="E42" s="6" t="s">
        <v>666</v>
      </c>
      <c r="F42" s="19">
        <v>20000</v>
      </c>
      <c r="G42" s="24">
        <v>20124.72</v>
      </c>
      <c r="H42" s="24">
        <v>1.1499999999999999</v>
      </c>
      <c r="I42" s="31">
        <v>7.6439000000000004</v>
      </c>
      <c r="J42" s="31"/>
      <c r="K42" s="35" t="s">
        <v>662</v>
      </c>
    </row>
    <row r="43" spans="2:11" x14ac:dyDescent="0.3">
      <c r="B43" s="8" t="s">
        <v>2708</v>
      </c>
      <c r="C43" s="57" t="s">
        <v>649</v>
      </c>
      <c r="D43" s="54" t="s">
        <v>2709</v>
      </c>
      <c r="E43" s="6" t="s">
        <v>712</v>
      </c>
      <c r="F43" s="19">
        <v>20040</v>
      </c>
      <c r="G43" s="24">
        <v>20110.88</v>
      </c>
      <c r="H43" s="24">
        <v>1.1499999999999999</v>
      </c>
      <c r="I43" s="31">
        <v>7.2748999999999997</v>
      </c>
      <c r="J43" s="31"/>
      <c r="K43" s="35" t="s">
        <v>662</v>
      </c>
    </row>
    <row r="44" spans="2:11" x14ac:dyDescent="0.3">
      <c r="B44" s="8" t="s">
        <v>2710</v>
      </c>
      <c r="C44" s="57" t="s">
        <v>521</v>
      </c>
      <c r="D44" s="54" t="s">
        <v>2711</v>
      </c>
      <c r="E44" s="6" t="s">
        <v>666</v>
      </c>
      <c r="F44" s="19">
        <v>20000</v>
      </c>
      <c r="G44" s="24">
        <v>20029.740000000002</v>
      </c>
      <c r="H44" s="24">
        <v>1.1399999999999999</v>
      </c>
      <c r="I44" s="31">
        <v>7.3075000000000001</v>
      </c>
      <c r="J44" s="31"/>
      <c r="K44" s="35" t="s">
        <v>662</v>
      </c>
    </row>
    <row r="45" spans="2:11" x14ac:dyDescent="0.3">
      <c r="B45" s="8" t="s">
        <v>2712</v>
      </c>
      <c r="C45" s="57" t="s">
        <v>722</v>
      </c>
      <c r="D45" s="54" t="s">
        <v>2713</v>
      </c>
      <c r="E45" s="6" t="s">
        <v>666</v>
      </c>
      <c r="F45" s="19">
        <v>1739</v>
      </c>
      <c r="G45" s="24">
        <v>18336.8</v>
      </c>
      <c r="H45" s="24">
        <v>1.05</v>
      </c>
      <c r="I45" s="31">
        <v>7.13</v>
      </c>
      <c r="J45" s="31"/>
      <c r="K45" s="35" t="s">
        <v>662</v>
      </c>
    </row>
    <row r="46" spans="2:11" x14ac:dyDescent="0.3">
      <c r="B46" s="8" t="s">
        <v>1967</v>
      </c>
      <c r="C46" s="57" t="s">
        <v>1968</v>
      </c>
      <c r="D46" s="54" t="s">
        <v>1969</v>
      </c>
      <c r="E46" s="6" t="s">
        <v>666</v>
      </c>
      <c r="F46" s="19">
        <v>17500</v>
      </c>
      <c r="G46" s="24">
        <v>17557.82</v>
      </c>
      <c r="H46" s="24">
        <v>1</v>
      </c>
      <c r="I46" s="31">
        <v>7.0570000000000004</v>
      </c>
      <c r="J46" s="31"/>
      <c r="K46" s="35" t="s">
        <v>662</v>
      </c>
    </row>
    <row r="47" spans="2:11" x14ac:dyDescent="0.3">
      <c r="B47" s="8" t="s">
        <v>2714</v>
      </c>
      <c r="C47" s="57" t="s">
        <v>521</v>
      </c>
      <c r="D47" s="54" t="s">
        <v>2715</v>
      </c>
      <c r="E47" s="6" t="s">
        <v>666</v>
      </c>
      <c r="F47" s="19">
        <v>17500</v>
      </c>
      <c r="G47" s="24">
        <v>17502.61</v>
      </c>
      <c r="H47" s="24">
        <v>1</v>
      </c>
      <c r="I47" s="31">
        <v>7.3075000000000001</v>
      </c>
      <c r="J47" s="31"/>
      <c r="K47" s="35" t="s">
        <v>662</v>
      </c>
    </row>
    <row r="48" spans="2:11" x14ac:dyDescent="0.3">
      <c r="B48" s="8" t="s">
        <v>2716</v>
      </c>
      <c r="C48" s="57" t="s">
        <v>847</v>
      </c>
      <c r="D48" s="54" t="s">
        <v>2717</v>
      </c>
      <c r="E48" s="6" t="s">
        <v>845</v>
      </c>
      <c r="F48" s="19">
        <v>17500</v>
      </c>
      <c r="G48" s="24">
        <v>17456.650000000001</v>
      </c>
      <c r="H48" s="24">
        <v>1</v>
      </c>
      <c r="I48" s="31">
        <v>7.8532999999999999</v>
      </c>
      <c r="J48" s="31"/>
      <c r="K48" s="35" t="s">
        <v>662</v>
      </c>
    </row>
    <row r="49" spans="2:11" x14ac:dyDescent="0.3">
      <c r="B49" s="8" t="s">
        <v>2718</v>
      </c>
      <c r="C49" s="57" t="s">
        <v>1672</v>
      </c>
      <c r="D49" s="54" t="s">
        <v>2719</v>
      </c>
      <c r="E49" s="6" t="s">
        <v>712</v>
      </c>
      <c r="F49" s="19">
        <v>17500</v>
      </c>
      <c r="G49" s="24">
        <v>17321.689999999999</v>
      </c>
      <c r="H49" s="24">
        <v>0.99</v>
      </c>
      <c r="I49" s="31">
        <v>7.3109999999999999</v>
      </c>
      <c r="J49" s="31"/>
      <c r="K49" s="35" t="s">
        <v>662</v>
      </c>
    </row>
    <row r="50" spans="2:11" x14ac:dyDescent="0.3">
      <c r="B50" s="8" t="s">
        <v>2720</v>
      </c>
      <c r="C50" s="57" t="s">
        <v>1203</v>
      </c>
      <c r="D50" s="54" t="s">
        <v>2721</v>
      </c>
      <c r="E50" s="6" t="s">
        <v>666</v>
      </c>
      <c r="F50" s="19">
        <v>15000</v>
      </c>
      <c r="G50" s="24">
        <v>15170.48</v>
      </c>
      <c r="H50" s="24">
        <v>0.87</v>
      </c>
      <c r="I50" s="31">
        <v>7.13</v>
      </c>
      <c r="J50" s="31"/>
      <c r="K50" s="35" t="s">
        <v>662</v>
      </c>
    </row>
    <row r="51" spans="2:11" x14ac:dyDescent="0.3">
      <c r="B51" s="8" t="s">
        <v>2722</v>
      </c>
      <c r="C51" s="57" t="s">
        <v>1979</v>
      </c>
      <c r="D51" s="54" t="s">
        <v>2723</v>
      </c>
      <c r="E51" s="6" t="s">
        <v>666</v>
      </c>
      <c r="F51" s="19">
        <v>15000</v>
      </c>
      <c r="G51" s="24">
        <v>14983.44</v>
      </c>
      <c r="H51" s="24">
        <v>0.86</v>
      </c>
      <c r="I51" s="31">
        <v>7.2350000000000003</v>
      </c>
      <c r="J51" s="31"/>
      <c r="K51" s="35" t="s">
        <v>662</v>
      </c>
    </row>
    <row r="52" spans="2:11" x14ac:dyDescent="0.3">
      <c r="B52" s="8" t="s">
        <v>685</v>
      </c>
      <c r="C52" s="57" t="s">
        <v>686</v>
      </c>
      <c r="D52" s="54" t="s">
        <v>687</v>
      </c>
      <c r="E52" s="6" t="s">
        <v>688</v>
      </c>
      <c r="F52" s="19">
        <v>15000</v>
      </c>
      <c r="G52" s="24">
        <v>14926.49</v>
      </c>
      <c r="H52" s="24">
        <v>0.85</v>
      </c>
      <c r="I52" s="31">
        <v>7.6967999999999996</v>
      </c>
      <c r="J52" s="31"/>
      <c r="K52" s="35" t="s">
        <v>662</v>
      </c>
    </row>
    <row r="53" spans="2:11" x14ac:dyDescent="0.3">
      <c r="B53" s="8" t="s">
        <v>2724</v>
      </c>
      <c r="C53" s="57" t="s">
        <v>2725</v>
      </c>
      <c r="D53" s="54" t="s">
        <v>2726</v>
      </c>
      <c r="E53" s="6" t="s">
        <v>666</v>
      </c>
      <c r="F53" s="19">
        <v>15000</v>
      </c>
      <c r="G53" s="24">
        <v>14840.97</v>
      </c>
      <c r="H53" s="24">
        <v>0.85</v>
      </c>
      <c r="I53" s="31">
        <v>7.6375500000000001</v>
      </c>
      <c r="J53" s="31"/>
      <c r="K53" s="35" t="s">
        <v>662</v>
      </c>
    </row>
    <row r="54" spans="2:11" x14ac:dyDescent="0.3">
      <c r="B54" s="8" t="s">
        <v>2727</v>
      </c>
      <c r="C54" s="57" t="s">
        <v>1381</v>
      </c>
      <c r="D54" s="54" t="s">
        <v>2728</v>
      </c>
      <c r="E54" s="6" t="s">
        <v>666</v>
      </c>
      <c r="F54" s="19">
        <v>12500</v>
      </c>
      <c r="G54" s="24">
        <v>12685.1</v>
      </c>
      <c r="H54" s="24">
        <v>0.72</v>
      </c>
      <c r="I54" s="31">
        <v>7.21</v>
      </c>
      <c r="J54" s="31"/>
      <c r="K54" s="35" t="s">
        <v>662</v>
      </c>
    </row>
    <row r="55" spans="2:11" x14ac:dyDescent="0.3">
      <c r="B55" s="8" t="s">
        <v>2729</v>
      </c>
      <c r="C55" s="57" t="s">
        <v>1292</v>
      </c>
      <c r="D55" s="54" t="s">
        <v>2730</v>
      </c>
      <c r="E55" s="6" t="s">
        <v>666</v>
      </c>
      <c r="F55" s="19">
        <v>12500</v>
      </c>
      <c r="G55" s="24">
        <v>12678.95</v>
      </c>
      <c r="H55" s="24">
        <v>0.72</v>
      </c>
      <c r="I55" s="31">
        <v>7.12</v>
      </c>
      <c r="J55" s="31"/>
      <c r="K55" s="35" t="s">
        <v>662</v>
      </c>
    </row>
    <row r="56" spans="2:11" x14ac:dyDescent="0.3">
      <c r="B56" s="8" t="s">
        <v>2581</v>
      </c>
      <c r="C56" s="57" t="s">
        <v>744</v>
      </c>
      <c r="D56" s="54" t="s">
        <v>2582</v>
      </c>
      <c r="E56" s="6" t="s">
        <v>666</v>
      </c>
      <c r="F56" s="19">
        <v>12500</v>
      </c>
      <c r="G56" s="24">
        <v>12440.94</v>
      </c>
      <c r="H56" s="24">
        <v>0.71</v>
      </c>
      <c r="I56" s="31">
        <v>7.5838000000000001</v>
      </c>
      <c r="J56" s="31"/>
      <c r="K56" s="35"/>
    </row>
    <row r="57" spans="2:11" x14ac:dyDescent="0.3">
      <c r="B57" s="8" t="s">
        <v>2731</v>
      </c>
      <c r="C57" s="57" t="s">
        <v>1292</v>
      </c>
      <c r="D57" s="54" t="s">
        <v>2732</v>
      </c>
      <c r="E57" s="6" t="s">
        <v>666</v>
      </c>
      <c r="F57" s="19">
        <v>11500</v>
      </c>
      <c r="G57" s="24">
        <v>11450.92</v>
      </c>
      <c r="H57" s="24">
        <v>0.65</v>
      </c>
      <c r="I57" s="31">
        <v>7.4707999999999997</v>
      </c>
      <c r="J57" s="31"/>
      <c r="K57" s="35" t="s">
        <v>662</v>
      </c>
    </row>
    <row r="58" spans="2:11" x14ac:dyDescent="0.3">
      <c r="B58" s="8" t="s">
        <v>743</v>
      </c>
      <c r="C58" s="57" t="s">
        <v>744</v>
      </c>
      <c r="D58" s="54" t="s">
        <v>745</v>
      </c>
      <c r="E58" s="6" t="s">
        <v>666</v>
      </c>
      <c r="F58" s="19">
        <v>10000</v>
      </c>
      <c r="G58" s="24">
        <v>10370.459999999999</v>
      </c>
      <c r="H58" s="24">
        <v>0.59</v>
      </c>
      <c r="I58" s="31">
        <v>7.59</v>
      </c>
      <c r="J58" s="31"/>
      <c r="K58" s="35" t="s">
        <v>662</v>
      </c>
    </row>
    <row r="59" spans="2:11" x14ac:dyDescent="0.3">
      <c r="B59" s="8" t="s">
        <v>2733</v>
      </c>
      <c r="C59" s="57" t="s">
        <v>710</v>
      </c>
      <c r="D59" s="54" t="s">
        <v>2734</v>
      </c>
      <c r="E59" s="6" t="s">
        <v>666</v>
      </c>
      <c r="F59" s="19">
        <v>10000</v>
      </c>
      <c r="G59" s="24">
        <v>10195.879999999999</v>
      </c>
      <c r="H59" s="24">
        <v>0.57999999999999996</v>
      </c>
      <c r="I59" s="31">
        <v>6.98</v>
      </c>
      <c r="J59" s="31"/>
      <c r="K59" s="35"/>
    </row>
    <row r="60" spans="2:11" x14ac:dyDescent="0.3">
      <c r="B60" s="8" t="s">
        <v>2735</v>
      </c>
      <c r="C60" s="57" t="s">
        <v>701</v>
      </c>
      <c r="D60" s="54" t="s">
        <v>2736</v>
      </c>
      <c r="E60" s="6" t="s">
        <v>666</v>
      </c>
      <c r="F60" s="19">
        <v>1000</v>
      </c>
      <c r="G60" s="24">
        <v>10170.280000000001</v>
      </c>
      <c r="H60" s="24">
        <v>0.57999999999999996</v>
      </c>
      <c r="I60" s="31">
        <v>7.03</v>
      </c>
      <c r="J60" s="31"/>
      <c r="K60" s="35"/>
    </row>
    <row r="61" spans="2:11" x14ac:dyDescent="0.3">
      <c r="B61" s="8" t="s">
        <v>2737</v>
      </c>
      <c r="C61" s="57" t="s">
        <v>416</v>
      </c>
      <c r="D61" s="54" t="s">
        <v>2738</v>
      </c>
      <c r="E61" s="6" t="s">
        <v>666</v>
      </c>
      <c r="F61" s="19">
        <v>10000</v>
      </c>
      <c r="G61" s="24">
        <v>10139.73</v>
      </c>
      <c r="H61" s="24">
        <v>0.57999999999999996</v>
      </c>
      <c r="I61" s="31">
        <v>7.2249999999999996</v>
      </c>
      <c r="J61" s="31"/>
      <c r="K61" s="35" t="s">
        <v>662</v>
      </c>
    </row>
    <row r="62" spans="2:11" x14ac:dyDescent="0.3">
      <c r="B62" s="8" t="s">
        <v>2583</v>
      </c>
      <c r="C62" s="57" t="s">
        <v>707</v>
      </c>
      <c r="D62" s="54" t="s">
        <v>2584</v>
      </c>
      <c r="E62" s="6" t="s">
        <v>712</v>
      </c>
      <c r="F62" s="19">
        <v>10000</v>
      </c>
      <c r="G62" s="24">
        <v>10111.07</v>
      </c>
      <c r="H62" s="24">
        <v>0.57999999999999996</v>
      </c>
      <c r="I62" s="31">
        <v>6.7949999999999999</v>
      </c>
      <c r="J62" s="31"/>
      <c r="K62" s="35" t="s">
        <v>662</v>
      </c>
    </row>
    <row r="63" spans="2:11" x14ac:dyDescent="0.3">
      <c r="B63" s="8" t="s">
        <v>2739</v>
      </c>
      <c r="C63" s="57" t="s">
        <v>521</v>
      </c>
      <c r="D63" s="54" t="s">
        <v>2740</v>
      </c>
      <c r="E63" s="6" t="s">
        <v>666</v>
      </c>
      <c r="F63" s="19">
        <v>10000</v>
      </c>
      <c r="G63" s="24">
        <v>10065.23</v>
      </c>
      <c r="H63" s="24">
        <v>0.56999999999999995</v>
      </c>
      <c r="I63" s="31">
        <v>7.3075000000000001</v>
      </c>
      <c r="J63" s="31"/>
      <c r="K63" s="35" t="s">
        <v>662</v>
      </c>
    </row>
    <row r="64" spans="2:11" x14ac:dyDescent="0.3">
      <c r="B64" s="8" t="s">
        <v>2741</v>
      </c>
      <c r="C64" s="57" t="s">
        <v>850</v>
      </c>
      <c r="D64" s="54" t="s">
        <v>2742</v>
      </c>
      <c r="E64" s="6" t="s">
        <v>670</v>
      </c>
      <c r="F64" s="19">
        <v>10000</v>
      </c>
      <c r="G64" s="24">
        <v>10035.52</v>
      </c>
      <c r="H64" s="24">
        <v>0.56999999999999995</v>
      </c>
      <c r="I64" s="31">
        <v>7.85</v>
      </c>
      <c r="J64" s="31"/>
      <c r="K64" s="35" t="s">
        <v>662</v>
      </c>
    </row>
    <row r="65" spans="2:11" x14ac:dyDescent="0.3">
      <c r="B65" s="8" t="s">
        <v>2743</v>
      </c>
      <c r="C65" s="57" t="s">
        <v>850</v>
      </c>
      <c r="D65" s="54" t="s">
        <v>2744</v>
      </c>
      <c r="E65" s="6" t="s">
        <v>670</v>
      </c>
      <c r="F65" s="19">
        <v>10000</v>
      </c>
      <c r="G65" s="24">
        <v>10018.120000000001</v>
      </c>
      <c r="H65" s="24">
        <v>0.56999999999999995</v>
      </c>
      <c r="I65" s="31">
        <v>7.9298999999999999</v>
      </c>
      <c r="J65" s="31"/>
      <c r="K65" s="35" t="s">
        <v>662</v>
      </c>
    </row>
    <row r="66" spans="2:11" x14ac:dyDescent="0.3">
      <c r="B66" s="8" t="s">
        <v>2745</v>
      </c>
      <c r="C66" s="57" t="s">
        <v>2746</v>
      </c>
      <c r="D66" s="54" t="s">
        <v>2747</v>
      </c>
      <c r="E66" s="6" t="s">
        <v>712</v>
      </c>
      <c r="F66" s="19">
        <v>10000</v>
      </c>
      <c r="G66" s="24">
        <v>10000.549999999999</v>
      </c>
      <c r="H66" s="24">
        <v>0.56999999999999995</v>
      </c>
      <c r="I66" s="31">
        <v>7.2393000000000001</v>
      </c>
      <c r="J66" s="31"/>
      <c r="K66" s="35" t="s">
        <v>662</v>
      </c>
    </row>
    <row r="67" spans="2:11" x14ac:dyDescent="0.3">
      <c r="B67" s="8" t="s">
        <v>2748</v>
      </c>
      <c r="C67" s="57" t="s">
        <v>469</v>
      </c>
      <c r="D67" s="54" t="s">
        <v>2749</v>
      </c>
      <c r="E67" s="6" t="s">
        <v>684</v>
      </c>
      <c r="F67" s="19">
        <v>10000</v>
      </c>
      <c r="G67" s="24">
        <v>9927.19</v>
      </c>
      <c r="H67" s="24">
        <v>0.56999999999999995</v>
      </c>
      <c r="I67" s="31">
        <v>7.4</v>
      </c>
      <c r="J67" s="31"/>
      <c r="K67" s="35" t="s">
        <v>662</v>
      </c>
    </row>
    <row r="68" spans="2:11" x14ac:dyDescent="0.3">
      <c r="B68" s="8" t="s">
        <v>2750</v>
      </c>
      <c r="C68" s="57" t="s">
        <v>1292</v>
      </c>
      <c r="D68" s="54" t="s">
        <v>2751</v>
      </c>
      <c r="E68" s="6" t="s">
        <v>666</v>
      </c>
      <c r="F68" s="19">
        <v>10000</v>
      </c>
      <c r="G68" s="24">
        <v>9924.15</v>
      </c>
      <c r="H68" s="24">
        <v>0.56999999999999995</v>
      </c>
      <c r="I68" s="31">
        <v>7.6349</v>
      </c>
      <c r="J68" s="31"/>
      <c r="K68" s="35" t="s">
        <v>662</v>
      </c>
    </row>
    <row r="69" spans="2:11" x14ac:dyDescent="0.3">
      <c r="B69" s="8" t="s">
        <v>849</v>
      </c>
      <c r="C69" s="57" t="s">
        <v>850</v>
      </c>
      <c r="D69" s="54" t="s">
        <v>851</v>
      </c>
      <c r="E69" s="6" t="s">
        <v>670</v>
      </c>
      <c r="F69" s="19">
        <v>6500</v>
      </c>
      <c r="G69" s="24">
        <v>6480.21</v>
      </c>
      <c r="H69" s="24">
        <v>0.37</v>
      </c>
      <c r="I69" s="31">
        <v>7.84</v>
      </c>
      <c r="J69" s="31"/>
      <c r="K69" s="35" t="s">
        <v>662</v>
      </c>
    </row>
    <row r="70" spans="2:11" x14ac:dyDescent="0.3">
      <c r="B70" s="8" t="s">
        <v>852</v>
      </c>
      <c r="C70" s="57" t="s">
        <v>850</v>
      </c>
      <c r="D70" s="54" t="s">
        <v>853</v>
      </c>
      <c r="E70" s="6" t="s">
        <v>670</v>
      </c>
      <c r="F70" s="19">
        <v>6500</v>
      </c>
      <c r="G70" s="24">
        <v>6475.11</v>
      </c>
      <c r="H70" s="24">
        <v>0.37</v>
      </c>
      <c r="I70" s="31">
        <v>7.8550000000000004</v>
      </c>
      <c r="J70" s="31"/>
      <c r="K70" s="35" t="s">
        <v>662</v>
      </c>
    </row>
    <row r="71" spans="2:11" x14ac:dyDescent="0.3">
      <c r="B71" s="8" t="s">
        <v>854</v>
      </c>
      <c r="C71" s="57" t="s">
        <v>850</v>
      </c>
      <c r="D71" s="54" t="s">
        <v>855</v>
      </c>
      <c r="E71" s="6" t="s">
        <v>670</v>
      </c>
      <c r="F71" s="19">
        <v>6500</v>
      </c>
      <c r="G71" s="24">
        <v>6470.91</v>
      </c>
      <c r="H71" s="24">
        <v>0.37</v>
      </c>
      <c r="I71" s="31">
        <v>7.8517000000000001</v>
      </c>
      <c r="J71" s="31"/>
      <c r="K71" s="35" t="s">
        <v>662</v>
      </c>
    </row>
    <row r="72" spans="2:11" x14ac:dyDescent="0.3">
      <c r="B72" s="8" t="s">
        <v>856</v>
      </c>
      <c r="C72" s="57" t="s">
        <v>850</v>
      </c>
      <c r="D72" s="54" t="s">
        <v>857</v>
      </c>
      <c r="E72" s="6" t="s">
        <v>670</v>
      </c>
      <c r="F72" s="19">
        <v>6500</v>
      </c>
      <c r="G72" s="24">
        <v>6469.18</v>
      </c>
      <c r="H72" s="24">
        <v>0.37</v>
      </c>
      <c r="I72" s="31">
        <v>7.86</v>
      </c>
      <c r="J72" s="31"/>
      <c r="K72" s="35" t="s">
        <v>662</v>
      </c>
    </row>
    <row r="73" spans="2:11" x14ac:dyDescent="0.3">
      <c r="B73" s="8" t="s">
        <v>2752</v>
      </c>
      <c r="C73" s="57" t="s">
        <v>1440</v>
      </c>
      <c r="D73" s="54" t="s">
        <v>2753</v>
      </c>
      <c r="E73" s="6" t="s">
        <v>666</v>
      </c>
      <c r="F73" s="19">
        <v>5000</v>
      </c>
      <c r="G73" s="24">
        <v>5085.6400000000003</v>
      </c>
      <c r="H73" s="24">
        <v>0.28999999999999998</v>
      </c>
      <c r="I73" s="31">
        <v>7.2450000000000001</v>
      </c>
      <c r="J73" s="31"/>
      <c r="K73" s="35" t="s">
        <v>662</v>
      </c>
    </row>
    <row r="74" spans="2:11" x14ac:dyDescent="0.3">
      <c r="B74" s="8" t="s">
        <v>2754</v>
      </c>
      <c r="C74" s="57" t="s">
        <v>2755</v>
      </c>
      <c r="D74" s="54" t="s">
        <v>2756</v>
      </c>
      <c r="E74" s="6" t="s">
        <v>684</v>
      </c>
      <c r="F74" s="19">
        <v>50</v>
      </c>
      <c r="G74" s="24">
        <v>5080.49</v>
      </c>
      <c r="H74" s="24">
        <v>0.28999999999999998</v>
      </c>
      <c r="I74" s="31">
        <v>7.6698000000000004</v>
      </c>
      <c r="J74" s="31"/>
      <c r="K74" s="35" t="s">
        <v>662</v>
      </c>
    </row>
    <row r="75" spans="2:11" x14ac:dyDescent="0.3">
      <c r="B75" s="8" t="s">
        <v>2757</v>
      </c>
      <c r="C75" s="57" t="s">
        <v>722</v>
      </c>
      <c r="D75" s="54" t="s">
        <v>2758</v>
      </c>
      <c r="E75" s="6" t="s">
        <v>666</v>
      </c>
      <c r="F75" s="19">
        <v>5000</v>
      </c>
      <c r="G75" s="24">
        <v>5059.55</v>
      </c>
      <c r="H75" s="24">
        <v>0.28999999999999998</v>
      </c>
      <c r="I75" s="31">
        <v>6.8388</v>
      </c>
      <c r="J75" s="31"/>
      <c r="K75" s="35" t="s">
        <v>662</v>
      </c>
    </row>
    <row r="76" spans="2:11" x14ac:dyDescent="0.3">
      <c r="B76" s="8" t="s">
        <v>2759</v>
      </c>
      <c r="C76" s="57" t="s">
        <v>1669</v>
      </c>
      <c r="D76" s="54" t="s">
        <v>2760</v>
      </c>
      <c r="E76" s="6" t="s">
        <v>666</v>
      </c>
      <c r="F76" s="19">
        <v>500</v>
      </c>
      <c r="G76" s="24">
        <v>5051.1000000000004</v>
      </c>
      <c r="H76" s="24">
        <v>0.28999999999999998</v>
      </c>
      <c r="I76" s="31">
        <v>7.0549999999999997</v>
      </c>
      <c r="J76" s="31"/>
      <c r="K76" s="35" t="s">
        <v>662</v>
      </c>
    </row>
    <row r="77" spans="2:11" x14ac:dyDescent="0.3">
      <c r="B77" s="8" t="s">
        <v>2761</v>
      </c>
      <c r="C77" s="57" t="s">
        <v>2069</v>
      </c>
      <c r="D77" s="54" t="s">
        <v>2762</v>
      </c>
      <c r="E77" s="6" t="s">
        <v>670</v>
      </c>
      <c r="F77" s="19">
        <v>5000</v>
      </c>
      <c r="G77" s="24">
        <v>5009.53</v>
      </c>
      <c r="H77" s="24">
        <v>0.28999999999999998</v>
      </c>
      <c r="I77" s="31">
        <v>8.8710000000000004</v>
      </c>
      <c r="J77" s="31"/>
      <c r="K77" s="35" t="s">
        <v>662</v>
      </c>
    </row>
    <row r="78" spans="2:11" x14ac:dyDescent="0.3">
      <c r="B78" s="8" t="s">
        <v>2763</v>
      </c>
      <c r="C78" s="57" t="s">
        <v>707</v>
      </c>
      <c r="D78" s="54" t="s">
        <v>2764</v>
      </c>
      <c r="E78" s="6" t="s">
        <v>712</v>
      </c>
      <c r="F78" s="19">
        <v>5000</v>
      </c>
      <c r="G78" s="24">
        <v>4976.18</v>
      </c>
      <c r="H78" s="24">
        <v>0.28000000000000003</v>
      </c>
      <c r="I78" s="31">
        <v>6.77</v>
      </c>
      <c r="J78" s="31"/>
      <c r="K78" s="35"/>
    </row>
    <row r="79" spans="2:11" x14ac:dyDescent="0.3">
      <c r="B79" s="8" t="s">
        <v>2320</v>
      </c>
      <c r="C79" s="57" t="s">
        <v>248</v>
      </c>
      <c r="D79" s="54" t="s">
        <v>2321</v>
      </c>
      <c r="E79" s="6" t="s">
        <v>684</v>
      </c>
      <c r="F79" s="19">
        <v>3500</v>
      </c>
      <c r="G79" s="24">
        <v>3540.05</v>
      </c>
      <c r="H79" s="24">
        <v>0.2</v>
      </c>
      <c r="I79" s="31">
        <v>7.2125000000000004</v>
      </c>
      <c r="J79" s="31"/>
      <c r="K79" s="35" t="s">
        <v>662</v>
      </c>
    </row>
    <row r="80" spans="2:11" x14ac:dyDescent="0.3">
      <c r="B80" s="8" t="s">
        <v>2765</v>
      </c>
      <c r="C80" s="57" t="s">
        <v>1669</v>
      </c>
      <c r="D80" s="54" t="s">
        <v>2766</v>
      </c>
      <c r="E80" s="6" t="s">
        <v>666</v>
      </c>
      <c r="F80" s="19">
        <v>250</v>
      </c>
      <c r="G80" s="24">
        <v>2537.4699999999998</v>
      </c>
      <c r="H80" s="24">
        <v>0.14000000000000001</v>
      </c>
      <c r="I80" s="31">
        <v>7.08</v>
      </c>
      <c r="J80" s="31"/>
      <c r="K80" s="35" t="s">
        <v>662</v>
      </c>
    </row>
    <row r="81" spans="2:11" x14ac:dyDescent="0.3">
      <c r="B81" s="8" t="s">
        <v>2767</v>
      </c>
      <c r="C81" s="57" t="s">
        <v>1346</v>
      </c>
      <c r="D81" s="54" t="s">
        <v>2768</v>
      </c>
      <c r="E81" s="6" t="s">
        <v>712</v>
      </c>
      <c r="F81" s="19">
        <v>250</v>
      </c>
      <c r="G81" s="24">
        <v>2524.6</v>
      </c>
      <c r="H81" s="24">
        <v>0.14000000000000001</v>
      </c>
      <c r="I81" s="31">
        <v>7.3674999999999997</v>
      </c>
      <c r="J81" s="31"/>
      <c r="K81" s="35" t="s">
        <v>662</v>
      </c>
    </row>
    <row r="82" spans="2:11" x14ac:dyDescent="0.3">
      <c r="C82" s="58" t="s">
        <v>188</v>
      </c>
      <c r="D82" s="54"/>
      <c r="E82" s="6"/>
      <c r="F82" s="19"/>
      <c r="G82" s="25">
        <v>1061742.26</v>
      </c>
      <c r="H82" s="25">
        <v>60.61</v>
      </c>
      <c r="I82" s="31"/>
      <c r="J82" s="31"/>
      <c r="K82" s="35"/>
    </row>
    <row r="83" spans="2:11" x14ac:dyDescent="0.3">
      <c r="C83" s="57"/>
      <c r="D83" s="54"/>
      <c r="E83" s="6"/>
      <c r="F83" s="19"/>
      <c r="G83" s="24"/>
      <c r="H83" s="24"/>
      <c r="I83" s="31"/>
      <c r="J83" s="31"/>
      <c r="K83" s="35"/>
    </row>
    <row r="84" spans="2:11" x14ac:dyDescent="0.3">
      <c r="C84" s="58" t="s">
        <v>7</v>
      </c>
      <c r="D84" s="54"/>
      <c r="E84" s="6"/>
      <c r="F84" s="19"/>
      <c r="G84" s="24" t="s">
        <v>2</v>
      </c>
      <c r="H84" s="24" t="s">
        <v>2</v>
      </c>
      <c r="I84" s="31"/>
      <c r="J84" s="31"/>
      <c r="K84" s="35"/>
    </row>
    <row r="85" spans="2:11" x14ac:dyDescent="0.3">
      <c r="C85" s="57"/>
      <c r="D85" s="54"/>
      <c r="E85" s="6"/>
      <c r="F85" s="19"/>
      <c r="G85" s="24"/>
      <c r="H85" s="24"/>
      <c r="I85" s="31"/>
      <c r="J85" s="31"/>
      <c r="K85" s="35"/>
    </row>
    <row r="86" spans="2:11" x14ac:dyDescent="0.3">
      <c r="C86" s="59" t="s">
        <v>8</v>
      </c>
      <c r="D86" s="54"/>
      <c r="E86" s="6"/>
      <c r="F86" s="19"/>
      <c r="G86" s="24"/>
      <c r="H86" s="24"/>
      <c r="I86" s="31"/>
      <c r="J86" s="31"/>
      <c r="K86" s="35"/>
    </row>
    <row r="87" spans="2:11" x14ac:dyDescent="0.3">
      <c r="B87" s="8" t="s">
        <v>860</v>
      </c>
      <c r="C87" s="57" t="s">
        <v>5204</v>
      </c>
      <c r="D87" s="54" t="s">
        <v>861</v>
      </c>
      <c r="E87" s="6" t="s">
        <v>796</v>
      </c>
      <c r="F87" s="19">
        <v>600</v>
      </c>
      <c r="G87" s="24">
        <v>60202.5</v>
      </c>
      <c r="H87" s="24">
        <v>3.44</v>
      </c>
      <c r="I87" s="31">
        <v>7.34</v>
      </c>
      <c r="J87" s="31"/>
      <c r="K87" s="35" t="s">
        <v>662</v>
      </c>
    </row>
    <row r="88" spans="2:11" x14ac:dyDescent="0.3">
      <c r="B88" s="8" t="s">
        <v>858</v>
      </c>
      <c r="C88" s="57" t="s">
        <v>5203</v>
      </c>
      <c r="D88" s="54" t="s">
        <v>859</v>
      </c>
      <c r="E88" s="6" t="s">
        <v>796</v>
      </c>
      <c r="F88" s="19">
        <v>375</v>
      </c>
      <c r="G88" s="24">
        <v>37670.959999999999</v>
      </c>
      <c r="H88" s="24">
        <v>2.15</v>
      </c>
      <c r="I88" s="31">
        <v>7.4649999999999999</v>
      </c>
      <c r="J88" s="31"/>
      <c r="K88" s="35" t="s">
        <v>662</v>
      </c>
    </row>
    <row r="89" spans="2:11" x14ac:dyDescent="0.3">
      <c r="B89" s="8" t="s">
        <v>2081</v>
      </c>
      <c r="C89" s="57" t="s">
        <v>5205</v>
      </c>
      <c r="D89" s="54" t="s">
        <v>2082</v>
      </c>
      <c r="E89" s="6" t="s">
        <v>796</v>
      </c>
      <c r="F89" s="19">
        <v>200</v>
      </c>
      <c r="G89" s="24">
        <v>19979.740000000002</v>
      </c>
      <c r="H89" s="24">
        <v>1.1399999999999999</v>
      </c>
      <c r="I89" s="31">
        <v>7.31</v>
      </c>
      <c r="J89" s="31"/>
      <c r="K89" s="35" t="s">
        <v>662</v>
      </c>
    </row>
    <row r="90" spans="2:11" x14ac:dyDescent="0.3">
      <c r="B90" s="8" t="s">
        <v>2769</v>
      </c>
      <c r="C90" s="57" t="s">
        <v>5202</v>
      </c>
      <c r="D90" s="54" t="s">
        <v>2770</v>
      </c>
      <c r="E90" s="6" t="s">
        <v>2087</v>
      </c>
      <c r="F90" s="19">
        <v>208</v>
      </c>
      <c r="G90" s="24">
        <v>19187.62</v>
      </c>
      <c r="H90" s="24">
        <v>1.1000000000000001</v>
      </c>
      <c r="I90" s="31">
        <v>7.96</v>
      </c>
      <c r="J90" s="31"/>
      <c r="K90" s="35" t="s">
        <v>662</v>
      </c>
    </row>
    <row r="91" spans="2:11" x14ac:dyDescent="0.3">
      <c r="B91" s="8" t="s">
        <v>794</v>
      </c>
      <c r="C91" s="57" t="s">
        <v>5201</v>
      </c>
      <c r="D91" s="54" t="s">
        <v>795</v>
      </c>
      <c r="E91" s="6" t="s">
        <v>796</v>
      </c>
      <c r="F91" s="19">
        <v>200</v>
      </c>
      <c r="G91" s="24">
        <v>14909.66</v>
      </c>
      <c r="H91" s="24">
        <v>0.85</v>
      </c>
      <c r="I91" s="31">
        <v>7.7549999999999999</v>
      </c>
      <c r="J91" s="31"/>
      <c r="K91" s="35" t="s">
        <v>662</v>
      </c>
    </row>
    <row r="92" spans="2:11" x14ac:dyDescent="0.3">
      <c r="C92" s="58" t="s">
        <v>188</v>
      </c>
      <c r="D92" s="54"/>
      <c r="E92" s="6"/>
      <c r="F92" s="19"/>
      <c r="G92" s="25">
        <v>151950.48000000001</v>
      </c>
      <c r="H92" s="25">
        <v>8.68</v>
      </c>
      <c r="I92" s="31"/>
      <c r="J92" s="31"/>
      <c r="K92" s="35"/>
    </row>
    <row r="93" spans="2:11" x14ac:dyDescent="0.3">
      <c r="C93" s="57"/>
      <c r="D93" s="54"/>
      <c r="E93" s="6"/>
      <c r="F93" s="19"/>
      <c r="G93" s="24"/>
      <c r="H93" s="24"/>
      <c r="I93" s="31"/>
      <c r="J93" s="31"/>
      <c r="K93" s="35"/>
    </row>
    <row r="94" spans="2:11" x14ac:dyDescent="0.3">
      <c r="C94" s="59" t="s">
        <v>9</v>
      </c>
      <c r="D94" s="54"/>
      <c r="E94" s="6"/>
      <c r="F94" s="19"/>
      <c r="G94" s="24"/>
      <c r="H94" s="24"/>
      <c r="I94" s="31"/>
      <c r="J94" s="31"/>
      <c r="K94" s="35"/>
    </row>
    <row r="95" spans="2:11" x14ac:dyDescent="0.3">
      <c r="B95" s="8" t="s">
        <v>1594</v>
      </c>
      <c r="C95" s="57" t="s">
        <v>1595</v>
      </c>
      <c r="D95" s="54" t="s">
        <v>1596</v>
      </c>
      <c r="E95" s="6" t="s">
        <v>202</v>
      </c>
      <c r="F95" s="19">
        <v>105000000</v>
      </c>
      <c r="G95" s="24">
        <v>103726.04</v>
      </c>
      <c r="H95" s="24">
        <v>5.92</v>
      </c>
      <c r="I95" s="31">
        <v>6.4193201000000002</v>
      </c>
      <c r="J95" s="31"/>
      <c r="K95" s="35"/>
    </row>
    <row r="96" spans="2:11" x14ac:dyDescent="0.3">
      <c r="B96" s="8" t="s">
        <v>2771</v>
      </c>
      <c r="C96" s="57" t="s">
        <v>2772</v>
      </c>
      <c r="D96" s="54" t="s">
        <v>2773</v>
      </c>
      <c r="E96" s="6" t="s">
        <v>202</v>
      </c>
      <c r="F96" s="19">
        <v>50000000</v>
      </c>
      <c r="G96" s="24">
        <v>51569.9</v>
      </c>
      <c r="H96" s="24">
        <v>2.94</v>
      </c>
      <c r="I96" s="31">
        <v>6.4199795999999996</v>
      </c>
      <c r="J96" s="31"/>
      <c r="K96" s="35"/>
    </row>
    <row r="97" spans="2:11" x14ac:dyDescent="0.3">
      <c r="B97" s="8" t="s">
        <v>1591</v>
      </c>
      <c r="C97" s="57" t="s">
        <v>1592</v>
      </c>
      <c r="D97" s="54" t="s">
        <v>1593</v>
      </c>
      <c r="E97" s="6" t="s">
        <v>202</v>
      </c>
      <c r="F97" s="19">
        <v>48000000</v>
      </c>
      <c r="G97" s="24">
        <v>47271.5</v>
      </c>
      <c r="H97" s="24">
        <v>2.7</v>
      </c>
      <c r="I97" s="31">
        <v>6.6765847999999997</v>
      </c>
      <c r="J97" s="31"/>
      <c r="K97" s="35"/>
    </row>
    <row r="98" spans="2:11" x14ac:dyDescent="0.3">
      <c r="B98" s="8" t="s">
        <v>797</v>
      </c>
      <c r="C98" s="57" t="s">
        <v>798</v>
      </c>
      <c r="D98" s="54" t="s">
        <v>799</v>
      </c>
      <c r="E98" s="6" t="s">
        <v>202</v>
      </c>
      <c r="F98" s="19">
        <v>37500000</v>
      </c>
      <c r="G98" s="24">
        <v>37175.96</v>
      </c>
      <c r="H98" s="24">
        <v>2.12</v>
      </c>
      <c r="I98" s="31">
        <v>6.7084934000000001</v>
      </c>
      <c r="J98" s="31"/>
      <c r="K98" s="35"/>
    </row>
    <row r="99" spans="2:11" x14ac:dyDescent="0.3">
      <c r="B99" s="8" t="s">
        <v>1167</v>
      </c>
      <c r="C99" s="57" t="s">
        <v>1168</v>
      </c>
      <c r="D99" s="54" t="s">
        <v>1169</v>
      </c>
      <c r="E99" s="6" t="s">
        <v>202</v>
      </c>
      <c r="F99" s="19">
        <v>27500000</v>
      </c>
      <c r="G99" s="24">
        <v>28373.26</v>
      </c>
      <c r="H99" s="24">
        <v>1.62</v>
      </c>
      <c r="I99" s="31">
        <v>6.7506186000000001</v>
      </c>
      <c r="J99" s="31"/>
      <c r="K99" s="35"/>
    </row>
    <row r="100" spans="2:11" x14ac:dyDescent="0.3">
      <c r="C100" s="58" t="s">
        <v>188</v>
      </c>
      <c r="D100" s="54"/>
      <c r="E100" s="6"/>
      <c r="F100" s="19"/>
      <c r="G100" s="25">
        <v>268116.65999999997</v>
      </c>
      <c r="H100" s="25">
        <v>15.3</v>
      </c>
      <c r="I100" s="31"/>
      <c r="J100" s="31"/>
      <c r="K100" s="35"/>
    </row>
    <row r="101" spans="2:11" x14ac:dyDescent="0.3">
      <c r="C101" s="57"/>
      <c r="D101" s="54"/>
      <c r="E101" s="6"/>
      <c r="F101" s="19"/>
      <c r="G101" s="24"/>
      <c r="H101" s="24"/>
      <c r="I101" s="31"/>
      <c r="J101" s="31"/>
      <c r="K101" s="35"/>
    </row>
    <row r="102" spans="2:11" x14ac:dyDescent="0.3">
      <c r="C102" s="59" t="s">
        <v>10</v>
      </c>
      <c r="D102" s="54"/>
      <c r="E102" s="6"/>
      <c r="F102" s="19"/>
      <c r="G102" s="24"/>
      <c r="H102" s="24"/>
      <c r="I102" s="31"/>
      <c r="J102" s="31"/>
      <c r="K102" s="35"/>
    </row>
    <row r="103" spans="2:11" x14ac:dyDescent="0.3">
      <c r="B103" s="8" t="s">
        <v>2774</v>
      </c>
      <c r="C103" s="57" t="s">
        <v>2775</v>
      </c>
      <c r="D103" s="54" t="s">
        <v>2776</v>
      </c>
      <c r="E103" s="6" t="s">
        <v>202</v>
      </c>
      <c r="F103" s="19">
        <v>45000000</v>
      </c>
      <c r="G103" s="24">
        <v>47064.959999999999</v>
      </c>
      <c r="H103" s="24">
        <v>2.69</v>
      </c>
      <c r="I103" s="31">
        <v>6.7629977999999999</v>
      </c>
      <c r="J103" s="31"/>
      <c r="K103" s="35"/>
    </row>
    <row r="104" spans="2:11" x14ac:dyDescent="0.3">
      <c r="B104" s="8" t="s">
        <v>2777</v>
      </c>
      <c r="C104" s="57" t="s">
        <v>2778</v>
      </c>
      <c r="D104" s="54" t="s">
        <v>2779</v>
      </c>
      <c r="E104" s="6" t="s">
        <v>202</v>
      </c>
      <c r="F104" s="19">
        <v>32500000</v>
      </c>
      <c r="G104" s="24">
        <v>33456.93</v>
      </c>
      <c r="H104" s="24">
        <v>1.91</v>
      </c>
      <c r="I104" s="31">
        <v>7.3092326999999999</v>
      </c>
      <c r="J104" s="31"/>
      <c r="K104" s="35"/>
    </row>
    <row r="105" spans="2:11" x14ac:dyDescent="0.3">
      <c r="B105" s="8" t="s">
        <v>2780</v>
      </c>
      <c r="C105" s="57" t="s">
        <v>2781</v>
      </c>
      <c r="D105" s="54" t="s">
        <v>2782</v>
      </c>
      <c r="E105" s="6" t="s">
        <v>202</v>
      </c>
      <c r="F105" s="19">
        <v>14274700</v>
      </c>
      <c r="G105" s="24">
        <v>14730.75</v>
      </c>
      <c r="H105" s="24">
        <v>0.84</v>
      </c>
      <c r="I105" s="31">
        <v>7.0068156000000004</v>
      </c>
      <c r="J105" s="31"/>
      <c r="K105" s="35"/>
    </row>
    <row r="106" spans="2:11" x14ac:dyDescent="0.3">
      <c r="B106" s="8" t="s">
        <v>2783</v>
      </c>
      <c r="C106" s="57" t="s">
        <v>2784</v>
      </c>
      <c r="D106" s="54" t="s">
        <v>2785</v>
      </c>
      <c r="E106" s="6" t="s">
        <v>202</v>
      </c>
      <c r="F106" s="19">
        <v>7497000</v>
      </c>
      <c r="G106" s="24">
        <v>7547.71</v>
      </c>
      <c r="H106" s="24">
        <v>0.43</v>
      </c>
      <c r="I106" s="31">
        <v>6.7347305000000004</v>
      </c>
      <c r="J106" s="31"/>
      <c r="K106" s="35"/>
    </row>
    <row r="107" spans="2:11" x14ac:dyDescent="0.3">
      <c r="B107" s="8" t="s">
        <v>2786</v>
      </c>
      <c r="C107" s="57" t="s">
        <v>2787</v>
      </c>
      <c r="D107" s="54" t="s">
        <v>2788</v>
      </c>
      <c r="E107" s="6" t="s">
        <v>202</v>
      </c>
      <c r="F107" s="19">
        <v>5000000</v>
      </c>
      <c r="G107" s="24">
        <v>4995.66</v>
      </c>
      <c r="H107" s="24">
        <v>0.28999999999999998</v>
      </c>
      <c r="I107" s="31">
        <v>6.9964655999999996</v>
      </c>
      <c r="J107" s="31"/>
      <c r="K107" s="35"/>
    </row>
    <row r="108" spans="2:11" x14ac:dyDescent="0.3">
      <c r="B108" s="8" t="s">
        <v>2789</v>
      </c>
      <c r="C108" s="57" t="s">
        <v>2790</v>
      </c>
      <c r="D108" s="54" t="s">
        <v>2791</v>
      </c>
      <c r="E108" s="6" t="s">
        <v>202</v>
      </c>
      <c r="F108" s="19">
        <v>3356700</v>
      </c>
      <c r="G108" s="24">
        <v>3389.32</v>
      </c>
      <c r="H108" s="24">
        <v>0.19</v>
      </c>
      <c r="I108" s="31">
        <v>7.1533610999999997</v>
      </c>
      <c r="J108" s="31"/>
      <c r="K108" s="35"/>
    </row>
    <row r="109" spans="2:11" x14ac:dyDescent="0.3">
      <c r="B109" s="8" t="s">
        <v>2792</v>
      </c>
      <c r="C109" s="57" t="s">
        <v>2793</v>
      </c>
      <c r="D109" s="54" t="s">
        <v>2794</v>
      </c>
      <c r="E109" s="6" t="s">
        <v>202</v>
      </c>
      <c r="F109" s="19">
        <v>1000000</v>
      </c>
      <c r="G109" s="24">
        <v>992.38</v>
      </c>
      <c r="H109" s="24">
        <v>0.06</v>
      </c>
      <c r="I109" s="31">
        <v>7.0553803999999998</v>
      </c>
      <c r="J109" s="31"/>
      <c r="K109" s="35"/>
    </row>
    <row r="110" spans="2:11" x14ac:dyDescent="0.3">
      <c r="B110" s="8" t="s">
        <v>2795</v>
      </c>
      <c r="C110" s="57" t="s">
        <v>2796</v>
      </c>
      <c r="D110" s="54" t="s">
        <v>2797</v>
      </c>
      <c r="E110" s="6" t="s">
        <v>202</v>
      </c>
      <c r="F110" s="19">
        <v>319700</v>
      </c>
      <c r="G110" s="24">
        <v>317.89</v>
      </c>
      <c r="H110" s="24">
        <v>0.02</v>
      </c>
      <c r="I110" s="31">
        <v>7.4025676000000002</v>
      </c>
      <c r="J110" s="31"/>
      <c r="K110" s="35"/>
    </row>
    <row r="111" spans="2:11" x14ac:dyDescent="0.3">
      <c r="B111" s="8" t="s">
        <v>2798</v>
      </c>
      <c r="C111" s="57" t="s">
        <v>2799</v>
      </c>
      <c r="D111" s="54" t="s">
        <v>2800</v>
      </c>
      <c r="E111" s="6" t="s">
        <v>202</v>
      </c>
      <c r="F111" s="19">
        <v>195100</v>
      </c>
      <c r="G111" s="24">
        <v>199.64</v>
      </c>
      <c r="H111" s="24">
        <v>0.01</v>
      </c>
      <c r="I111" s="31">
        <v>7.4025676000000002</v>
      </c>
      <c r="J111" s="31"/>
      <c r="K111" s="35"/>
    </row>
    <row r="112" spans="2:11" x14ac:dyDescent="0.3">
      <c r="C112" s="58" t="s">
        <v>188</v>
      </c>
      <c r="D112" s="54"/>
      <c r="E112" s="6"/>
      <c r="F112" s="19"/>
      <c r="G112" s="25">
        <v>112695.24</v>
      </c>
      <c r="H112" s="25">
        <v>6.44</v>
      </c>
      <c r="I112" s="31"/>
      <c r="J112" s="31"/>
      <c r="K112" s="35"/>
    </row>
    <row r="113" spans="1:11" x14ac:dyDescent="0.3">
      <c r="C113" s="57"/>
      <c r="D113" s="54"/>
      <c r="E113" s="6"/>
      <c r="F113" s="19"/>
      <c r="G113" s="24"/>
      <c r="H113" s="24"/>
      <c r="I113" s="31"/>
      <c r="J113" s="31"/>
      <c r="K113" s="35"/>
    </row>
    <row r="114" spans="1:11" x14ac:dyDescent="0.3">
      <c r="A114" s="10"/>
      <c r="B114" s="28"/>
      <c r="C114" s="58" t="s">
        <v>11</v>
      </c>
      <c r="D114" s="54"/>
      <c r="E114" s="6"/>
      <c r="F114" s="19"/>
      <c r="G114" s="24"/>
      <c r="H114" s="24"/>
      <c r="I114" s="31"/>
      <c r="J114" s="31"/>
      <c r="K114" s="35"/>
    </row>
    <row r="115" spans="1:11" x14ac:dyDescent="0.3">
      <c r="A115" s="28"/>
      <c r="B115" s="28"/>
      <c r="C115" s="58" t="s">
        <v>13</v>
      </c>
      <c r="D115" s="54"/>
      <c r="E115" s="6"/>
      <c r="F115" s="19"/>
      <c r="G115" s="24" t="s">
        <v>2</v>
      </c>
      <c r="H115" s="24" t="s">
        <v>2</v>
      </c>
      <c r="I115" s="31"/>
      <c r="J115" s="31"/>
      <c r="K115" s="35"/>
    </row>
    <row r="116" spans="1:11" x14ac:dyDescent="0.3">
      <c r="A116" s="28"/>
      <c r="B116" s="28"/>
      <c r="C116" s="58"/>
      <c r="D116" s="54"/>
      <c r="E116" s="6"/>
      <c r="F116" s="19"/>
      <c r="G116" s="24"/>
      <c r="H116" s="24"/>
      <c r="I116" s="31"/>
      <c r="J116" s="31"/>
      <c r="K116" s="35"/>
    </row>
    <row r="117" spans="1:11" x14ac:dyDescent="0.3">
      <c r="C117" s="59" t="s">
        <v>14</v>
      </c>
      <c r="D117" s="54"/>
      <c r="E117" s="6"/>
      <c r="F117" s="19"/>
      <c r="G117" s="24"/>
      <c r="H117" s="24"/>
      <c r="I117" s="31"/>
      <c r="J117" s="31"/>
      <c r="K117" s="35"/>
    </row>
    <row r="118" spans="1:11" x14ac:dyDescent="0.3">
      <c r="B118" s="8" t="s">
        <v>2536</v>
      </c>
      <c r="C118" s="57" t="s">
        <v>1494</v>
      </c>
      <c r="D118" s="54" t="s">
        <v>2537</v>
      </c>
      <c r="E118" s="6" t="s">
        <v>1336</v>
      </c>
      <c r="F118" s="19">
        <v>4000</v>
      </c>
      <c r="G118" s="24">
        <v>19472.84</v>
      </c>
      <c r="H118" s="24">
        <v>1.1100000000000001</v>
      </c>
      <c r="I118" s="31">
        <v>6.375</v>
      </c>
      <c r="J118" s="31"/>
      <c r="K118" s="35"/>
    </row>
    <row r="119" spans="1:11" x14ac:dyDescent="0.3">
      <c r="B119" s="8" t="s">
        <v>1840</v>
      </c>
      <c r="C119" s="57" t="s">
        <v>48</v>
      </c>
      <c r="D119" s="54" t="s">
        <v>1841</v>
      </c>
      <c r="E119" s="6" t="s">
        <v>814</v>
      </c>
      <c r="F119" s="19">
        <v>4000</v>
      </c>
      <c r="G119" s="24">
        <v>19449.259999999998</v>
      </c>
      <c r="H119" s="24">
        <v>1.1100000000000001</v>
      </c>
      <c r="I119" s="31">
        <v>6.38</v>
      </c>
      <c r="J119" s="31"/>
      <c r="K119" s="35" t="s">
        <v>662</v>
      </c>
    </row>
    <row r="120" spans="1:11" x14ac:dyDescent="0.3">
      <c r="B120" s="8" t="s">
        <v>2801</v>
      </c>
      <c r="C120" s="57" t="s">
        <v>41</v>
      </c>
      <c r="D120" s="54" t="s">
        <v>2802</v>
      </c>
      <c r="E120" s="6" t="s">
        <v>814</v>
      </c>
      <c r="F120" s="19">
        <v>3000</v>
      </c>
      <c r="G120" s="24">
        <v>14348.55</v>
      </c>
      <c r="H120" s="24">
        <v>0.82</v>
      </c>
      <c r="I120" s="31">
        <v>6.5500999999999996</v>
      </c>
      <c r="J120" s="31"/>
      <c r="K120" s="35" t="s">
        <v>662</v>
      </c>
    </row>
    <row r="121" spans="1:11" x14ac:dyDescent="0.3">
      <c r="B121" s="8" t="s">
        <v>812</v>
      </c>
      <c r="C121" s="57" t="s">
        <v>41</v>
      </c>
      <c r="D121" s="54" t="s">
        <v>813</v>
      </c>
      <c r="E121" s="6" t="s">
        <v>814</v>
      </c>
      <c r="F121" s="19">
        <v>2000</v>
      </c>
      <c r="G121" s="24">
        <v>9991.7900000000009</v>
      </c>
      <c r="H121" s="24">
        <v>0.56999999999999995</v>
      </c>
      <c r="I121" s="31">
        <v>5.9981999999999998</v>
      </c>
      <c r="J121" s="31"/>
      <c r="K121" s="35" t="s">
        <v>662</v>
      </c>
    </row>
    <row r="122" spans="1:11" x14ac:dyDescent="0.3">
      <c r="B122" s="8" t="s">
        <v>2664</v>
      </c>
      <c r="C122" s="57" t="s">
        <v>48</v>
      </c>
      <c r="D122" s="54" t="s">
        <v>2665</v>
      </c>
      <c r="E122" s="6" t="s">
        <v>814</v>
      </c>
      <c r="F122" s="19">
        <v>2000</v>
      </c>
      <c r="G122" s="24">
        <v>9900.61</v>
      </c>
      <c r="H122" s="24">
        <v>0.56999999999999995</v>
      </c>
      <c r="I122" s="31">
        <v>5.9099000000000004</v>
      </c>
      <c r="J122" s="31"/>
      <c r="K122" s="35" t="s">
        <v>662</v>
      </c>
    </row>
    <row r="123" spans="1:11" x14ac:dyDescent="0.3">
      <c r="B123" s="8" t="s">
        <v>2668</v>
      </c>
      <c r="C123" s="57" t="s">
        <v>41</v>
      </c>
      <c r="D123" s="54" t="s">
        <v>2669</v>
      </c>
      <c r="E123" s="6" t="s">
        <v>814</v>
      </c>
      <c r="F123" s="19">
        <v>2000</v>
      </c>
      <c r="G123" s="24">
        <v>9844.15</v>
      </c>
      <c r="H123" s="24">
        <v>0.56000000000000005</v>
      </c>
      <c r="I123" s="31">
        <v>6.3501000000000003</v>
      </c>
      <c r="J123" s="31"/>
      <c r="K123" s="35" t="s">
        <v>662</v>
      </c>
    </row>
    <row r="124" spans="1:11" x14ac:dyDescent="0.3">
      <c r="C124" s="58" t="s">
        <v>188</v>
      </c>
      <c r="D124" s="54"/>
      <c r="E124" s="6"/>
      <c r="F124" s="19"/>
      <c r="G124" s="25">
        <v>83007.199999999997</v>
      </c>
      <c r="H124" s="25">
        <v>4.74</v>
      </c>
      <c r="I124" s="31"/>
      <c r="J124" s="31"/>
      <c r="K124" s="35"/>
    </row>
    <row r="125" spans="1:11" x14ac:dyDescent="0.3">
      <c r="C125" s="57"/>
      <c r="D125" s="54"/>
      <c r="E125" s="6"/>
      <c r="F125" s="19"/>
      <c r="G125" s="24"/>
      <c r="H125" s="24"/>
      <c r="I125" s="31"/>
      <c r="J125" s="31"/>
      <c r="K125" s="35"/>
    </row>
    <row r="126" spans="1:11" x14ac:dyDescent="0.3">
      <c r="C126" s="58" t="s">
        <v>15</v>
      </c>
      <c r="D126" s="54"/>
      <c r="E126" s="6"/>
      <c r="F126" s="19"/>
      <c r="G126" s="24" t="s">
        <v>2</v>
      </c>
      <c r="H126" s="24" t="s">
        <v>2</v>
      </c>
      <c r="I126" s="31"/>
      <c r="J126" s="31"/>
      <c r="K126" s="35"/>
    </row>
    <row r="127" spans="1:11" x14ac:dyDescent="0.3">
      <c r="C127" s="57"/>
      <c r="D127" s="54"/>
      <c r="E127" s="6"/>
      <c r="F127" s="19"/>
      <c r="G127" s="24"/>
      <c r="H127" s="24"/>
      <c r="I127" s="31"/>
      <c r="J127" s="31"/>
      <c r="K127" s="35"/>
    </row>
    <row r="128" spans="1:11" x14ac:dyDescent="0.3">
      <c r="C128" s="58" t="s">
        <v>16</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9" t="s">
        <v>17</v>
      </c>
      <c r="D130" s="54"/>
      <c r="E130" s="6"/>
      <c r="F130" s="19"/>
      <c r="G130" s="24"/>
      <c r="H130" s="24"/>
      <c r="I130" s="31"/>
      <c r="J130" s="31"/>
      <c r="K130" s="35"/>
    </row>
    <row r="131" spans="1:11" x14ac:dyDescent="0.3">
      <c r="B131" s="8" t="s">
        <v>2803</v>
      </c>
      <c r="C131" s="57" t="s">
        <v>2804</v>
      </c>
      <c r="D131" s="54" t="s">
        <v>2805</v>
      </c>
      <c r="E131" s="6" t="s">
        <v>202</v>
      </c>
      <c r="F131" s="19">
        <v>140000</v>
      </c>
      <c r="G131" s="24">
        <v>128.86000000000001</v>
      </c>
      <c r="H131" s="24">
        <v>0.01</v>
      </c>
      <c r="I131" s="31">
        <v>5.8646647999999999</v>
      </c>
      <c r="J131" s="31"/>
      <c r="K131" s="35"/>
    </row>
    <row r="132" spans="1:11" x14ac:dyDescent="0.3">
      <c r="C132" s="58" t="s">
        <v>188</v>
      </c>
      <c r="D132" s="54"/>
      <c r="E132" s="6"/>
      <c r="F132" s="19"/>
      <c r="G132" s="25">
        <v>128.86000000000001</v>
      </c>
      <c r="H132" s="25">
        <v>0.01</v>
      </c>
      <c r="I132" s="31"/>
      <c r="J132" s="31"/>
      <c r="K132" s="35"/>
    </row>
    <row r="133" spans="1:11" x14ac:dyDescent="0.3">
      <c r="C133" s="57"/>
      <c r="D133" s="54"/>
      <c r="E133" s="6"/>
      <c r="F133" s="19"/>
      <c r="G133" s="24"/>
      <c r="H133" s="24"/>
      <c r="I133" s="31"/>
      <c r="J133" s="31"/>
      <c r="K133" s="35"/>
    </row>
    <row r="134" spans="1:11" x14ac:dyDescent="0.3">
      <c r="A134" s="10"/>
      <c r="B134" s="28"/>
      <c r="C134" s="58" t="s">
        <v>18</v>
      </c>
      <c r="D134" s="54"/>
      <c r="E134" s="6"/>
      <c r="F134" s="19"/>
      <c r="G134" s="24"/>
      <c r="H134" s="24"/>
      <c r="I134" s="31"/>
      <c r="J134" s="31"/>
      <c r="K134" s="35"/>
    </row>
    <row r="135" spans="1:11" x14ac:dyDescent="0.3">
      <c r="A135" s="28"/>
      <c r="B135" s="28"/>
      <c r="C135" s="58" t="s">
        <v>19</v>
      </c>
      <c r="D135" s="54"/>
      <c r="E135" s="6"/>
      <c r="F135" s="19"/>
      <c r="G135" s="24" t="s">
        <v>2</v>
      </c>
      <c r="H135" s="24" t="s">
        <v>2</v>
      </c>
      <c r="I135" s="31"/>
      <c r="J135" s="31"/>
      <c r="K135" s="35"/>
    </row>
    <row r="136" spans="1:11" x14ac:dyDescent="0.3">
      <c r="A136" s="28"/>
      <c r="B136" s="28"/>
      <c r="C136" s="58"/>
      <c r="D136" s="54"/>
      <c r="E136" s="6"/>
      <c r="F136" s="19"/>
      <c r="G136" s="24"/>
      <c r="H136" s="24"/>
      <c r="I136" s="31"/>
      <c r="J136" s="31"/>
      <c r="K136" s="35"/>
    </row>
    <row r="137" spans="1:11" x14ac:dyDescent="0.3">
      <c r="C137" s="59" t="s">
        <v>20</v>
      </c>
      <c r="D137" s="54"/>
      <c r="E137" s="6"/>
      <c r="F137" s="19"/>
      <c r="G137" s="24"/>
      <c r="H137" s="24"/>
      <c r="I137" s="31"/>
      <c r="J137" s="31"/>
      <c r="K137" s="35"/>
    </row>
    <row r="138" spans="1:11" x14ac:dyDescent="0.3">
      <c r="B138" s="8" t="s">
        <v>868</v>
      </c>
      <c r="C138" s="57" t="s">
        <v>5149</v>
      </c>
      <c r="D138" s="54" t="s">
        <v>869</v>
      </c>
      <c r="E138" s="6" t="s">
        <v>870</v>
      </c>
      <c r="F138" s="19">
        <v>39360.945</v>
      </c>
      <c r="G138" s="24">
        <v>4547.68</v>
      </c>
      <c r="H138" s="24">
        <v>0.26</v>
      </c>
      <c r="I138" s="31">
        <v>5.49</v>
      </c>
      <c r="J138" s="31"/>
      <c r="K138" s="35"/>
    </row>
    <row r="139" spans="1:11" x14ac:dyDescent="0.3">
      <c r="C139" s="58" t="s">
        <v>188</v>
      </c>
      <c r="D139" s="54"/>
      <c r="E139" s="6"/>
      <c r="F139" s="19"/>
      <c r="G139" s="25">
        <v>4547.68</v>
      </c>
      <c r="H139" s="25">
        <v>0.26</v>
      </c>
      <c r="I139" s="31"/>
      <c r="J139" s="31"/>
      <c r="K139" s="35"/>
    </row>
    <row r="140" spans="1:11" x14ac:dyDescent="0.3">
      <c r="C140" s="57"/>
      <c r="D140" s="54"/>
      <c r="E140" s="6"/>
      <c r="F140" s="19"/>
      <c r="G140" s="24"/>
      <c r="H140" s="24"/>
      <c r="I140" s="31"/>
      <c r="J140" s="31"/>
      <c r="K140" s="35"/>
    </row>
    <row r="141" spans="1:11" x14ac:dyDescent="0.3">
      <c r="C141" s="58" t="s">
        <v>21</v>
      </c>
      <c r="D141" s="54"/>
      <c r="E141" s="6"/>
      <c r="F141" s="19"/>
      <c r="G141" s="24" t="s">
        <v>2</v>
      </c>
      <c r="H141" s="24" t="s">
        <v>2</v>
      </c>
      <c r="I141" s="31"/>
      <c r="J141" s="31"/>
      <c r="K141" s="35"/>
    </row>
    <row r="142" spans="1:11" x14ac:dyDescent="0.3">
      <c r="C142" s="57"/>
      <c r="D142" s="54"/>
      <c r="E142" s="6"/>
      <c r="F142" s="19"/>
      <c r="G142" s="24"/>
      <c r="H142" s="24"/>
      <c r="I142" s="31"/>
      <c r="J142" s="31"/>
      <c r="K142" s="35"/>
    </row>
    <row r="143" spans="1:11" x14ac:dyDescent="0.3">
      <c r="C143" s="58" t="s">
        <v>22</v>
      </c>
      <c r="D143" s="54"/>
      <c r="E143" s="6"/>
      <c r="F143" s="19"/>
      <c r="G143" s="24" t="s">
        <v>2</v>
      </c>
      <c r="H143" s="24" t="s">
        <v>2</v>
      </c>
      <c r="I143" s="31"/>
      <c r="J143" s="31"/>
      <c r="K143" s="35"/>
    </row>
    <row r="144" spans="1:11" x14ac:dyDescent="0.3">
      <c r="C144" s="57"/>
      <c r="D144" s="54"/>
      <c r="E144" s="6"/>
      <c r="F144" s="19"/>
      <c r="G144" s="24"/>
      <c r="H144" s="24"/>
      <c r="I144" s="31"/>
      <c r="J144" s="31"/>
      <c r="K144" s="35"/>
    </row>
    <row r="145" spans="1:54" x14ac:dyDescent="0.3">
      <c r="C145" s="58" t="s">
        <v>23</v>
      </c>
      <c r="D145" s="54"/>
      <c r="E145" s="6"/>
      <c r="F145" s="19"/>
      <c r="G145" s="24" t="s">
        <v>2</v>
      </c>
      <c r="H145" s="24" t="s">
        <v>2</v>
      </c>
      <c r="I145" s="31"/>
      <c r="J145" s="31"/>
      <c r="K145" s="35"/>
    </row>
    <row r="146" spans="1:54" x14ac:dyDescent="0.3">
      <c r="C146" s="57"/>
      <c r="D146" s="54"/>
      <c r="E146" s="6"/>
      <c r="F146" s="19"/>
      <c r="G146" s="24"/>
      <c r="H146" s="24"/>
      <c r="I146" s="31"/>
      <c r="J146" s="31"/>
      <c r="K146" s="35"/>
    </row>
    <row r="147" spans="1:54" x14ac:dyDescent="0.3">
      <c r="C147" s="59" t="s">
        <v>24</v>
      </c>
      <c r="D147" s="54"/>
      <c r="E147" s="6"/>
      <c r="F147" s="19"/>
      <c r="G147" s="24"/>
      <c r="H147" s="24"/>
      <c r="I147" s="31"/>
      <c r="J147" s="31"/>
      <c r="K147" s="35"/>
    </row>
    <row r="148" spans="1:54" x14ac:dyDescent="0.3">
      <c r="B148" s="8" t="s">
        <v>203</v>
      </c>
      <c r="C148" s="57" t="s">
        <v>204</v>
      </c>
      <c r="D148" s="54"/>
      <c r="E148" s="6"/>
      <c r="F148" s="19"/>
      <c r="G148" s="24">
        <v>22430.560000000001</v>
      </c>
      <c r="H148" s="24">
        <v>1.28</v>
      </c>
      <c r="I148" s="31"/>
      <c r="J148" s="31"/>
      <c r="K148" s="35"/>
    </row>
    <row r="149" spans="1:54" x14ac:dyDescent="0.3">
      <c r="C149" s="58" t="s">
        <v>188</v>
      </c>
      <c r="D149" s="54"/>
      <c r="E149" s="6"/>
      <c r="F149" s="19"/>
      <c r="G149" s="25">
        <v>22430.560000000001</v>
      </c>
      <c r="H149" s="25">
        <v>1.28</v>
      </c>
      <c r="I149" s="31"/>
      <c r="J149" s="31"/>
      <c r="K149" s="35"/>
    </row>
    <row r="150" spans="1:54" x14ac:dyDescent="0.3">
      <c r="C150" s="57"/>
      <c r="D150" s="54"/>
      <c r="E150" s="6"/>
      <c r="F150" s="19"/>
      <c r="G150" s="24"/>
      <c r="H150" s="24"/>
      <c r="I150" s="31"/>
      <c r="J150" s="31"/>
      <c r="K150" s="35"/>
    </row>
    <row r="151" spans="1:54" x14ac:dyDescent="0.3">
      <c r="A151" s="10"/>
      <c r="B151" s="28"/>
      <c r="C151" s="58" t="s">
        <v>25</v>
      </c>
      <c r="D151" s="54"/>
      <c r="E151" s="6"/>
      <c r="F151" s="19"/>
      <c r="G151" s="24"/>
      <c r="H151" s="24"/>
      <c r="I151" s="31"/>
      <c r="J151" s="31"/>
      <c r="K151" s="35"/>
    </row>
    <row r="152" spans="1:54" s="2" customFormat="1" ht="13.8" x14ac:dyDescent="0.3">
      <c r="A152" s="28"/>
      <c r="B152" s="28"/>
      <c r="C152" s="57" t="s">
        <v>5131</v>
      </c>
      <c r="D152" s="54"/>
      <c r="E152" s="6"/>
      <c r="F152" s="19"/>
      <c r="G152" s="24" t="s">
        <v>2</v>
      </c>
      <c r="H152" s="24" t="s">
        <v>2</v>
      </c>
      <c r="I152" s="31"/>
      <c r="J152" s="31"/>
      <c r="K152" s="35"/>
      <c r="L152" s="3"/>
      <c r="AI152" s="3"/>
      <c r="AV152" s="3"/>
      <c r="AX152" s="3"/>
      <c r="BB152" s="3"/>
    </row>
    <row r="153" spans="1:54" x14ac:dyDescent="0.3">
      <c r="B153" s="8"/>
      <c r="C153" s="57" t="s">
        <v>205</v>
      </c>
      <c r="D153" s="54"/>
      <c r="E153" s="6"/>
      <c r="F153" s="19"/>
      <c r="G153" s="24">
        <v>46964.67</v>
      </c>
      <c r="H153" s="24">
        <v>2.68</v>
      </c>
      <c r="I153" s="31"/>
      <c r="J153" s="31"/>
      <c r="K153" s="35"/>
    </row>
    <row r="154" spans="1:54" x14ac:dyDescent="0.3">
      <c r="C154" s="58" t="s">
        <v>188</v>
      </c>
      <c r="D154" s="54"/>
      <c r="E154" s="6"/>
      <c r="F154" s="19"/>
      <c r="G154" s="25">
        <v>46964.67</v>
      </c>
      <c r="H154" s="25">
        <v>2.68</v>
      </c>
      <c r="I154" s="31"/>
      <c r="J154" s="31"/>
      <c r="K154" s="35"/>
    </row>
    <row r="155" spans="1:54" x14ac:dyDescent="0.3">
      <c r="C155" s="57"/>
      <c r="D155" s="54"/>
      <c r="E155" s="6"/>
      <c r="F155" s="19"/>
      <c r="G155" s="24"/>
      <c r="H155" s="24"/>
      <c r="I155" s="31"/>
      <c r="J155" s="31"/>
      <c r="K155" s="35"/>
    </row>
    <row r="156" spans="1:54" x14ac:dyDescent="0.3">
      <c r="C156" s="60" t="s">
        <v>206</v>
      </c>
      <c r="D156" s="55"/>
      <c r="E156" s="5"/>
      <c r="F156" s="20"/>
      <c r="G156" s="26">
        <v>1751583.61</v>
      </c>
      <c r="H156" s="26">
        <v>100</v>
      </c>
      <c r="I156" s="32"/>
      <c r="J156" s="32"/>
      <c r="K156" s="36"/>
    </row>
    <row r="158" spans="1:54" ht="15" x14ac:dyDescent="0.35">
      <c r="C158" s="50" t="s">
        <v>4854</v>
      </c>
      <c r="D158" s="50"/>
      <c r="E158" s="50"/>
      <c r="F158" s="50"/>
      <c r="G158" s="65"/>
      <c r="H158" s="65"/>
      <c r="I158" s="65"/>
      <c r="J158" s="50"/>
    </row>
    <row r="159" spans="1:54" ht="27.6" x14ac:dyDescent="0.3">
      <c r="C159" s="43" t="s">
        <v>4849</v>
      </c>
      <c r="D159" s="43" t="s">
        <v>4850</v>
      </c>
      <c r="E159" s="43" t="s">
        <v>5194</v>
      </c>
      <c r="F159" s="43" t="s">
        <v>4851</v>
      </c>
      <c r="G159" s="66" t="s">
        <v>34</v>
      </c>
      <c r="H159" s="67" t="s">
        <v>5195</v>
      </c>
      <c r="I159" s="66" t="s">
        <v>36</v>
      </c>
      <c r="J159" s="43" t="s">
        <v>39</v>
      </c>
    </row>
    <row r="160" spans="1:54" x14ac:dyDescent="0.3">
      <c r="C160" s="43" t="s">
        <v>5196</v>
      </c>
      <c r="D160" s="43"/>
      <c r="E160" s="43"/>
      <c r="F160" s="43"/>
      <c r="G160" s="66"/>
      <c r="H160" s="67"/>
      <c r="I160" s="66"/>
      <c r="J160" s="43"/>
    </row>
    <row r="161" spans="1:256" s="27" customFormat="1" x14ac:dyDescent="0.3">
      <c r="A161" s="1"/>
      <c r="B161" s="1"/>
      <c r="C161" s="46" t="s">
        <v>5199</v>
      </c>
      <c r="D161" s="68"/>
      <c r="E161" s="68"/>
      <c r="F161" s="68"/>
      <c r="G161" s="69"/>
      <c r="H161" s="70">
        <v>-20000</v>
      </c>
      <c r="I161" s="71">
        <f>+H161/$G$156*100</f>
        <v>-1.1418238835884058</v>
      </c>
      <c r="J161" s="43"/>
      <c r="K161" s="63"/>
      <c r="L161" s="63"/>
      <c r="M161" s="1"/>
      <c r="N161" s="1"/>
      <c r="O161" s="1"/>
      <c r="P161" s="1"/>
      <c r="Q161" s="1"/>
      <c r="R161" s="1"/>
      <c r="S161" s="1"/>
      <c r="T161" s="1"/>
      <c r="U161" s="1"/>
      <c r="V161" s="1"/>
      <c r="W161" s="1"/>
      <c r="X161" s="1"/>
      <c r="Y161" s="1"/>
      <c r="Z161" s="1"/>
      <c r="AA161" s="1"/>
      <c r="AB161" s="1"/>
      <c r="AC161" s="1"/>
      <c r="AD161" s="1"/>
      <c r="AE161" s="1"/>
      <c r="AF161" s="1"/>
      <c r="AG161" s="1"/>
      <c r="AH161" s="1"/>
      <c r="AI161" s="63"/>
      <c r="AJ161" s="1"/>
      <c r="AK161" s="1"/>
      <c r="AL161" s="1"/>
      <c r="AM161" s="1"/>
      <c r="AN161" s="1"/>
      <c r="AO161" s="1"/>
      <c r="AP161" s="1"/>
      <c r="AQ161" s="1"/>
      <c r="AR161" s="1"/>
      <c r="AS161" s="1"/>
      <c r="AT161" s="1"/>
      <c r="AU161" s="1"/>
      <c r="AV161" s="63"/>
      <c r="AW161" s="1"/>
      <c r="AX161" s="63"/>
      <c r="AY161" s="1"/>
      <c r="AZ161" s="1"/>
      <c r="BA161" s="1"/>
      <c r="BB161" s="63"/>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3">
      <c r="C162" s="48" t="s">
        <v>4853</v>
      </c>
      <c r="D162" s="48"/>
      <c r="E162" s="48"/>
      <c r="F162" s="48"/>
      <c r="G162" s="72"/>
      <c r="H162" s="72">
        <f>SUM(H161:H161)</f>
        <v>-20000</v>
      </c>
      <c r="I162" s="72">
        <f>SUM(I161:I161)</f>
        <v>-1.1418238835884058</v>
      </c>
      <c r="J162" s="48"/>
    </row>
    <row r="164" spans="1:256" x14ac:dyDescent="0.3">
      <c r="C164" s="1" t="s">
        <v>207</v>
      </c>
    </row>
    <row r="165" spans="1:256" x14ac:dyDescent="0.3">
      <c r="C165" s="37" t="s">
        <v>208</v>
      </c>
      <c r="D165" s="37"/>
      <c r="E165" s="37"/>
      <c r="F165" s="37"/>
      <c r="G165" s="37"/>
      <c r="H165" s="37"/>
      <c r="I165" s="37"/>
      <c r="J165" s="37"/>
      <c r="K165" s="37"/>
    </row>
    <row r="166" spans="1:256" x14ac:dyDescent="0.3">
      <c r="C166" s="2" t="s">
        <v>209</v>
      </c>
    </row>
    <row r="167" spans="1:256" x14ac:dyDescent="0.3">
      <c r="C167" s="2" t="s">
        <v>210</v>
      </c>
    </row>
    <row r="168" spans="1:256" ht="30" customHeight="1" x14ac:dyDescent="0.3">
      <c r="C168" s="81" t="s">
        <v>211</v>
      </c>
      <c r="D168" s="82"/>
      <c r="E168" s="82"/>
      <c r="F168" s="82"/>
      <c r="G168" s="82"/>
      <c r="H168" s="82"/>
      <c r="I168" s="82"/>
      <c r="J168" s="82"/>
      <c r="K168" s="82"/>
    </row>
    <row r="169" spans="1:256" x14ac:dyDescent="0.3">
      <c r="C169" s="2" t="s">
        <v>212</v>
      </c>
    </row>
    <row r="170" spans="1:256" x14ac:dyDescent="0.3">
      <c r="C170" s="2" t="s">
        <v>5173</v>
      </c>
    </row>
    <row r="171" spans="1:256" x14ac:dyDescent="0.3">
      <c r="C171" s="2" t="s">
        <v>5193</v>
      </c>
    </row>
    <row r="173" spans="1:256" x14ac:dyDescent="0.3">
      <c r="C173" s="1" t="s">
        <v>5272</v>
      </c>
      <c r="E173" s="79" t="s">
        <v>5273</v>
      </c>
    </row>
    <row r="174" spans="1:256" x14ac:dyDescent="0.3">
      <c r="E174" s="2" t="s">
        <v>5301</v>
      </c>
    </row>
  </sheetData>
  <mergeCells count="1">
    <mergeCell ref="C168:K168"/>
  </mergeCells>
  <hyperlinks>
    <hyperlink ref="J2" location="'Index'!A1" display="'Index'!A1" xr:uid="{CE81FD32-D105-40B2-B805-181F6BD71125}"/>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D2F66-B0E2-4FFF-8F4E-2C1C0CA794CC}">
  <sheetPr codeName="Sheet1"/>
  <dimension ref="A1:IV74"/>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2806</v>
      </c>
      <c r="J2" s="38" t="s">
        <v>4840</v>
      </c>
    </row>
    <row r="3" spans="1:54" ht="16.2" x14ac:dyDescent="0.35">
      <c r="C3" s="1" t="s">
        <v>28</v>
      </c>
      <c r="D3" s="21" t="s">
        <v>2341</v>
      </c>
      <c r="F3" s="73" t="s">
        <v>5208</v>
      </c>
      <c r="G3" s="13" t="s">
        <v>4748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21</v>
      </c>
      <c r="D45" s="54"/>
      <c r="E45" s="6"/>
      <c r="F45" s="19"/>
      <c r="G45" s="24"/>
      <c r="H45" s="24"/>
      <c r="I45" s="31"/>
      <c r="J45" s="31"/>
      <c r="K45" s="35"/>
    </row>
    <row r="46" spans="1:11" x14ac:dyDescent="0.3">
      <c r="B46" s="8" t="s">
        <v>2807</v>
      </c>
      <c r="C46" s="57" t="s">
        <v>2808</v>
      </c>
      <c r="D46" s="54" t="s">
        <v>2809</v>
      </c>
      <c r="E46" s="6" t="s">
        <v>2808</v>
      </c>
      <c r="F46" s="19">
        <v>12915</v>
      </c>
      <c r="G46" s="24">
        <v>1713045.6</v>
      </c>
      <c r="H46" s="24">
        <v>98.45</v>
      </c>
      <c r="I46" s="31"/>
      <c r="J46" s="31"/>
      <c r="K46" s="35"/>
    </row>
    <row r="47" spans="1:11" x14ac:dyDescent="0.3">
      <c r="C47" s="58" t="s">
        <v>188</v>
      </c>
      <c r="D47" s="54"/>
      <c r="E47" s="6"/>
      <c r="F47" s="19"/>
      <c r="G47" s="25">
        <v>1713045.6</v>
      </c>
      <c r="H47" s="25">
        <v>98.45</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203</v>
      </c>
      <c r="C54" s="57" t="s">
        <v>204</v>
      </c>
      <c r="D54" s="54"/>
      <c r="E54" s="6"/>
      <c r="F54" s="19"/>
      <c r="G54" s="24">
        <v>104.93</v>
      </c>
      <c r="H54" s="24">
        <v>0.01</v>
      </c>
      <c r="I54" s="31"/>
      <c r="J54" s="31"/>
      <c r="K54" s="35"/>
    </row>
    <row r="55" spans="1:54" x14ac:dyDescent="0.3">
      <c r="C55" s="58" t="s">
        <v>188</v>
      </c>
      <c r="D55" s="54"/>
      <c r="E55" s="6"/>
      <c r="F55" s="19"/>
      <c r="G55" s="25">
        <v>104.93</v>
      </c>
      <c r="H55" s="25">
        <v>0.01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5131</v>
      </c>
      <c r="D58" s="54"/>
      <c r="E58" s="6"/>
      <c r="F58" s="19"/>
      <c r="G58" s="24" t="s">
        <v>2</v>
      </c>
      <c r="H58" s="24" t="s">
        <v>2</v>
      </c>
      <c r="I58" s="31"/>
      <c r="J58" s="31"/>
      <c r="K58" s="35"/>
      <c r="L58" s="3"/>
      <c r="AI58" s="3"/>
      <c r="AV58" s="3"/>
      <c r="AX58" s="3"/>
      <c r="BB58" s="3"/>
    </row>
    <row r="59" spans="1:54" x14ac:dyDescent="0.3">
      <c r="B59" s="8"/>
      <c r="C59" s="57" t="s">
        <v>205</v>
      </c>
      <c r="D59" s="54"/>
      <c r="E59" s="6"/>
      <c r="F59" s="19"/>
      <c r="G59" s="24">
        <v>26900.35</v>
      </c>
      <c r="H59" s="24">
        <v>1.54</v>
      </c>
      <c r="I59" s="31"/>
      <c r="J59" s="31"/>
      <c r="K59" s="35"/>
    </row>
    <row r="60" spans="1:54" x14ac:dyDescent="0.3">
      <c r="C60" s="58" t="s">
        <v>188</v>
      </c>
      <c r="D60" s="54"/>
      <c r="E60" s="6"/>
      <c r="F60" s="19"/>
      <c r="G60" s="25">
        <v>26900.35</v>
      </c>
      <c r="H60" s="25">
        <v>1.54</v>
      </c>
      <c r="I60" s="31"/>
      <c r="J60" s="31"/>
      <c r="K60" s="35"/>
    </row>
    <row r="61" spans="1:54" x14ac:dyDescent="0.3">
      <c r="C61" s="57"/>
      <c r="D61" s="54"/>
      <c r="E61" s="6"/>
      <c r="F61" s="19"/>
      <c r="G61" s="24"/>
      <c r="H61" s="24"/>
      <c r="I61" s="31"/>
      <c r="J61" s="31"/>
      <c r="K61" s="35"/>
    </row>
    <row r="62" spans="1:54" x14ac:dyDescent="0.3">
      <c r="C62" s="60" t="s">
        <v>206</v>
      </c>
      <c r="D62" s="55"/>
      <c r="E62" s="5"/>
      <c r="F62" s="20"/>
      <c r="G62" s="26">
        <v>1740050.88</v>
      </c>
      <c r="H62" s="26">
        <v>100.00000000000001</v>
      </c>
      <c r="I62" s="32"/>
      <c r="J62" s="32"/>
      <c r="K62" s="36"/>
    </row>
    <row r="65" spans="3:11" x14ac:dyDescent="0.3">
      <c r="C65" s="1" t="s">
        <v>207</v>
      </c>
    </row>
    <row r="66" spans="3:11" x14ac:dyDescent="0.3">
      <c r="C66" s="37" t="s">
        <v>208</v>
      </c>
      <c r="D66" s="37"/>
      <c r="E66" s="37"/>
      <c r="F66" s="37"/>
      <c r="G66" s="37"/>
      <c r="H66" s="37"/>
      <c r="I66" s="37"/>
      <c r="J66" s="37"/>
      <c r="K66" s="37"/>
    </row>
    <row r="67" spans="3:11" x14ac:dyDescent="0.3">
      <c r="C67" s="2" t="s">
        <v>209</v>
      </c>
    </row>
    <row r="68" spans="3:11" x14ac:dyDescent="0.3">
      <c r="C68" s="2" t="s">
        <v>210</v>
      </c>
    </row>
    <row r="69" spans="3:11" ht="30" customHeight="1" x14ac:dyDescent="0.3">
      <c r="C69" s="81" t="s">
        <v>211</v>
      </c>
      <c r="D69" s="82"/>
      <c r="E69" s="82"/>
      <c r="F69" s="82"/>
      <c r="G69" s="82"/>
      <c r="H69" s="82"/>
      <c r="I69" s="82"/>
      <c r="J69" s="82"/>
      <c r="K69" s="82"/>
    </row>
    <row r="70" spans="3:11" x14ac:dyDescent="0.3">
      <c r="C70" s="2" t="s">
        <v>212</v>
      </c>
    </row>
    <row r="71" spans="3:11" x14ac:dyDescent="0.3">
      <c r="C71" s="2" t="s">
        <v>5191</v>
      </c>
    </row>
    <row r="73" spans="3:11" x14ac:dyDescent="0.3">
      <c r="C73" s="1" t="s">
        <v>5272</v>
      </c>
      <c r="E73" s="79" t="s">
        <v>5273</v>
      </c>
    </row>
    <row r="74" spans="3:11" x14ac:dyDescent="0.3">
      <c r="E74" s="2" t="s">
        <v>5302</v>
      </c>
    </row>
  </sheetData>
  <mergeCells count="1">
    <mergeCell ref="C69:K69"/>
  </mergeCells>
  <hyperlinks>
    <hyperlink ref="J2" location="'Index'!A1" display="'Index'!A1" xr:uid="{A2403EBC-C0DF-4019-8E4F-DD076C02C64A}"/>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B62C-B468-4222-95CB-F7F6F4A83B42}">
  <sheetPr codeName="Sheet1"/>
  <dimension ref="A1:IV96"/>
  <sheetViews>
    <sheetView showGridLines="0" zoomScale="90" zoomScaleNormal="90" workbookViewId="0">
      <pane ySplit="6" topLeftCell="A7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2810</v>
      </c>
      <c r="J2" s="38" t="s">
        <v>4840</v>
      </c>
    </row>
    <row r="3" spans="1:54" ht="16.2" x14ac:dyDescent="0.35">
      <c r="C3" s="1" t="s">
        <v>28</v>
      </c>
      <c r="D3" s="21" t="s">
        <v>2811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62</v>
      </c>
      <c r="C10" s="57" t="s">
        <v>63</v>
      </c>
      <c r="D10" s="54" t="s">
        <v>64</v>
      </c>
      <c r="E10" s="6" t="s">
        <v>43</v>
      </c>
      <c r="F10" s="19">
        <v>9927500</v>
      </c>
      <c r="G10" s="24">
        <v>97507.91</v>
      </c>
      <c r="H10" s="24">
        <v>16.760000000000002</v>
      </c>
      <c r="I10" s="31"/>
      <c r="J10" s="31"/>
      <c r="K10" s="35"/>
    </row>
    <row r="11" spans="1:54" x14ac:dyDescent="0.3">
      <c r="B11" s="8" t="s">
        <v>1106</v>
      </c>
      <c r="C11" s="57" t="s">
        <v>1107</v>
      </c>
      <c r="D11" s="54" t="s">
        <v>1108</v>
      </c>
      <c r="E11" s="6" t="s">
        <v>575</v>
      </c>
      <c r="F11" s="19">
        <v>12975000</v>
      </c>
      <c r="G11" s="24">
        <v>51848.1</v>
      </c>
      <c r="H11" s="24">
        <v>8.91</v>
      </c>
      <c r="I11" s="31"/>
      <c r="J11" s="31"/>
      <c r="K11" s="35"/>
    </row>
    <row r="12" spans="1:54" x14ac:dyDescent="0.3">
      <c r="B12" s="8" t="s">
        <v>615</v>
      </c>
      <c r="C12" s="57" t="s">
        <v>616</v>
      </c>
      <c r="D12" s="54" t="s">
        <v>617</v>
      </c>
      <c r="E12" s="6" t="s">
        <v>250</v>
      </c>
      <c r="F12" s="19">
        <v>15443244</v>
      </c>
      <c r="G12" s="24">
        <v>50893.21</v>
      </c>
      <c r="H12" s="24">
        <v>8.75</v>
      </c>
      <c r="I12" s="31"/>
      <c r="J12" s="31"/>
      <c r="K12" s="35"/>
    </row>
    <row r="13" spans="1:54" x14ac:dyDescent="0.3">
      <c r="B13" s="8" t="s">
        <v>433</v>
      </c>
      <c r="C13" s="57" t="s">
        <v>434</v>
      </c>
      <c r="D13" s="54" t="s">
        <v>435</v>
      </c>
      <c r="E13" s="6" t="s">
        <v>436</v>
      </c>
      <c r="F13" s="19">
        <v>29150000</v>
      </c>
      <c r="G13" s="24">
        <v>50184.639999999999</v>
      </c>
      <c r="H13" s="24">
        <v>8.6300000000000008</v>
      </c>
      <c r="I13" s="31"/>
      <c r="J13" s="31"/>
      <c r="K13" s="35"/>
    </row>
    <row r="14" spans="1:54" x14ac:dyDescent="0.3">
      <c r="B14" s="8" t="s">
        <v>632</v>
      </c>
      <c r="C14" s="57" t="s">
        <v>633</v>
      </c>
      <c r="D14" s="54" t="s">
        <v>634</v>
      </c>
      <c r="E14" s="6" t="s">
        <v>250</v>
      </c>
      <c r="F14" s="19">
        <v>17635554</v>
      </c>
      <c r="G14" s="24">
        <v>46663.68</v>
      </c>
      <c r="H14" s="24">
        <v>8.02</v>
      </c>
      <c r="I14" s="31"/>
      <c r="J14" s="31"/>
      <c r="K14" s="35"/>
    </row>
    <row r="15" spans="1:54" x14ac:dyDescent="0.3">
      <c r="B15" s="8" t="s">
        <v>427</v>
      </c>
      <c r="C15" s="57" t="s">
        <v>428</v>
      </c>
      <c r="D15" s="54" t="s">
        <v>429</v>
      </c>
      <c r="E15" s="6" t="s">
        <v>82</v>
      </c>
      <c r="F15" s="19">
        <v>9700000</v>
      </c>
      <c r="G15" s="24">
        <v>37248</v>
      </c>
      <c r="H15" s="24">
        <v>6.4</v>
      </c>
      <c r="I15" s="31"/>
      <c r="J15" s="31"/>
      <c r="K15" s="35"/>
    </row>
    <row r="16" spans="1:54" x14ac:dyDescent="0.3">
      <c r="B16" s="8" t="s">
        <v>2284</v>
      </c>
      <c r="C16" s="57" t="s">
        <v>1494</v>
      </c>
      <c r="D16" s="54" t="s">
        <v>2285</v>
      </c>
      <c r="E16" s="6" t="s">
        <v>43</v>
      </c>
      <c r="F16" s="19">
        <v>11000000</v>
      </c>
      <c r="G16" s="24">
        <v>32549</v>
      </c>
      <c r="H16" s="24">
        <v>5.6</v>
      </c>
      <c r="I16" s="31"/>
      <c r="J16" s="31"/>
      <c r="K16" s="35"/>
    </row>
    <row r="17" spans="2:11" x14ac:dyDescent="0.3">
      <c r="B17" s="8" t="s">
        <v>1037</v>
      </c>
      <c r="C17" s="57" t="s">
        <v>1038</v>
      </c>
      <c r="D17" s="54" t="s">
        <v>1039</v>
      </c>
      <c r="E17" s="6" t="s">
        <v>1040</v>
      </c>
      <c r="F17" s="19">
        <v>27900000</v>
      </c>
      <c r="G17" s="24">
        <v>23204.43</v>
      </c>
      <c r="H17" s="24">
        <v>3.99</v>
      </c>
      <c r="I17" s="31"/>
      <c r="J17" s="31"/>
      <c r="K17" s="35"/>
    </row>
    <row r="18" spans="2:11" x14ac:dyDescent="0.3">
      <c r="B18" s="8" t="s">
        <v>2511</v>
      </c>
      <c r="C18" s="57" t="s">
        <v>1480</v>
      </c>
      <c r="D18" s="54" t="s">
        <v>2512</v>
      </c>
      <c r="E18" s="6" t="s">
        <v>43</v>
      </c>
      <c r="F18" s="19">
        <v>2427235</v>
      </c>
      <c r="G18" s="24">
        <v>20322.03</v>
      </c>
      <c r="H18" s="24">
        <v>3.49</v>
      </c>
      <c r="I18" s="31"/>
      <c r="J18" s="31"/>
      <c r="K18" s="35"/>
    </row>
    <row r="19" spans="2:11" x14ac:dyDescent="0.3">
      <c r="B19" s="8" t="s">
        <v>2236</v>
      </c>
      <c r="C19" s="57" t="s">
        <v>2237</v>
      </c>
      <c r="D19" s="54" t="s">
        <v>2238</v>
      </c>
      <c r="E19" s="6" t="s">
        <v>449</v>
      </c>
      <c r="F19" s="19">
        <v>3850000</v>
      </c>
      <c r="G19" s="24">
        <v>16337.48</v>
      </c>
      <c r="H19" s="24">
        <v>2.81</v>
      </c>
      <c r="I19" s="31"/>
      <c r="J19" s="31"/>
      <c r="K19" s="35"/>
    </row>
    <row r="20" spans="2:11" x14ac:dyDescent="0.3">
      <c r="B20" s="8" t="s">
        <v>2812</v>
      </c>
      <c r="C20" s="57" t="s">
        <v>2813</v>
      </c>
      <c r="D20" s="54" t="s">
        <v>2814</v>
      </c>
      <c r="E20" s="6" t="s">
        <v>108</v>
      </c>
      <c r="F20" s="19">
        <v>4150000</v>
      </c>
      <c r="G20" s="24">
        <v>15803.2</v>
      </c>
      <c r="H20" s="24">
        <v>2.72</v>
      </c>
      <c r="I20" s="31"/>
      <c r="J20" s="31"/>
      <c r="K20" s="35"/>
    </row>
    <row r="21" spans="2:11" x14ac:dyDescent="0.3">
      <c r="B21" s="8" t="s">
        <v>310</v>
      </c>
      <c r="C21" s="57" t="s">
        <v>311</v>
      </c>
      <c r="D21" s="54" t="s">
        <v>312</v>
      </c>
      <c r="E21" s="6" t="s">
        <v>86</v>
      </c>
      <c r="F21" s="19">
        <v>5000000</v>
      </c>
      <c r="G21" s="24">
        <v>15715</v>
      </c>
      <c r="H21" s="24">
        <v>2.7</v>
      </c>
      <c r="I21" s="31"/>
      <c r="J21" s="31"/>
      <c r="K21" s="35"/>
    </row>
    <row r="22" spans="2:11" x14ac:dyDescent="0.3">
      <c r="B22" s="8" t="s">
        <v>462</v>
      </c>
      <c r="C22" s="57" t="s">
        <v>463</v>
      </c>
      <c r="D22" s="54" t="s">
        <v>464</v>
      </c>
      <c r="E22" s="6" t="s">
        <v>436</v>
      </c>
      <c r="F22" s="19">
        <v>4100000</v>
      </c>
      <c r="G22" s="24">
        <v>11648.1</v>
      </c>
      <c r="H22" s="24">
        <v>2</v>
      </c>
      <c r="I22" s="31"/>
      <c r="J22" s="31"/>
      <c r="K22" s="35"/>
    </row>
    <row r="23" spans="2:11" x14ac:dyDescent="0.3">
      <c r="B23" s="8" t="s">
        <v>382</v>
      </c>
      <c r="C23" s="57" t="s">
        <v>383</v>
      </c>
      <c r="D23" s="54" t="s">
        <v>384</v>
      </c>
      <c r="E23" s="6" t="s">
        <v>100</v>
      </c>
      <c r="F23" s="19">
        <v>4000000</v>
      </c>
      <c r="G23" s="24">
        <v>11498</v>
      </c>
      <c r="H23" s="24">
        <v>1.98</v>
      </c>
      <c r="I23" s="31"/>
      <c r="J23" s="31"/>
      <c r="K23" s="35"/>
    </row>
    <row r="24" spans="2:11" x14ac:dyDescent="0.3">
      <c r="B24" s="8" t="s">
        <v>2815</v>
      </c>
      <c r="C24" s="57" t="s">
        <v>2816</v>
      </c>
      <c r="D24" s="54" t="s">
        <v>2817</v>
      </c>
      <c r="E24" s="6" t="s">
        <v>221</v>
      </c>
      <c r="F24" s="19">
        <v>3565849</v>
      </c>
      <c r="G24" s="24">
        <v>11225.29</v>
      </c>
      <c r="H24" s="24">
        <v>1.93</v>
      </c>
      <c r="I24" s="31"/>
      <c r="J24" s="31"/>
      <c r="K24" s="35"/>
    </row>
    <row r="25" spans="2:11" x14ac:dyDescent="0.3">
      <c r="B25" s="8" t="s">
        <v>484</v>
      </c>
      <c r="C25" s="57" t="s">
        <v>485</v>
      </c>
      <c r="D25" s="54" t="s">
        <v>486</v>
      </c>
      <c r="E25" s="6" t="s">
        <v>108</v>
      </c>
      <c r="F25" s="19">
        <v>1310000</v>
      </c>
      <c r="G25" s="24">
        <v>11199.19</v>
      </c>
      <c r="H25" s="24">
        <v>1.93</v>
      </c>
      <c r="I25" s="31"/>
      <c r="J25" s="31"/>
      <c r="K25" s="35"/>
    </row>
    <row r="26" spans="2:11" x14ac:dyDescent="0.3">
      <c r="B26" s="8" t="s">
        <v>2818</v>
      </c>
      <c r="C26" s="57" t="s">
        <v>2819</v>
      </c>
      <c r="D26" s="54" t="s">
        <v>2820</v>
      </c>
      <c r="E26" s="6" t="s">
        <v>436</v>
      </c>
      <c r="F26" s="19">
        <v>5000000</v>
      </c>
      <c r="G26" s="24">
        <v>9728.5</v>
      </c>
      <c r="H26" s="24">
        <v>1.67</v>
      </c>
      <c r="I26" s="31"/>
      <c r="J26" s="31"/>
      <c r="K26" s="35"/>
    </row>
    <row r="27" spans="2:11" x14ac:dyDescent="0.3">
      <c r="B27" s="8" t="s">
        <v>2505</v>
      </c>
      <c r="C27" s="57" t="s">
        <v>2506</v>
      </c>
      <c r="D27" s="54" t="s">
        <v>2507</v>
      </c>
      <c r="E27" s="6" t="s">
        <v>90</v>
      </c>
      <c r="F27" s="19">
        <v>1025000</v>
      </c>
      <c r="G27" s="24">
        <v>8832.43</v>
      </c>
      <c r="H27" s="24">
        <v>1.52</v>
      </c>
      <c r="I27" s="31"/>
      <c r="J27" s="31"/>
      <c r="K27" s="35"/>
    </row>
    <row r="28" spans="2:11" x14ac:dyDescent="0.3">
      <c r="B28" s="8" t="s">
        <v>446</v>
      </c>
      <c r="C28" s="57" t="s">
        <v>447</v>
      </c>
      <c r="D28" s="54" t="s">
        <v>448</v>
      </c>
      <c r="E28" s="6" t="s">
        <v>449</v>
      </c>
      <c r="F28" s="19">
        <v>3455000</v>
      </c>
      <c r="G28" s="24">
        <v>8305.1299999999992</v>
      </c>
      <c r="H28" s="24">
        <v>1.43</v>
      </c>
      <c r="I28" s="31"/>
      <c r="J28" s="31"/>
      <c r="K28" s="35"/>
    </row>
    <row r="29" spans="2:11" x14ac:dyDescent="0.3">
      <c r="B29" s="8" t="s">
        <v>493</v>
      </c>
      <c r="C29" s="57" t="s">
        <v>494</v>
      </c>
      <c r="D29" s="54" t="s">
        <v>495</v>
      </c>
      <c r="E29" s="6" t="s">
        <v>436</v>
      </c>
      <c r="F29" s="19">
        <v>2650000</v>
      </c>
      <c r="G29" s="24">
        <v>8115.63</v>
      </c>
      <c r="H29" s="24">
        <v>1.4</v>
      </c>
      <c r="I29" s="31"/>
      <c r="J29" s="31"/>
      <c r="K29" s="35"/>
    </row>
    <row r="30" spans="2:11" x14ac:dyDescent="0.3">
      <c r="B30" s="8" t="s">
        <v>1124</v>
      </c>
      <c r="C30" s="57" t="s">
        <v>1125</v>
      </c>
      <c r="D30" s="54" t="s">
        <v>1126</v>
      </c>
      <c r="E30" s="6" t="s">
        <v>108</v>
      </c>
      <c r="F30" s="19">
        <v>370000</v>
      </c>
      <c r="G30" s="24">
        <v>7529.13</v>
      </c>
      <c r="H30" s="24">
        <v>1.29</v>
      </c>
      <c r="I30" s="31"/>
      <c r="J30" s="31"/>
      <c r="K30" s="35"/>
    </row>
    <row r="31" spans="2:11" x14ac:dyDescent="0.3">
      <c r="B31" s="8" t="s">
        <v>1022</v>
      </c>
      <c r="C31" s="57" t="s">
        <v>1023</v>
      </c>
      <c r="D31" s="54" t="s">
        <v>1024</v>
      </c>
      <c r="E31" s="6" t="s">
        <v>82</v>
      </c>
      <c r="F31" s="19">
        <v>4281804</v>
      </c>
      <c r="G31" s="24">
        <v>7127.49</v>
      </c>
      <c r="H31" s="24">
        <v>1.23</v>
      </c>
      <c r="I31" s="31"/>
      <c r="J31" s="31"/>
      <c r="K31" s="35"/>
    </row>
    <row r="32" spans="2:11" x14ac:dyDescent="0.3">
      <c r="B32" s="8" t="s">
        <v>2821</v>
      </c>
      <c r="C32" s="57" t="s">
        <v>2822</v>
      </c>
      <c r="D32" s="54" t="s">
        <v>2823</v>
      </c>
      <c r="E32" s="6" t="s">
        <v>57</v>
      </c>
      <c r="F32" s="19">
        <v>3200000</v>
      </c>
      <c r="G32" s="24">
        <v>6439.68</v>
      </c>
      <c r="H32" s="24">
        <v>1.1100000000000001</v>
      </c>
      <c r="I32" s="31"/>
      <c r="J32" s="31"/>
      <c r="K32" s="35"/>
    </row>
    <row r="33" spans="2:11" x14ac:dyDescent="0.3">
      <c r="B33" s="8" t="s">
        <v>2824</v>
      </c>
      <c r="C33" s="57" t="s">
        <v>2825</v>
      </c>
      <c r="D33" s="54" t="s">
        <v>2826</v>
      </c>
      <c r="E33" s="6" t="s">
        <v>436</v>
      </c>
      <c r="F33" s="19">
        <v>1200000</v>
      </c>
      <c r="G33" s="24">
        <v>4946.3999999999996</v>
      </c>
      <c r="H33" s="24">
        <v>0.85</v>
      </c>
      <c r="I33" s="31"/>
      <c r="J33" s="31"/>
      <c r="K33" s="35"/>
    </row>
    <row r="34" spans="2:11" x14ac:dyDescent="0.3">
      <c r="C34" s="58" t="s">
        <v>188</v>
      </c>
      <c r="D34" s="54"/>
      <c r="E34" s="6"/>
      <c r="F34" s="19"/>
      <c r="G34" s="25">
        <v>564871.65</v>
      </c>
      <c r="H34" s="25">
        <v>97.12</v>
      </c>
      <c r="I34" s="31"/>
      <c r="J34" s="31"/>
      <c r="K34" s="35"/>
    </row>
    <row r="35" spans="2:11" x14ac:dyDescent="0.3">
      <c r="C35" s="57"/>
      <c r="D35" s="54"/>
      <c r="E35" s="6"/>
      <c r="F35" s="19"/>
      <c r="G35" s="24"/>
      <c r="H35" s="24"/>
      <c r="I35" s="31"/>
      <c r="J35" s="31"/>
      <c r="K35" s="35"/>
    </row>
    <row r="36" spans="2:11" x14ac:dyDescent="0.3">
      <c r="C36" s="58" t="s">
        <v>3</v>
      </c>
      <c r="D36" s="54"/>
      <c r="E36" s="6"/>
      <c r="F36" s="19"/>
      <c r="G36" s="24" t="s">
        <v>2</v>
      </c>
      <c r="H36" s="24" t="s">
        <v>2</v>
      </c>
      <c r="I36" s="31"/>
      <c r="J36" s="31"/>
      <c r="K36" s="35"/>
    </row>
    <row r="37" spans="2:11" x14ac:dyDescent="0.3">
      <c r="C37" s="57"/>
      <c r="D37" s="54"/>
      <c r="E37" s="6"/>
      <c r="F37" s="19"/>
      <c r="G37" s="24"/>
      <c r="H37" s="24"/>
      <c r="I37" s="31"/>
      <c r="J37" s="31"/>
      <c r="K37" s="35"/>
    </row>
    <row r="38" spans="2:11" x14ac:dyDescent="0.3">
      <c r="C38" s="58" t="s">
        <v>4</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5</v>
      </c>
      <c r="D40" s="54"/>
      <c r="E40" s="6"/>
      <c r="F40" s="19"/>
      <c r="G40" s="24"/>
      <c r="H40" s="24"/>
      <c r="I40" s="31"/>
      <c r="J40" s="31"/>
      <c r="K40" s="35"/>
    </row>
    <row r="41" spans="2:11" x14ac:dyDescent="0.3">
      <c r="C41" s="57"/>
      <c r="D41" s="54"/>
      <c r="E41" s="6"/>
      <c r="F41" s="19"/>
      <c r="G41" s="24"/>
      <c r="H41" s="24"/>
      <c r="I41" s="31"/>
      <c r="J41" s="31"/>
      <c r="K41" s="35"/>
    </row>
    <row r="42" spans="2:11" x14ac:dyDescent="0.3">
      <c r="C42" s="58" t="s">
        <v>6</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7</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8</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9</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10</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11</v>
      </c>
      <c r="D52" s="54"/>
      <c r="E52" s="6"/>
      <c r="F52" s="19"/>
      <c r="G52" s="24"/>
      <c r="H52" s="24"/>
      <c r="I52" s="31"/>
      <c r="J52" s="31"/>
      <c r="K52" s="35"/>
    </row>
    <row r="53" spans="1:11" x14ac:dyDescent="0.3">
      <c r="A53" s="28"/>
      <c r="B53" s="28"/>
      <c r="C53" s="58" t="s">
        <v>13</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14</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C57" s="59" t="s">
        <v>15</v>
      </c>
      <c r="D57" s="54"/>
      <c r="E57" s="6"/>
      <c r="F57" s="19"/>
      <c r="G57" s="24"/>
      <c r="H57" s="24"/>
      <c r="I57" s="31"/>
      <c r="J57" s="31"/>
      <c r="K57" s="35"/>
    </row>
    <row r="58" spans="1:11" x14ac:dyDescent="0.3">
      <c r="B58" s="8" t="s">
        <v>199</v>
      </c>
      <c r="C58" s="57" t="s">
        <v>200</v>
      </c>
      <c r="D58" s="54" t="s">
        <v>201</v>
      </c>
      <c r="E58" s="6" t="s">
        <v>202</v>
      </c>
      <c r="F58" s="19">
        <v>500000</v>
      </c>
      <c r="G58" s="24">
        <v>476.82</v>
      </c>
      <c r="H58" s="24">
        <v>0.08</v>
      </c>
      <c r="I58" s="31">
        <v>5.5096999999999996</v>
      </c>
      <c r="J58" s="31"/>
      <c r="K58" s="35"/>
    </row>
    <row r="59" spans="1:11" x14ac:dyDescent="0.3">
      <c r="C59" s="58" t="s">
        <v>188</v>
      </c>
      <c r="D59" s="54"/>
      <c r="E59" s="6"/>
      <c r="F59" s="19"/>
      <c r="G59" s="25">
        <v>476.82</v>
      </c>
      <c r="H59" s="25">
        <v>0.08</v>
      </c>
      <c r="I59" s="31"/>
      <c r="J59" s="31"/>
      <c r="K59" s="35"/>
    </row>
    <row r="60" spans="1:11" x14ac:dyDescent="0.3">
      <c r="C60" s="57"/>
      <c r="D60" s="54"/>
      <c r="E60" s="6"/>
      <c r="F60" s="19"/>
      <c r="G60" s="24"/>
      <c r="H60" s="24"/>
      <c r="I60" s="31"/>
      <c r="J60" s="31"/>
      <c r="K60" s="35"/>
    </row>
    <row r="61" spans="1:11" x14ac:dyDescent="0.3">
      <c r="C61" s="58" t="s">
        <v>16</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C63" s="58" t="s">
        <v>17</v>
      </c>
      <c r="D63" s="54"/>
      <c r="E63" s="6"/>
      <c r="F63" s="19"/>
      <c r="G63" s="24" t="s">
        <v>2</v>
      </c>
      <c r="H63" s="24" t="s">
        <v>2</v>
      </c>
      <c r="I63" s="31"/>
      <c r="J63" s="31"/>
      <c r="K63" s="35"/>
    </row>
    <row r="64" spans="1:11" x14ac:dyDescent="0.3">
      <c r="C64" s="57"/>
      <c r="D64" s="54"/>
      <c r="E64" s="6"/>
      <c r="F64" s="19"/>
      <c r="G64" s="24"/>
      <c r="H64" s="24"/>
      <c r="I64" s="31"/>
      <c r="J64" s="31"/>
      <c r="K64" s="35"/>
    </row>
    <row r="65" spans="1:11" x14ac:dyDescent="0.3">
      <c r="A65" s="10"/>
      <c r="B65" s="28"/>
      <c r="C65" s="58" t="s">
        <v>18</v>
      </c>
      <c r="D65" s="54"/>
      <c r="E65" s="6"/>
      <c r="F65" s="19"/>
      <c r="G65" s="24"/>
      <c r="H65" s="24"/>
      <c r="I65" s="31"/>
      <c r="J65" s="31"/>
      <c r="K65" s="35"/>
    </row>
    <row r="66" spans="1:11" x14ac:dyDescent="0.3">
      <c r="A66" s="28"/>
      <c r="B66" s="28"/>
      <c r="C66" s="58" t="s">
        <v>19</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20</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21</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22</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23</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24</v>
      </c>
      <c r="D76" s="54"/>
      <c r="E76" s="6"/>
      <c r="F76" s="19"/>
      <c r="G76" s="24"/>
      <c r="H76" s="24"/>
      <c r="I76" s="31"/>
      <c r="J76" s="31"/>
      <c r="K76" s="35"/>
    </row>
    <row r="77" spans="1:11" x14ac:dyDescent="0.3">
      <c r="B77" s="8" t="s">
        <v>203</v>
      </c>
      <c r="C77" s="57" t="s">
        <v>204</v>
      </c>
      <c r="D77" s="54"/>
      <c r="E77" s="6"/>
      <c r="F77" s="19"/>
      <c r="G77" s="24">
        <v>16537.07</v>
      </c>
      <c r="H77" s="24">
        <v>2.84</v>
      </c>
      <c r="I77" s="31"/>
      <c r="J77" s="31"/>
      <c r="K77" s="35"/>
    </row>
    <row r="78" spans="1:11" x14ac:dyDescent="0.3">
      <c r="C78" s="58" t="s">
        <v>188</v>
      </c>
      <c r="D78" s="54"/>
      <c r="E78" s="6"/>
      <c r="F78" s="19"/>
      <c r="G78" s="25">
        <v>16537.07</v>
      </c>
      <c r="H78" s="25">
        <v>2.84</v>
      </c>
      <c r="I78" s="31"/>
      <c r="J78" s="31"/>
      <c r="K78" s="35"/>
    </row>
    <row r="79" spans="1:11" x14ac:dyDescent="0.3">
      <c r="C79" s="57"/>
      <c r="D79" s="54"/>
      <c r="E79" s="6"/>
      <c r="F79" s="19"/>
      <c r="G79" s="24"/>
      <c r="H79" s="24"/>
      <c r="I79" s="31"/>
      <c r="J79" s="31"/>
      <c r="K79" s="35"/>
    </row>
    <row r="80" spans="1:11" x14ac:dyDescent="0.3">
      <c r="A80" s="10"/>
      <c r="B80" s="28"/>
      <c r="C80" s="58" t="s">
        <v>25</v>
      </c>
      <c r="D80" s="54"/>
      <c r="E80" s="6"/>
      <c r="F80" s="19"/>
      <c r="G80" s="24"/>
      <c r="H80" s="24"/>
      <c r="I80" s="31"/>
      <c r="J80" s="31"/>
      <c r="K80" s="35"/>
    </row>
    <row r="81" spans="1:54" s="2" customFormat="1" ht="13.8" x14ac:dyDescent="0.3">
      <c r="A81" s="28"/>
      <c r="B81" s="28"/>
      <c r="C81" s="57" t="s">
        <v>5131</v>
      </c>
      <c r="D81" s="54"/>
      <c r="E81" s="6"/>
      <c r="F81" s="19"/>
      <c r="G81" s="24" t="s">
        <v>2</v>
      </c>
      <c r="H81" s="24" t="s">
        <v>2</v>
      </c>
      <c r="I81" s="31"/>
      <c r="J81" s="31"/>
      <c r="K81" s="35"/>
      <c r="L81" s="3"/>
      <c r="AI81" s="3"/>
      <c r="AV81" s="3"/>
      <c r="AX81" s="3"/>
      <c r="BB81" s="3"/>
    </row>
    <row r="82" spans="1:54" x14ac:dyDescent="0.3">
      <c r="B82" s="8"/>
      <c r="C82" s="57" t="s">
        <v>205</v>
      </c>
      <c r="D82" s="54"/>
      <c r="E82" s="6"/>
      <c r="F82" s="19"/>
      <c r="G82" s="24">
        <v>-230.11</v>
      </c>
      <c r="H82" s="24">
        <v>-0.04</v>
      </c>
      <c r="I82" s="31"/>
      <c r="J82" s="31"/>
      <c r="K82" s="35"/>
    </row>
    <row r="83" spans="1:54" x14ac:dyDescent="0.3">
      <c r="C83" s="58" t="s">
        <v>188</v>
      </c>
      <c r="D83" s="54"/>
      <c r="E83" s="6"/>
      <c r="F83" s="19"/>
      <c r="G83" s="25">
        <v>-230.11</v>
      </c>
      <c r="H83" s="25">
        <v>-0.04</v>
      </c>
      <c r="I83" s="31"/>
      <c r="J83" s="31"/>
      <c r="K83" s="35"/>
    </row>
    <row r="84" spans="1:54" x14ac:dyDescent="0.3">
      <c r="C84" s="57"/>
      <c r="D84" s="54"/>
      <c r="E84" s="6"/>
      <c r="F84" s="19"/>
      <c r="G84" s="24"/>
      <c r="H84" s="24"/>
      <c r="I84" s="31"/>
      <c r="J84" s="31"/>
      <c r="K84" s="35"/>
    </row>
    <row r="85" spans="1:54" x14ac:dyDescent="0.3">
      <c r="C85" s="60" t="s">
        <v>206</v>
      </c>
      <c r="D85" s="55"/>
      <c r="E85" s="5"/>
      <c r="F85" s="20"/>
      <c r="G85" s="26">
        <v>581655.43000000005</v>
      </c>
      <c r="H85" s="26">
        <v>100</v>
      </c>
      <c r="I85" s="32"/>
      <c r="J85" s="32"/>
      <c r="K85" s="36"/>
    </row>
    <row r="88" spans="1:54" x14ac:dyDescent="0.3">
      <c r="C88" s="1" t="s">
        <v>207</v>
      </c>
    </row>
    <row r="89" spans="1:54" x14ac:dyDescent="0.3">
      <c r="C89" s="37" t="s">
        <v>208</v>
      </c>
      <c r="D89" s="37"/>
      <c r="E89" s="37"/>
      <c r="F89" s="37"/>
      <c r="G89" s="37"/>
      <c r="H89" s="37"/>
      <c r="I89" s="37"/>
      <c r="J89" s="37"/>
      <c r="K89" s="37"/>
    </row>
    <row r="90" spans="1:54" x14ac:dyDescent="0.3">
      <c r="C90" s="2" t="s">
        <v>209</v>
      </c>
    </row>
    <row r="91" spans="1:54" x14ac:dyDescent="0.3">
      <c r="C91" s="2" t="s">
        <v>210</v>
      </c>
    </row>
    <row r="92" spans="1:54" ht="30" customHeight="1" x14ac:dyDescent="0.3">
      <c r="C92" s="81" t="s">
        <v>211</v>
      </c>
      <c r="D92" s="82"/>
      <c r="E92" s="82"/>
      <c r="F92" s="82"/>
      <c r="G92" s="82"/>
      <c r="H92" s="82"/>
      <c r="I92" s="82"/>
      <c r="J92" s="82"/>
      <c r="K92" s="82"/>
    </row>
    <row r="93" spans="1:54" x14ac:dyDescent="0.3">
      <c r="C93" s="2" t="s">
        <v>212</v>
      </c>
    </row>
    <row r="95" spans="1:54" x14ac:dyDescent="0.3">
      <c r="C95" s="1" t="s">
        <v>5272</v>
      </c>
      <c r="E95" s="79" t="s">
        <v>5273</v>
      </c>
    </row>
    <row r="96" spans="1:54" x14ac:dyDescent="0.3">
      <c r="E96" s="2" t="s">
        <v>5303</v>
      </c>
    </row>
  </sheetData>
  <mergeCells count="1">
    <mergeCell ref="C92:K92"/>
  </mergeCells>
  <hyperlinks>
    <hyperlink ref="J2" location="'Index'!A1" display="'Index'!A1" xr:uid="{0F331C10-18F0-4CF9-9C59-22DFE4697B0E}"/>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27CF8-353F-4C2C-B441-59AC6D8029E8}">
  <sheetPr codeName="Sheet1"/>
  <dimension ref="A1:IV73"/>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2827</v>
      </c>
      <c r="J2" s="38" t="s">
        <v>4840</v>
      </c>
    </row>
    <row r="3" spans="1:54" ht="16.2" x14ac:dyDescent="0.35">
      <c r="C3" s="1" t="s">
        <v>28</v>
      </c>
      <c r="D3" s="21" t="s">
        <v>2828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2340</v>
      </c>
      <c r="C42" s="57" t="s">
        <v>2341</v>
      </c>
      <c r="D42" s="54" t="s">
        <v>2342</v>
      </c>
      <c r="E42" s="6" t="s">
        <v>5150</v>
      </c>
      <c r="F42" s="19">
        <v>951342785</v>
      </c>
      <c r="G42" s="24">
        <v>1080535.1399999999</v>
      </c>
      <c r="H42" s="24">
        <v>100.28</v>
      </c>
      <c r="I42" s="31"/>
      <c r="J42" s="31"/>
      <c r="K42" s="35"/>
    </row>
    <row r="43" spans="1:11" x14ac:dyDescent="0.3">
      <c r="C43" s="58" t="s">
        <v>188</v>
      </c>
      <c r="D43" s="54"/>
      <c r="E43" s="6"/>
      <c r="F43" s="19"/>
      <c r="G43" s="25">
        <v>1080535.1399999999</v>
      </c>
      <c r="H43" s="25">
        <v>100.28</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203</v>
      </c>
      <c r="C54" s="57" t="s">
        <v>204</v>
      </c>
      <c r="D54" s="54"/>
      <c r="E54" s="6"/>
      <c r="F54" s="19"/>
      <c r="G54" s="24">
        <v>9432.0499999999993</v>
      </c>
      <c r="H54" s="24">
        <v>0.88</v>
      </c>
      <c r="I54" s="31"/>
      <c r="J54" s="31"/>
      <c r="K54" s="35"/>
    </row>
    <row r="55" spans="1:54" x14ac:dyDescent="0.3">
      <c r="C55" s="58" t="s">
        <v>188</v>
      </c>
      <c r="D55" s="54"/>
      <c r="E55" s="6"/>
      <c r="F55" s="19"/>
      <c r="G55" s="25">
        <v>9432.0499999999993</v>
      </c>
      <c r="H55" s="25">
        <v>0.88</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5131</v>
      </c>
      <c r="D58" s="54"/>
      <c r="E58" s="6"/>
      <c r="F58" s="19"/>
      <c r="G58" s="24" t="s">
        <v>2</v>
      </c>
      <c r="H58" s="24" t="s">
        <v>2</v>
      </c>
      <c r="I58" s="31"/>
      <c r="J58" s="31"/>
      <c r="K58" s="35"/>
      <c r="L58" s="3"/>
      <c r="AI58" s="3"/>
      <c r="AV58" s="3"/>
      <c r="AX58" s="3"/>
      <c r="BB58" s="3"/>
    </row>
    <row r="59" spans="1:54" x14ac:dyDescent="0.3">
      <c r="B59" s="8"/>
      <c r="C59" s="57" t="s">
        <v>205</v>
      </c>
      <c r="D59" s="54"/>
      <c r="E59" s="6"/>
      <c r="F59" s="19"/>
      <c r="G59" s="24">
        <v>-12470.98</v>
      </c>
      <c r="H59" s="24">
        <v>-1.1599999999999999</v>
      </c>
      <c r="I59" s="31"/>
      <c r="J59" s="31"/>
      <c r="K59" s="35"/>
    </row>
    <row r="60" spans="1:54" x14ac:dyDescent="0.3">
      <c r="C60" s="58" t="s">
        <v>188</v>
      </c>
      <c r="D60" s="54"/>
      <c r="E60" s="6"/>
      <c r="F60" s="19"/>
      <c r="G60" s="25">
        <v>-12470.98</v>
      </c>
      <c r="H60" s="25">
        <v>-1.1599999999999999</v>
      </c>
      <c r="I60" s="31"/>
      <c r="J60" s="31"/>
      <c r="K60" s="35"/>
    </row>
    <row r="61" spans="1:54" x14ac:dyDescent="0.3">
      <c r="C61" s="57"/>
      <c r="D61" s="54"/>
      <c r="E61" s="6"/>
      <c r="F61" s="19"/>
      <c r="G61" s="24"/>
      <c r="H61" s="24"/>
      <c r="I61" s="31"/>
      <c r="J61" s="31"/>
      <c r="K61" s="35"/>
    </row>
    <row r="62" spans="1:54" x14ac:dyDescent="0.3">
      <c r="C62" s="60" t="s">
        <v>206</v>
      </c>
      <c r="D62" s="55"/>
      <c r="E62" s="5"/>
      <c r="F62" s="20"/>
      <c r="G62" s="26">
        <v>1077496.21</v>
      </c>
      <c r="H62" s="26">
        <v>100</v>
      </c>
      <c r="I62" s="32"/>
      <c r="J62" s="32"/>
      <c r="K62" s="36"/>
    </row>
    <row r="65" spans="3:11" x14ac:dyDescent="0.3">
      <c r="C65" s="1" t="s">
        <v>207</v>
      </c>
    </row>
    <row r="66" spans="3:11" x14ac:dyDescent="0.3">
      <c r="C66" s="37" t="s">
        <v>208</v>
      </c>
      <c r="D66" s="37"/>
      <c r="E66" s="37"/>
      <c r="F66" s="37"/>
      <c r="G66" s="37"/>
      <c r="H66" s="37"/>
      <c r="I66" s="37"/>
      <c r="J66" s="37"/>
      <c r="K66" s="37"/>
    </row>
    <row r="67" spans="3:11" x14ac:dyDescent="0.3">
      <c r="C67" s="2" t="s">
        <v>209</v>
      </c>
    </row>
    <row r="68" spans="3:11" x14ac:dyDescent="0.3">
      <c r="C68" s="2" t="s">
        <v>210</v>
      </c>
    </row>
    <row r="69" spans="3:11" ht="30" customHeight="1" x14ac:dyDescent="0.3">
      <c r="C69" s="81" t="s">
        <v>211</v>
      </c>
      <c r="D69" s="82"/>
      <c r="E69" s="82"/>
      <c r="F69" s="82"/>
      <c r="G69" s="82"/>
      <c r="H69" s="82"/>
      <c r="I69" s="82"/>
      <c r="J69" s="82"/>
      <c r="K69" s="82"/>
    </row>
    <row r="70" spans="3:11" x14ac:dyDescent="0.3">
      <c r="C70" s="2" t="s">
        <v>212</v>
      </c>
    </row>
    <row r="72" spans="3:11" x14ac:dyDescent="0.3">
      <c r="C72" s="1" t="s">
        <v>5272</v>
      </c>
      <c r="E72" s="79" t="s">
        <v>5273</v>
      </c>
    </row>
    <row r="73" spans="3:11" x14ac:dyDescent="0.3">
      <c r="E73" s="2" t="s">
        <v>5302</v>
      </c>
    </row>
  </sheetData>
  <mergeCells count="1">
    <mergeCell ref="C69:K69"/>
  </mergeCells>
  <hyperlinks>
    <hyperlink ref="J2" location="'Index'!A1" display="'Index'!A1" xr:uid="{AE12DF0E-2927-486A-B940-53D125B83F2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C30A-ED7E-4093-B330-2B8EA4D5D6D3}">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2829</v>
      </c>
      <c r="J2" s="38" t="s">
        <v>4840</v>
      </c>
    </row>
    <row r="3" spans="1:54" ht="16.2" x14ac:dyDescent="0.35">
      <c r="C3" s="1" t="s">
        <v>28</v>
      </c>
      <c r="D3" s="21" t="s">
        <v>2830</v>
      </c>
      <c r="F3" s="73" t="s">
        <v>5208</v>
      </c>
      <c r="G3" s="13" t="s">
        <v>4751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190611972</v>
      </c>
      <c r="G10" s="24">
        <v>1890394.23</v>
      </c>
      <c r="H10" s="24">
        <v>14.98</v>
      </c>
      <c r="I10" s="31"/>
      <c r="J10" s="31"/>
      <c r="K10" s="35"/>
    </row>
    <row r="11" spans="1:54" x14ac:dyDescent="0.3">
      <c r="B11" s="8" t="s">
        <v>79</v>
      </c>
      <c r="C11" s="57" t="s">
        <v>80</v>
      </c>
      <c r="D11" s="54" t="s">
        <v>81</v>
      </c>
      <c r="E11" s="6" t="s">
        <v>82</v>
      </c>
      <c r="F11" s="19">
        <v>84722584</v>
      </c>
      <c r="G11" s="24">
        <v>1329636.23</v>
      </c>
      <c r="H11" s="24">
        <v>10.53</v>
      </c>
      <c r="I11" s="31"/>
      <c r="J11" s="31"/>
      <c r="K11" s="35"/>
    </row>
    <row r="12" spans="1:54" x14ac:dyDescent="0.3">
      <c r="B12" s="8" t="s">
        <v>44</v>
      </c>
      <c r="C12" s="57" t="s">
        <v>45</v>
      </c>
      <c r="D12" s="54" t="s">
        <v>46</v>
      </c>
      <c r="E12" s="6" t="s">
        <v>43</v>
      </c>
      <c r="F12" s="19">
        <v>89479072</v>
      </c>
      <c r="G12" s="24">
        <v>1201614.46</v>
      </c>
      <c r="H12" s="24">
        <v>9.52</v>
      </c>
      <c r="I12" s="31"/>
      <c r="J12" s="31"/>
      <c r="K12" s="35"/>
    </row>
    <row r="13" spans="1:54" x14ac:dyDescent="0.3">
      <c r="B13" s="8" t="s">
        <v>418</v>
      </c>
      <c r="C13" s="57" t="s">
        <v>419</v>
      </c>
      <c r="D13" s="54" t="s">
        <v>420</v>
      </c>
      <c r="E13" s="6" t="s">
        <v>254</v>
      </c>
      <c r="F13" s="19">
        <v>34985153</v>
      </c>
      <c r="G13" s="24">
        <v>736682.37</v>
      </c>
      <c r="H13" s="24">
        <v>5.84</v>
      </c>
      <c r="I13" s="31"/>
      <c r="J13" s="31"/>
      <c r="K13" s="35"/>
    </row>
    <row r="14" spans="1:54" x14ac:dyDescent="0.3">
      <c r="B14" s="8" t="s">
        <v>50</v>
      </c>
      <c r="C14" s="57" t="s">
        <v>51</v>
      </c>
      <c r="D14" s="54" t="s">
        <v>52</v>
      </c>
      <c r="E14" s="6" t="s">
        <v>53</v>
      </c>
      <c r="F14" s="19">
        <v>44736207</v>
      </c>
      <c r="G14" s="24">
        <v>723138.42</v>
      </c>
      <c r="H14" s="24">
        <v>5.73</v>
      </c>
      <c r="I14" s="31"/>
      <c r="J14" s="31"/>
      <c r="K14" s="35"/>
    </row>
    <row r="15" spans="1:54" x14ac:dyDescent="0.3">
      <c r="B15" s="8" t="s">
        <v>54</v>
      </c>
      <c r="C15" s="57" t="s">
        <v>55</v>
      </c>
      <c r="D15" s="54" t="s">
        <v>56</v>
      </c>
      <c r="E15" s="6" t="s">
        <v>57</v>
      </c>
      <c r="F15" s="19">
        <v>14640561</v>
      </c>
      <c r="G15" s="24">
        <v>597788.75</v>
      </c>
      <c r="H15" s="24">
        <v>4.74</v>
      </c>
      <c r="I15" s="31"/>
      <c r="J15" s="31"/>
      <c r="K15" s="35"/>
    </row>
    <row r="16" spans="1:54" x14ac:dyDescent="0.3">
      <c r="B16" s="8" t="s">
        <v>62</v>
      </c>
      <c r="C16" s="57" t="s">
        <v>63</v>
      </c>
      <c r="D16" s="54" t="s">
        <v>64</v>
      </c>
      <c r="E16" s="6" t="s">
        <v>43</v>
      </c>
      <c r="F16" s="19">
        <v>52010990</v>
      </c>
      <c r="G16" s="24">
        <v>510851.94</v>
      </c>
      <c r="H16" s="24">
        <v>4.05</v>
      </c>
      <c r="I16" s="31"/>
      <c r="J16" s="31"/>
      <c r="K16" s="35"/>
    </row>
    <row r="17" spans="2:11" x14ac:dyDescent="0.3">
      <c r="B17" s="8" t="s">
        <v>412</v>
      </c>
      <c r="C17" s="57" t="s">
        <v>413</v>
      </c>
      <c r="D17" s="54" t="s">
        <v>414</v>
      </c>
      <c r="E17" s="6" t="s">
        <v>180</v>
      </c>
      <c r="F17" s="19">
        <v>120786659</v>
      </c>
      <c r="G17" s="24">
        <v>486770.24</v>
      </c>
      <c r="H17" s="24">
        <v>3.86</v>
      </c>
      <c r="I17" s="31"/>
      <c r="J17" s="31"/>
      <c r="K17" s="35"/>
    </row>
    <row r="18" spans="2:11" x14ac:dyDescent="0.3">
      <c r="B18" s="8" t="s">
        <v>47</v>
      </c>
      <c r="C18" s="57" t="s">
        <v>48</v>
      </c>
      <c r="D18" s="54" t="s">
        <v>49</v>
      </c>
      <c r="E18" s="6" t="s">
        <v>43</v>
      </c>
      <c r="F18" s="19">
        <v>35751483</v>
      </c>
      <c r="G18" s="24">
        <v>453579.06</v>
      </c>
      <c r="H18" s="24">
        <v>3.59</v>
      </c>
      <c r="I18" s="31"/>
      <c r="J18" s="31"/>
      <c r="K18" s="35"/>
    </row>
    <row r="19" spans="2:11" x14ac:dyDescent="0.3">
      <c r="B19" s="8" t="s">
        <v>406</v>
      </c>
      <c r="C19" s="57" t="s">
        <v>407</v>
      </c>
      <c r="D19" s="54" t="s">
        <v>408</v>
      </c>
      <c r="E19" s="6" t="s">
        <v>61</v>
      </c>
      <c r="F19" s="19">
        <v>11210868</v>
      </c>
      <c r="G19" s="24">
        <v>415878.36</v>
      </c>
      <c r="H19" s="24">
        <v>3.29</v>
      </c>
      <c r="I19" s="31"/>
      <c r="J19" s="31"/>
      <c r="K19" s="35"/>
    </row>
    <row r="20" spans="2:11" x14ac:dyDescent="0.3">
      <c r="B20" s="8" t="s">
        <v>430</v>
      </c>
      <c r="C20" s="57" t="s">
        <v>431</v>
      </c>
      <c r="D20" s="54" t="s">
        <v>432</v>
      </c>
      <c r="E20" s="6" t="s">
        <v>53</v>
      </c>
      <c r="F20" s="19">
        <v>12684970</v>
      </c>
      <c r="G20" s="24">
        <v>406648.43</v>
      </c>
      <c r="H20" s="24">
        <v>3.22</v>
      </c>
      <c r="I20" s="31"/>
      <c r="J20" s="31"/>
      <c r="K20" s="35"/>
    </row>
    <row r="21" spans="2:11" x14ac:dyDescent="0.3">
      <c r="B21" s="8" t="s">
        <v>65</v>
      </c>
      <c r="C21" s="57" t="s">
        <v>66</v>
      </c>
      <c r="D21" s="54" t="s">
        <v>67</v>
      </c>
      <c r="E21" s="6" t="s">
        <v>43</v>
      </c>
      <c r="F21" s="19">
        <v>18426281</v>
      </c>
      <c r="G21" s="24">
        <v>405516.38</v>
      </c>
      <c r="H21" s="24">
        <v>3.21</v>
      </c>
      <c r="I21" s="31"/>
      <c r="J21" s="31"/>
      <c r="K21" s="35"/>
    </row>
    <row r="22" spans="2:11" x14ac:dyDescent="0.3">
      <c r="B22" s="8" t="s">
        <v>87</v>
      </c>
      <c r="C22" s="57" t="s">
        <v>88</v>
      </c>
      <c r="D22" s="54" t="s">
        <v>89</v>
      </c>
      <c r="E22" s="6" t="s">
        <v>90</v>
      </c>
      <c r="F22" s="19">
        <v>32723931</v>
      </c>
      <c r="G22" s="24">
        <v>322870.67</v>
      </c>
      <c r="H22" s="24">
        <v>2.56</v>
      </c>
      <c r="I22" s="31"/>
      <c r="J22" s="31"/>
      <c r="K22" s="35"/>
    </row>
    <row r="23" spans="2:11" x14ac:dyDescent="0.3">
      <c r="B23" s="8" t="s">
        <v>58</v>
      </c>
      <c r="C23" s="57" t="s">
        <v>59</v>
      </c>
      <c r="D23" s="54" t="s">
        <v>60</v>
      </c>
      <c r="E23" s="6" t="s">
        <v>61</v>
      </c>
      <c r="F23" s="19">
        <v>1653442</v>
      </c>
      <c r="G23" s="24">
        <v>276195.09000000003</v>
      </c>
      <c r="H23" s="24">
        <v>2.19</v>
      </c>
      <c r="I23" s="31"/>
      <c r="J23" s="31"/>
      <c r="K23" s="35"/>
    </row>
    <row r="24" spans="2:11" x14ac:dyDescent="0.3">
      <c r="B24" s="8" t="s">
        <v>177</v>
      </c>
      <c r="C24" s="57" t="s">
        <v>178</v>
      </c>
      <c r="D24" s="54" t="s">
        <v>179</v>
      </c>
      <c r="E24" s="6" t="s">
        <v>180</v>
      </c>
      <c r="F24" s="19">
        <v>11179617</v>
      </c>
      <c r="G24" s="24">
        <v>258841.67</v>
      </c>
      <c r="H24" s="24">
        <v>2.0499999999999998</v>
      </c>
      <c r="I24" s="31"/>
      <c r="J24" s="31"/>
      <c r="K24" s="35"/>
    </row>
    <row r="25" spans="2:11" x14ac:dyDescent="0.3">
      <c r="B25" s="8" t="s">
        <v>627</v>
      </c>
      <c r="C25" s="57" t="s">
        <v>628</v>
      </c>
      <c r="D25" s="54" t="s">
        <v>629</v>
      </c>
      <c r="E25" s="6" t="s">
        <v>159</v>
      </c>
      <c r="F25" s="19">
        <v>87001683</v>
      </c>
      <c r="G25" s="24">
        <v>241821.18</v>
      </c>
      <c r="H25" s="24">
        <v>1.92</v>
      </c>
      <c r="I25" s="31"/>
      <c r="J25" s="31"/>
      <c r="K25" s="35"/>
    </row>
    <row r="26" spans="2:11" x14ac:dyDescent="0.3">
      <c r="B26" s="8" t="s">
        <v>490</v>
      </c>
      <c r="C26" s="57" t="s">
        <v>491</v>
      </c>
      <c r="D26" s="54" t="s">
        <v>492</v>
      </c>
      <c r="E26" s="6" t="s">
        <v>116</v>
      </c>
      <c r="F26" s="19">
        <v>13218555</v>
      </c>
      <c r="G26" s="24">
        <v>227326.1</v>
      </c>
      <c r="H26" s="24">
        <v>1.8</v>
      </c>
      <c r="I26" s="31"/>
      <c r="J26" s="31"/>
      <c r="K26" s="35"/>
    </row>
    <row r="27" spans="2:11" x14ac:dyDescent="0.3">
      <c r="B27" s="8" t="s">
        <v>926</v>
      </c>
      <c r="C27" s="57" t="s">
        <v>927</v>
      </c>
      <c r="D27" s="54" t="s">
        <v>928</v>
      </c>
      <c r="E27" s="6" t="s">
        <v>53</v>
      </c>
      <c r="F27" s="19">
        <v>13251766</v>
      </c>
      <c r="G27" s="24">
        <v>215255.06</v>
      </c>
      <c r="H27" s="24">
        <v>1.71</v>
      </c>
      <c r="I27" s="31"/>
      <c r="J27" s="31"/>
      <c r="K27" s="35"/>
    </row>
    <row r="28" spans="2:11" x14ac:dyDescent="0.3">
      <c r="B28" s="8" t="s">
        <v>873</v>
      </c>
      <c r="C28" s="57" t="s">
        <v>874</v>
      </c>
      <c r="D28" s="54" t="s">
        <v>875</v>
      </c>
      <c r="E28" s="6" t="s">
        <v>75</v>
      </c>
      <c r="F28" s="19">
        <v>5113481</v>
      </c>
      <c r="G28" s="24">
        <v>207129.22</v>
      </c>
      <c r="H28" s="24">
        <v>1.64</v>
      </c>
      <c r="I28" s="31"/>
      <c r="J28" s="31"/>
      <c r="K28" s="35"/>
    </row>
    <row r="29" spans="2:11" x14ac:dyDescent="0.3">
      <c r="B29" s="8" t="s">
        <v>615</v>
      </c>
      <c r="C29" s="57" t="s">
        <v>616</v>
      </c>
      <c r="D29" s="54" t="s">
        <v>617</v>
      </c>
      <c r="E29" s="6" t="s">
        <v>250</v>
      </c>
      <c r="F29" s="19">
        <v>59493649</v>
      </c>
      <c r="G29" s="24">
        <v>196001.83</v>
      </c>
      <c r="H29" s="24">
        <v>1.55</v>
      </c>
      <c r="I29" s="31"/>
      <c r="J29" s="31"/>
      <c r="K29" s="35"/>
    </row>
    <row r="30" spans="2:11" x14ac:dyDescent="0.3">
      <c r="B30" s="8" t="s">
        <v>292</v>
      </c>
      <c r="C30" s="57" t="s">
        <v>293</v>
      </c>
      <c r="D30" s="54" t="s">
        <v>294</v>
      </c>
      <c r="E30" s="6" t="s">
        <v>213</v>
      </c>
      <c r="F30" s="19">
        <v>103164514</v>
      </c>
      <c r="G30" s="24">
        <v>185747.71</v>
      </c>
      <c r="H30" s="24">
        <v>1.47</v>
      </c>
      <c r="I30" s="31"/>
      <c r="J30" s="31"/>
      <c r="K30" s="35"/>
    </row>
    <row r="31" spans="2:11" x14ac:dyDescent="0.3">
      <c r="B31" s="8" t="s">
        <v>1106</v>
      </c>
      <c r="C31" s="57" t="s">
        <v>1107</v>
      </c>
      <c r="D31" s="54" t="s">
        <v>1108</v>
      </c>
      <c r="E31" s="6" t="s">
        <v>575</v>
      </c>
      <c r="F31" s="19">
        <v>44848954</v>
      </c>
      <c r="G31" s="24">
        <v>179261.27</v>
      </c>
      <c r="H31" s="24">
        <v>1.42</v>
      </c>
      <c r="I31" s="31"/>
      <c r="J31" s="31"/>
      <c r="K31" s="35"/>
    </row>
    <row r="32" spans="2:11" x14ac:dyDescent="0.3">
      <c r="B32" s="8" t="s">
        <v>68</v>
      </c>
      <c r="C32" s="57" t="s">
        <v>69</v>
      </c>
      <c r="D32" s="54" t="s">
        <v>70</v>
      </c>
      <c r="E32" s="6" t="s">
        <v>71</v>
      </c>
      <c r="F32" s="19">
        <v>1475887</v>
      </c>
      <c r="G32" s="24">
        <v>173939.92</v>
      </c>
      <c r="H32" s="24">
        <v>1.38</v>
      </c>
      <c r="I32" s="31"/>
      <c r="J32" s="31"/>
      <c r="K32" s="35"/>
    </row>
    <row r="33" spans="2:11" x14ac:dyDescent="0.3">
      <c r="B33" s="8" t="s">
        <v>72</v>
      </c>
      <c r="C33" s="57" t="s">
        <v>73</v>
      </c>
      <c r="D33" s="54" t="s">
        <v>74</v>
      </c>
      <c r="E33" s="6" t="s">
        <v>75</v>
      </c>
      <c r="F33" s="19">
        <v>5644936</v>
      </c>
      <c r="G33" s="24">
        <v>156344.97</v>
      </c>
      <c r="H33" s="24">
        <v>1.24</v>
      </c>
      <c r="I33" s="31"/>
      <c r="J33" s="31"/>
      <c r="K33" s="35"/>
    </row>
    <row r="34" spans="2:11" x14ac:dyDescent="0.3">
      <c r="B34" s="8" t="s">
        <v>632</v>
      </c>
      <c r="C34" s="57" t="s">
        <v>633</v>
      </c>
      <c r="D34" s="54" t="s">
        <v>634</v>
      </c>
      <c r="E34" s="6" t="s">
        <v>250</v>
      </c>
      <c r="F34" s="19">
        <v>57063572</v>
      </c>
      <c r="G34" s="24">
        <v>150961.68</v>
      </c>
      <c r="H34" s="24">
        <v>1.2</v>
      </c>
      <c r="I34" s="31"/>
      <c r="J34" s="31"/>
      <c r="K34" s="35"/>
    </row>
    <row r="35" spans="2:11" x14ac:dyDescent="0.3">
      <c r="B35" s="8" t="s">
        <v>624</v>
      </c>
      <c r="C35" s="57" t="s">
        <v>625</v>
      </c>
      <c r="D35" s="54" t="s">
        <v>626</v>
      </c>
      <c r="E35" s="6" t="s">
        <v>90</v>
      </c>
      <c r="F35" s="19">
        <v>7202490</v>
      </c>
      <c r="G35" s="24">
        <v>146844.37</v>
      </c>
      <c r="H35" s="24">
        <v>1.1599999999999999</v>
      </c>
      <c r="I35" s="31"/>
      <c r="J35" s="31"/>
      <c r="K35" s="35"/>
    </row>
    <row r="36" spans="2:11" x14ac:dyDescent="0.3">
      <c r="B36" s="8" t="s">
        <v>584</v>
      </c>
      <c r="C36" s="57" t="s">
        <v>585</v>
      </c>
      <c r="D36" s="54" t="s">
        <v>586</v>
      </c>
      <c r="E36" s="6" t="s">
        <v>215</v>
      </c>
      <c r="F36" s="19">
        <v>2807546</v>
      </c>
      <c r="G36" s="24">
        <v>142071.65</v>
      </c>
      <c r="H36" s="24">
        <v>1.1299999999999999</v>
      </c>
      <c r="I36" s="31"/>
      <c r="J36" s="31"/>
      <c r="K36" s="35"/>
    </row>
    <row r="37" spans="2:11" x14ac:dyDescent="0.3">
      <c r="B37" s="8" t="s">
        <v>590</v>
      </c>
      <c r="C37" s="57" t="s">
        <v>591</v>
      </c>
      <c r="D37" s="54" t="s">
        <v>592</v>
      </c>
      <c r="E37" s="6" t="s">
        <v>593</v>
      </c>
      <c r="F37" s="19">
        <v>9196258</v>
      </c>
      <c r="G37" s="24">
        <v>135139.01</v>
      </c>
      <c r="H37" s="24">
        <v>1.07</v>
      </c>
      <c r="I37" s="31"/>
      <c r="J37" s="31"/>
      <c r="K37" s="35"/>
    </row>
    <row r="38" spans="2:11" x14ac:dyDescent="0.3">
      <c r="B38" s="8" t="s">
        <v>421</v>
      </c>
      <c r="C38" s="57" t="s">
        <v>422</v>
      </c>
      <c r="D38" s="54" t="s">
        <v>423</v>
      </c>
      <c r="E38" s="6" t="s">
        <v>53</v>
      </c>
      <c r="F38" s="19">
        <v>7973002</v>
      </c>
      <c r="G38" s="24">
        <v>126882.35</v>
      </c>
      <c r="H38" s="24">
        <v>1.01</v>
      </c>
      <c r="I38" s="31"/>
      <c r="J38" s="31"/>
      <c r="K38" s="35"/>
    </row>
    <row r="39" spans="2:11" x14ac:dyDescent="0.3">
      <c r="B39" s="8" t="s">
        <v>1118</v>
      </c>
      <c r="C39" s="57" t="s">
        <v>1119</v>
      </c>
      <c r="D39" s="54" t="s">
        <v>1120</v>
      </c>
      <c r="E39" s="6" t="s">
        <v>159</v>
      </c>
      <c r="F39" s="19">
        <v>2759720</v>
      </c>
      <c r="G39" s="24">
        <v>118062.2</v>
      </c>
      <c r="H39" s="24">
        <v>0.94</v>
      </c>
      <c r="I39" s="31"/>
      <c r="J39" s="31"/>
      <c r="K39" s="35"/>
    </row>
    <row r="40" spans="2:11" x14ac:dyDescent="0.3">
      <c r="B40" s="8" t="s">
        <v>185</v>
      </c>
      <c r="C40" s="57" t="s">
        <v>186</v>
      </c>
      <c r="D40" s="54" t="s">
        <v>187</v>
      </c>
      <c r="E40" s="6" t="s">
        <v>124</v>
      </c>
      <c r="F40" s="19">
        <v>11197533</v>
      </c>
      <c r="G40" s="24">
        <v>4271.8599999999997</v>
      </c>
      <c r="H40" s="24">
        <v>0.03</v>
      </c>
      <c r="I40" s="31"/>
      <c r="J40" s="31"/>
      <c r="K40" s="35" t="s">
        <v>5134</v>
      </c>
    </row>
    <row r="41" spans="2:11" x14ac:dyDescent="0.3">
      <c r="C41" s="58" t="s">
        <v>188</v>
      </c>
      <c r="D41" s="54"/>
      <c r="E41" s="6"/>
      <c r="F41" s="19"/>
      <c r="G41" s="25">
        <v>12623466.68</v>
      </c>
      <c r="H41" s="25">
        <v>100.03</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203</v>
      </c>
      <c r="C83" s="57" t="s">
        <v>204</v>
      </c>
      <c r="D83" s="54"/>
      <c r="E83" s="6"/>
      <c r="F83" s="19"/>
      <c r="G83" s="24">
        <v>2882.7</v>
      </c>
      <c r="H83" s="24">
        <v>0.02</v>
      </c>
      <c r="I83" s="31"/>
      <c r="J83" s="31"/>
      <c r="K83" s="35"/>
    </row>
    <row r="84" spans="1:54" x14ac:dyDescent="0.3">
      <c r="C84" s="58" t="s">
        <v>188</v>
      </c>
      <c r="D84" s="54"/>
      <c r="E84" s="6"/>
      <c r="F84" s="19"/>
      <c r="G84" s="25">
        <v>2882.7</v>
      </c>
      <c r="H84" s="25">
        <v>0.02</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5131</v>
      </c>
      <c r="D87" s="54"/>
      <c r="E87" s="6"/>
      <c r="F87" s="19"/>
      <c r="G87" s="24" t="s">
        <v>2</v>
      </c>
      <c r="H87" s="24" t="s">
        <v>2</v>
      </c>
      <c r="I87" s="31"/>
      <c r="J87" s="31"/>
      <c r="K87" s="35"/>
      <c r="L87" s="3"/>
      <c r="AI87" s="3"/>
      <c r="AV87" s="3"/>
      <c r="AX87" s="3"/>
      <c r="BB87" s="3"/>
    </row>
    <row r="88" spans="1:54" x14ac:dyDescent="0.3">
      <c r="B88" s="8"/>
      <c r="C88" s="57" t="s">
        <v>205</v>
      </c>
      <c r="D88" s="54"/>
      <c r="E88" s="6"/>
      <c r="F88" s="19"/>
      <c r="G88" s="24">
        <v>-2860.29</v>
      </c>
      <c r="H88" s="24">
        <v>-0.05</v>
      </c>
      <c r="I88" s="31"/>
      <c r="J88" s="31"/>
      <c r="K88" s="35"/>
    </row>
    <row r="89" spans="1:54" x14ac:dyDescent="0.3">
      <c r="C89" s="58" t="s">
        <v>188</v>
      </c>
      <c r="D89" s="54"/>
      <c r="E89" s="6"/>
      <c r="F89" s="19"/>
      <c r="G89" s="25">
        <v>-2860.29</v>
      </c>
      <c r="H89" s="25">
        <v>-0.05</v>
      </c>
      <c r="I89" s="31"/>
      <c r="J89" s="31"/>
      <c r="K89" s="35"/>
    </row>
    <row r="90" spans="1:54" x14ac:dyDescent="0.3">
      <c r="C90" s="57"/>
      <c r="D90" s="54"/>
      <c r="E90" s="6"/>
      <c r="F90" s="19"/>
      <c r="G90" s="24"/>
      <c r="H90" s="24"/>
      <c r="I90" s="31"/>
      <c r="J90" s="31"/>
      <c r="K90" s="35"/>
    </row>
    <row r="91" spans="1:54" x14ac:dyDescent="0.3">
      <c r="C91" s="60" t="s">
        <v>206</v>
      </c>
      <c r="D91" s="55"/>
      <c r="E91" s="5"/>
      <c r="F91" s="20"/>
      <c r="G91" s="26">
        <v>12623489.09</v>
      </c>
      <c r="H91" s="26">
        <v>100</v>
      </c>
      <c r="I91" s="32"/>
      <c r="J91" s="32"/>
      <c r="K91" s="36"/>
    </row>
    <row r="94" spans="1:54" x14ac:dyDescent="0.3">
      <c r="C94" s="1" t="s">
        <v>207</v>
      </c>
    </row>
    <row r="95" spans="1:54" x14ac:dyDescent="0.3">
      <c r="C95" s="37" t="s">
        <v>208</v>
      </c>
      <c r="D95" s="37"/>
      <c r="E95" s="37"/>
      <c r="F95" s="37"/>
      <c r="G95" s="37"/>
      <c r="H95" s="37"/>
      <c r="I95" s="37"/>
      <c r="J95" s="37"/>
      <c r="K95" s="37"/>
    </row>
    <row r="96" spans="1:54" x14ac:dyDescent="0.3">
      <c r="C96" s="2" t="s">
        <v>209</v>
      </c>
    </row>
    <row r="97" spans="3:11" x14ac:dyDescent="0.3">
      <c r="C97" s="2" t="s">
        <v>210</v>
      </c>
    </row>
    <row r="98" spans="3:11" ht="30" customHeight="1" x14ac:dyDescent="0.3">
      <c r="C98" s="81" t="s">
        <v>211</v>
      </c>
      <c r="D98" s="82"/>
      <c r="E98" s="82"/>
      <c r="F98" s="82"/>
      <c r="G98" s="82"/>
      <c r="H98" s="82"/>
      <c r="I98" s="82"/>
      <c r="J98" s="82"/>
      <c r="K98" s="82"/>
    </row>
    <row r="99" spans="3:11" x14ac:dyDescent="0.3">
      <c r="C99" s="2" t="s">
        <v>212</v>
      </c>
    </row>
    <row r="101" spans="3:11" x14ac:dyDescent="0.3">
      <c r="C101" s="1" t="s">
        <v>5272</v>
      </c>
      <c r="E101" s="79" t="s">
        <v>5273</v>
      </c>
    </row>
    <row r="102" spans="3:11" x14ac:dyDescent="0.3">
      <c r="E102" s="2" t="s">
        <v>5304</v>
      </c>
    </row>
  </sheetData>
  <mergeCells count="1">
    <mergeCell ref="C98:K98"/>
  </mergeCells>
  <hyperlinks>
    <hyperlink ref="J2" location="'Index'!A1" display="'Index'!A1" xr:uid="{9A0F57C9-5855-42A2-ACDB-2A610DA235C1}"/>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66850-88D4-40D6-9EDD-9EEA7FFD6BD2}">
  <sheetPr codeName="Sheet1"/>
  <dimension ref="A1:IV151"/>
  <sheetViews>
    <sheetView showGridLines="0" zoomScale="90" zoomScaleNormal="90" workbookViewId="0">
      <pane ySplit="6" topLeftCell="A13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2831</v>
      </c>
      <c r="J2" s="38" t="s">
        <v>4840</v>
      </c>
    </row>
    <row r="3" spans="1:54" ht="16.2" x14ac:dyDescent="0.35">
      <c r="C3" s="1" t="s">
        <v>28</v>
      </c>
      <c r="D3" s="21" t="s">
        <v>2832</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2833</v>
      </c>
      <c r="C10" s="57" t="s">
        <v>2834</v>
      </c>
      <c r="D10" s="54" t="s">
        <v>2835</v>
      </c>
      <c r="E10" s="6" t="s">
        <v>61</v>
      </c>
      <c r="F10" s="19">
        <v>20096960</v>
      </c>
      <c r="G10" s="24">
        <v>151681.81</v>
      </c>
      <c r="H10" s="24">
        <v>4.18</v>
      </c>
      <c r="I10" s="31"/>
      <c r="J10" s="31"/>
      <c r="K10" s="35"/>
    </row>
    <row r="11" spans="1:54" x14ac:dyDescent="0.3">
      <c r="B11" s="8" t="s">
        <v>2836</v>
      </c>
      <c r="C11" s="57" t="s">
        <v>2837</v>
      </c>
      <c r="D11" s="54" t="s">
        <v>2838</v>
      </c>
      <c r="E11" s="6" t="s">
        <v>43</v>
      </c>
      <c r="F11" s="19">
        <v>41579717</v>
      </c>
      <c r="G11" s="24">
        <v>120913.82</v>
      </c>
      <c r="H11" s="24">
        <v>3.33</v>
      </c>
      <c r="I11" s="31"/>
      <c r="J11" s="31"/>
      <c r="K11" s="35"/>
    </row>
    <row r="12" spans="1:54" x14ac:dyDescent="0.3">
      <c r="B12" s="8" t="s">
        <v>1065</v>
      </c>
      <c r="C12" s="57" t="s">
        <v>1066</v>
      </c>
      <c r="D12" s="54" t="s">
        <v>1067</v>
      </c>
      <c r="E12" s="6" t="s">
        <v>124</v>
      </c>
      <c r="F12" s="19">
        <v>9324049</v>
      </c>
      <c r="G12" s="24">
        <v>96475.94</v>
      </c>
      <c r="H12" s="24">
        <v>2.66</v>
      </c>
      <c r="I12" s="31"/>
      <c r="J12" s="31"/>
      <c r="K12" s="35"/>
    </row>
    <row r="13" spans="1:54" x14ac:dyDescent="0.3">
      <c r="B13" s="8" t="s">
        <v>2286</v>
      </c>
      <c r="C13" s="57" t="s">
        <v>2287</v>
      </c>
      <c r="D13" s="54" t="s">
        <v>2288</v>
      </c>
      <c r="E13" s="6" t="s">
        <v>57</v>
      </c>
      <c r="F13" s="19">
        <v>7900000</v>
      </c>
      <c r="G13" s="24">
        <v>94989.6</v>
      </c>
      <c r="H13" s="24">
        <v>2.62</v>
      </c>
      <c r="I13" s="31"/>
      <c r="J13" s="31"/>
      <c r="K13" s="35"/>
    </row>
    <row r="14" spans="1:54" x14ac:dyDescent="0.3">
      <c r="B14" s="8" t="s">
        <v>2839</v>
      </c>
      <c r="C14" s="57" t="s">
        <v>2840</v>
      </c>
      <c r="D14" s="54" t="s">
        <v>2841</v>
      </c>
      <c r="E14" s="6" t="s">
        <v>90</v>
      </c>
      <c r="F14" s="19">
        <v>89318180</v>
      </c>
      <c r="G14" s="24">
        <v>92935.57</v>
      </c>
      <c r="H14" s="24">
        <v>2.56</v>
      </c>
      <c r="I14" s="31"/>
      <c r="J14" s="31"/>
      <c r="K14" s="35"/>
    </row>
    <row r="15" spans="1:54" x14ac:dyDescent="0.3">
      <c r="B15" s="8" t="s">
        <v>538</v>
      </c>
      <c r="C15" s="57" t="s">
        <v>539</v>
      </c>
      <c r="D15" s="54" t="s">
        <v>540</v>
      </c>
      <c r="E15" s="6" t="s">
        <v>104</v>
      </c>
      <c r="F15" s="19">
        <v>1500000</v>
      </c>
      <c r="G15" s="24">
        <v>88800</v>
      </c>
      <c r="H15" s="24">
        <v>2.4500000000000002</v>
      </c>
      <c r="I15" s="31"/>
      <c r="J15" s="31"/>
      <c r="K15" s="35"/>
    </row>
    <row r="16" spans="1:54" x14ac:dyDescent="0.3">
      <c r="B16" s="8" t="s">
        <v>879</v>
      </c>
      <c r="C16" s="57" t="s">
        <v>880</v>
      </c>
      <c r="D16" s="54" t="s">
        <v>881</v>
      </c>
      <c r="E16" s="6" t="s">
        <v>882</v>
      </c>
      <c r="F16" s="19">
        <v>3300000</v>
      </c>
      <c r="G16" s="24">
        <v>86308.2</v>
      </c>
      <c r="H16" s="24">
        <v>2.38</v>
      </c>
      <c r="I16" s="31"/>
      <c r="J16" s="31"/>
      <c r="K16" s="35"/>
    </row>
    <row r="17" spans="2:11" x14ac:dyDescent="0.3">
      <c r="B17" s="8" t="s">
        <v>2842</v>
      </c>
      <c r="C17" s="57" t="s">
        <v>1230</v>
      </c>
      <c r="D17" s="54" t="s">
        <v>2843</v>
      </c>
      <c r="E17" s="6" t="s">
        <v>112</v>
      </c>
      <c r="F17" s="19">
        <v>9622720</v>
      </c>
      <c r="G17" s="24">
        <v>83770.59</v>
      </c>
      <c r="H17" s="24">
        <v>2.31</v>
      </c>
      <c r="I17" s="31"/>
      <c r="J17" s="31"/>
      <c r="K17" s="35"/>
    </row>
    <row r="18" spans="2:11" x14ac:dyDescent="0.3">
      <c r="B18" s="8" t="s">
        <v>2844</v>
      </c>
      <c r="C18" s="57" t="s">
        <v>2845</v>
      </c>
      <c r="D18" s="54" t="s">
        <v>2846</v>
      </c>
      <c r="E18" s="6" t="s">
        <v>146</v>
      </c>
      <c r="F18" s="19">
        <v>43542092</v>
      </c>
      <c r="G18" s="24">
        <v>80700.91</v>
      </c>
      <c r="H18" s="24">
        <v>2.23</v>
      </c>
      <c r="I18" s="31"/>
      <c r="J18" s="31"/>
      <c r="K18" s="35"/>
    </row>
    <row r="19" spans="2:11" x14ac:dyDescent="0.3">
      <c r="B19" s="8" t="s">
        <v>990</v>
      </c>
      <c r="C19" s="57" t="s">
        <v>991</v>
      </c>
      <c r="D19" s="54" t="s">
        <v>992</v>
      </c>
      <c r="E19" s="6" t="s">
        <v>166</v>
      </c>
      <c r="F19" s="19">
        <v>12323990</v>
      </c>
      <c r="G19" s="24">
        <v>75003.8</v>
      </c>
      <c r="H19" s="24">
        <v>2.0699999999999998</v>
      </c>
      <c r="I19" s="31"/>
      <c r="J19" s="31"/>
      <c r="K19" s="35"/>
    </row>
    <row r="20" spans="2:11" x14ac:dyDescent="0.3">
      <c r="B20" s="8" t="s">
        <v>1047</v>
      </c>
      <c r="C20" s="57" t="s">
        <v>1048</v>
      </c>
      <c r="D20" s="54" t="s">
        <v>1049</v>
      </c>
      <c r="E20" s="6" t="s">
        <v>128</v>
      </c>
      <c r="F20" s="19">
        <v>7700000</v>
      </c>
      <c r="G20" s="24">
        <v>72564.800000000003</v>
      </c>
      <c r="H20" s="24">
        <v>2</v>
      </c>
      <c r="I20" s="31"/>
      <c r="J20" s="31"/>
      <c r="K20" s="35"/>
    </row>
    <row r="21" spans="2:11" x14ac:dyDescent="0.3">
      <c r="B21" s="8" t="s">
        <v>280</v>
      </c>
      <c r="C21" s="57" t="s">
        <v>281</v>
      </c>
      <c r="D21" s="54" t="s">
        <v>282</v>
      </c>
      <c r="E21" s="6" t="s">
        <v>146</v>
      </c>
      <c r="F21" s="19">
        <v>7737593</v>
      </c>
      <c r="G21" s="24">
        <v>72319.41</v>
      </c>
      <c r="H21" s="24">
        <v>1.99</v>
      </c>
      <c r="I21" s="31"/>
      <c r="J21" s="31"/>
      <c r="K21" s="35"/>
    </row>
    <row r="22" spans="2:11" x14ac:dyDescent="0.3">
      <c r="B22" s="8" t="s">
        <v>307</v>
      </c>
      <c r="C22" s="57" t="s">
        <v>308</v>
      </c>
      <c r="D22" s="54" t="s">
        <v>309</v>
      </c>
      <c r="E22" s="6" t="s">
        <v>90</v>
      </c>
      <c r="F22" s="19">
        <v>3928227</v>
      </c>
      <c r="G22" s="24">
        <v>71214.83</v>
      </c>
      <c r="H22" s="24">
        <v>1.96</v>
      </c>
      <c r="I22" s="31"/>
      <c r="J22" s="31"/>
      <c r="K22" s="35"/>
    </row>
    <row r="23" spans="2:11" x14ac:dyDescent="0.3">
      <c r="B23" s="8" t="s">
        <v>153</v>
      </c>
      <c r="C23" s="57" t="s">
        <v>154</v>
      </c>
      <c r="D23" s="54" t="s">
        <v>155</v>
      </c>
      <c r="E23" s="6" t="s">
        <v>75</v>
      </c>
      <c r="F23" s="19">
        <v>7000000</v>
      </c>
      <c r="G23" s="24">
        <v>67795</v>
      </c>
      <c r="H23" s="24">
        <v>1.87</v>
      </c>
      <c r="I23" s="31"/>
      <c r="J23" s="31"/>
      <c r="K23" s="35"/>
    </row>
    <row r="24" spans="2:11" x14ac:dyDescent="0.3">
      <c r="B24" s="8" t="s">
        <v>2847</v>
      </c>
      <c r="C24" s="57" t="s">
        <v>2848</v>
      </c>
      <c r="D24" s="54" t="s">
        <v>2849</v>
      </c>
      <c r="E24" s="6" t="s">
        <v>104</v>
      </c>
      <c r="F24" s="19">
        <v>5261203</v>
      </c>
      <c r="G24" s="24">
        <v>67716.94</v>
      </c>
      <c r="H24" s="24">
        <v>1.87</v>
      </c>
      <c r="I24" s="31"/>
      <c r="J24" s="31"/>
      <c r="K24" s="35"/>
    </row>
    <row r="25" spans="2:11" x14ac:dyDescent="0.3">
      <c r="B25" s="8" t="s">
        <v>2850</v>
      </c>
      <c r="C25" s="57" t="s">
        <v>2851</v>
      </c>
      <c r="D25" s="54" t="s">
        <v>2852</v>
      </c>
      <c r="E25" s="6" t="s">
        <v>221</v>
      </c>
      <c r="F25" s="19">
        <v>2100000</v>
      </c>
      <c r="G25" s="24">
        <v>65360.4</v>
      </c>
      <c r="H25" s="24">
        <v>1.8</v>
      </c>
      <c r="I25" s="31"/>
      <c r="J25" s="31"/>
      <c r="K25" s="35"/>
    </row>
    <row r="26" spans="2:11" x14ac:dyDescent="0.3">
      <c r="B26" s="8" t="s">
        <v>1934</v>
      </c>
      <c r="C26" s="57" t="s">
        <v>1935</v>
      </c>
      <c r="D26" s="54" t="s">
        <v>1936</v>
      </c>
      <c r="E26" s="6" t="s">
        <v>57</v>
      </c>
      <c r="F26" s="19">
        <v>15945314</v>
      </c>
      <c r="G26" s="24">
        <v>61692.42</v>
      </c>
      <c r="H26" s="24">
        <v>1.7</v>
      </c>
      <c r="I26" s="31"/>
      <c r="J26" s="31"/>
      <c r="K26" s="35"/>
    </row>
    <row r="27" spans="2:11" x14ac:dyDescent="0.3">
      <c r="B27" s="8" t="s">
        <v>2176</v>
      </c>
      <c r="C27" s="57" t="s">
        <v>2177</v>
      </c>
      <c r="D27" s="54" t="s">
        <v>2178</v>
      </c>
      <c r="E27" s="6" t="s">
        <v>925</v>
      </c>
      <c r="F27" s="19">
        <v>25199680</v>
      </c>
      <c r="G27" s="24">
        <v>60310.39</v>
      </c>
      <c r="H27" s="24">
        <v>1.66</v>
      </c>
      <c r="I27" s="31"/>
      <c r="J27" s="31"/>
      <c r="K27" s="35"/>
    </row>
    <row r="28" spans="2:11" x14ac:dyDescent="0.3">
      <c r="B28" s="8" t="s">
        <v>1928</v>
      </c>
      <c r="C28" s="57" t="s">
        <v>1929</v>
      </c>
      <c r="D28" s="54" t="s">
        <v>1930</v>
      </c>
      <c r="E28" s="6" t="s">
        <v>120</v>
      </c>
      <c r="F28" s="19">
        <v>34595699</v>
      </c>
      <c r="G28" s="24">
        <v>60199.98</v>
      </c>
      <c r="H28" s="24">
        <v>1.66</v>
      </c>
      <c r="I28" s="31"/>
      <c r="J28" s="31"/>
      <c r="K28" s="35"/>
    </row>
    <row r="29" spans="2:11" x14ac:dyDescent="0.3">
      <c r="B29" s="8" t="s">
        <v>352</v>
      </c>
      <c r="C29" s="57" t="s">
        <v>353</v>
      </c>
      <c r="D29" s="54" t="s">
        <v>354</v>
      </c>
      <c r="E29" s="6" t="s">
        <v>75</v>
      </c>
      <c r="F29" s="19">
        <v>3300000</v>
      </c>
      <c r="G29" s="24">
        <v>57113.1</v>
      </c>
      <c r="H29" s="24">
        <v>1.57</v>
      </c>
      <c r="I29" s="31"/>
      <c r="J29" s="31"/>
      <c r="K29" s="35"/>
    </row>
    <row r="30" spans="2:11" x14ac:dyDescent="0.3">
      <c r="B30" s="8" t="s">
        <v>895</v>
      </c>
      <c r="C30" s="57" t="s">
        <v>896</v>
      </c>
      <c r="D30" s="54" t="s">
        <v>897</v>
      </c>
      <c r="E30" s="6" t="s">
        <v>75</v>
      </c>
      <c r="F30" s="19">
        <v>17000000</v>
      </c>
      <c r="G30" s="24">
        <v>55760</v>
      </c>
      <c r="H30" s="24">
        <v>1.54</v>
      </c>
      <c r="I30" s="31"/>
      <c r="J30" s="31"/>
      <c r="K30" s="35"/>
    </row>
    <row r="31" spans="2:11" x14ac:dyDescent="0.3">
      <c r="B31" s="8" t="s">
        <v>379</v>
      </c>
      <c r="C31" s="57" t="s">
        <v>380</v>
      </c>
      <c r="D31" s="54" t="s">
        <v>381</v>
      </c>
      <c r="E31" s="6" t="s">
        <v>112</v>
      </c>
      <c r="F31" s="19">
        <v>34815372</v>
      </c>
      <c r="G31" s="24">
        <v>55446.96</v>
      </c>
      <c r="H31" s="24">
        <v>1.53</v>
      </c>
      <c r="I31" s="31"/>
      <c r="J31" s="31"/>
      <c r="K31" s="35"/>
    </row>
    <row r="32" spans="2:11" x14ac:dyDescent="0.3">
      <c r="B32" s="8" t="s">
        <v>544</v>
      </c>
      <c r="C32" s="57" t="s">
        <v>545</v>
      </c>
      <c r="D32" s="54" t="s">
        <v>546</v>
      </c>
      <c r="E32" s="6" t="s">
        <v>120</v>
      </c>
      <c r="F32" s="19">
        <v>900000</v>
      </c>
      <c r="G32" s="24">
        <v>54819</v>
      </c>
      <c r="H32" s="24">
        <v>1.51</v>
      </c>
      <c r="I32" s="31"/>
      <c r="J32" s="31"/>
      <c r="K32" s="35"/>
    </row>
    <row r="33" spans="2:11" x14ac:dyDescent="0.3">
      <c r="B33" s="8" t="s">
        <v>1931</v>
      </c>
      <c r="C33" s="57" t="s">
        <v>1932</v>
      </c>
      <c r="D33" s="54" t="s">
        <v>1933</v>
      </c>
      <c r="E33" s="6" t="s">
        <v>90</v>
      </c>
      <c r="F33" s="19">
        <v>19532794</v>
      </c>
      <c r="G33" s="24">
        <v>54516.03</v>
      </c>
      <c r="H33" s="24">
        <v>1.5</v>
      </c>
      <c r="I33" s="31"/>
      <c r="J33" s="31"/>
      <c r="K33" s="35"/>
    </row>
    <row r="34" spans="2:11" x14ac:dyDescent="0.3">
      <c r="B34" s="8" t="s">
        <v>547</v>
      </c>
      <c r="C34" s="57" t="s">
        <v>548</v>
      </c>
      <c r="D34" s="54" t="s">
        <v>549</v>
      </c>
      <c r="E34" s="6" t="s">
        <v>104</v>
      </c>
      <c r="F34" s="19">
        <v>1900000</v>
      </c>
      <c r="G34" s="24">
        <v>53283.6</v>
      </c>
      <c r="H34" s="24">
        <v>1.47</v>
      </c>
      <c r="I34" s="31"/>
      <c r="J34" s="31"/>
      <c r="K34" s="35"/>
    </row>
    <row r="35" spans="2:11" x14ac:dyDescent="0.3">
      <c r="B35" s="8" t="s">
        <v>2853</v>
      </c>
      <c r="C35" s="57" t="s">
        <v>2854</v>
      </c>
      <c r="D35" s="54" t="s">
        <v>2855</v>
      </c>
      <c r="E35" s="6" t="s">
        <v>915</v>
      </c>
      <c r="F35" s="19">
        <v>15000000</v>
      </c>
      <c r="G35" s="24">
        <v>50925</v>
      </c>
      <c r="H35" s="24">
        <v>1.4</v>
      </c>
      <c r="I35" s="31"/>
      <c r="J35" s="31"/>
      <c r="K35" s="35"/>
    </row>
    <row r="36" spans="2:11" x14ac:dyDescent="0.3">
      <c r="B36" s="8" t="s">
        <v>2856</v>
      </c>
      <c r="C36" s="57" t="s">
        <v>2857</v>
      </c>
      <c r="D36" s="54" t="s">
        <v>2858</v>
      </c>
      <c r="E36" s="6" t="s">
        <v>120</v>
      </c>
      <c r="F36" s="19">
        <v>2132686</v>
      </c>
      <c r="G36" s="24">
        <v>50768.59</v>
      </c>
      <c r="H36" s="24">
        <v>1.4</v>
      </c>
      <c r="I36" s="31"/>
      <c r="J36" s="31"/>
      <c r="K36" s="35"/>
    </row>
    <row r="37" spans="2:11" x14ac:dyDescent="0.3">
      <c r="B37" s="8" t="s">
        <v>2859</v>
      </c>
      <c r="C37" s="57" t="s">
        <v>816</v>
      </c>
      <c r="D37" s="54" t="s">
        <v>2860</v>
      </c>
      <c r="E37" s="6" t="s">
        <v>43</v>
      </c>
      <c r="F37" s="19">
        <v>11000000</v>
      </c>
      <c r="G37" s="24">
        <v>50501</v>
      </c>
      <c r="H37" s="24">
        <v>1.39</v>
      </c>
      <c r="I37" s="31"/>
      <c r="J37" s="31"/>
      <c r="K37" s="35"/>
    </row>
    <row r="38" spans="2:11" x14ac:dyDescent="0.3">
      <c r="B38" s="8" t="s">
        <v>1954</v>
      </c>
      <c r="C38" s="57" t="s">
        <v>1955</v>
      </c>
      <c r="D38" s="54" t="s">
        <v>1956</v>
      </c>
      <c r="E38" s="6" t="s">
        <v>531</v>
      </c>
      <c r="F38" s="19">
        <v>11000000</v>
      </c>
      <c r="G38" s="24">
        <v>48884</v>
      </c>
      <c r="H38" s="24">
        <v>1.35</v>
      </c>
      <c r="I38" s="31"/>
      <c r="J38" s="31"/>
      <c r="K38" s="35"/>
    </row>
    <row r="39" spans="2:11" x14ac:dyDescent="0.3">
      <c r="B39" s="8" t="s">
        <v>340</v>
      </c>
      <c r="C39" s="57" t="s">
        <v>341</v>
      </c>
      <c r="D39" s="54" t="s">
        <v>342</v>
      </c>
      <c r="E39" s="6" t="s">
        <v>75</v>
      </c>
      <c r="F39" s="19">
        <v>11800000</v>
      </c>
      <c r="G39" s="24">
        <v>47719.199999999997</v>
      </c>
      <c r="H39" s="24">
        <v>1.32</v>
      </c>
      <c r="I39" s="31"/>
      <c r="J39" s="31"/>
      <c r="K39" s="35"/>
    </row>
    <row r="40" spans="2:11" x14ac:dyDescent="0.3">
      <c r="B40" s="8" t="s">
        <v>2861</v>
      </c>
      <c r="C40" s="57" t="s">
        <v>2862</v>
      </c>
      <c r="D40" s="54" t="s">
        <v>2863</v>
      </c>
      <c r="E40" s="6" t="s">
        <v>120</v>
      </c>
      <c r="F40" s="19">
        <v>10000000</v>
      </c>
      <c r="G40" s="24">
        <v>47375</v>
      </c>
      <c r="H40" s="24">
        <v>1.31</v>
      </c>
      <c r="I40" s="31"/>
      <c r="J40" s="31"/>
      <c r="K40" s="35"/>
    </row>
    <row r="41" spans="2:11" x14ac:dyDescent="0.3">
      <c r="B41" s="8" t="s">
        <v>898</v>
      </c>
      <c r="C41" s="57" t="s">
        <v>899</v>
      </c>
      <c r="D41" s="54" t="s">
        <v>900</v>
      </c>
      <c r="E41" s="6" t="s">
        <v>124</v>
      </c>
      <c r="F41" s="19">
        <v>3672376</v>
      </c>
      <c r="G41" s="24">
        <v>45934.080000000002</v>
      </c>
      <c r="H41" s="24">
        <v>1.27</v>
      </c>
      <c r="I41" s="31"/>
      <c r="J41" s="31"/>
      <c r="K41" s="35"/>
    </row>
    <row r="42" spans="2:11" x14ac:dyDescent="0.3">
      <c r="B42" s="8" t="s">
        <v>2864</v>
      </c>
      <c r="C42" s="57" t="s">
        <v>2865</v>
      </c>
      <c r="D42" s="54" t="s">
        <v>2866</v>
      </c>
      <c r="E42" s="6" t="s">
        <v>100</v>
      </c>
      <c r="F42" s="19">
        <v>8522902</v>
      </c>
      <c r="G42" s="24">
        <v>45874.52</v>
      </c>
      <c r="H42" s="24">
        <v>1.26</v>
      </c>
      <c r="I42" s="31"/>
      <c r="J42" s="31"/>
      <c r="K42" s="35"/>
    </row>
    <row r="43" spans="2:11" x14ac:dyDescent="0.3">
      <c r="B43" s="8" t="s">
        <v>2200</v>
      </c>
      <c r="C43" s="57" t="s">
        <v>2201</v>
      </c>
      <c r="D43" s="54" t="s">
        <v>2202</v>
      </c>
      <c r="E43" s="6" t="s">
        <v>108</v>
      </c>
      <c r="F43" s="19">
        <v>9700000</v>
      </c>
      <c r="G43" s="24">
        <v>44135</v>
      </c>
      <c r="H43" s="24">
        <v>1.22</v>
      </c>
      <c r="I43" s="31"/>
      <c r="J43" s="31"/>
      <c r="K43" s="35"/>
    </row>
    <row r="44" spans="2:11" x14ac:dyDescent="0.3">
      <c r="B44" s="8" t="s">
        <v>2552</v>
      </c>
      <c r="C44" s="57" t="s">
        <v>2553</v>
      </c>
      <c r="D44" s="54" t="s">
        <v>2554</v>
      </c>
      <c r="E44" s="6" t="s">
        <v>57</v>
      </c>
      <c r="F44" s="19">
        <v>4500000</v>
      </c>
      <c r="G44" s="24">
        <v>44127</v>
      </c>
      <c r="H44" s="24">
        <v>1.22</v>
      </c>
      <c r="I44" s="31"/>
      <c r="J44" s="31"/>
      <c r="K44" s="35"/>
    </row>
    <row r="45" spans="2:11" x14ac:dyDescent="0.3">
      <c r="B45" s="8" t="s">
        <v>2867</v>
      </c>
      <c r="C45" s="57" t="s">
        <v>2868</v>
      </c>
      <c r="D45" s="54" t="s">
        <v>2869</v>
      </c>
      <c r="E45" s="6" t="s">
        <v>120</v>
      </c>
      <c r="F45" s="19">
        <v>3700000</v>
      </c>
      <c r="G45" s="24">
        <v>42516.7</v>
      </c>
      <c r="H45" s="24">
        <v>1.17</v>
      </c>
      <c r="I45" s="31"/>
      <c r="J45" s="31"/>
      <c r="K45" s="35"/>
    </row>
    <row r="46" spans="2:11" x14ac:dyDescent="0.3">
      <c r="B46" s="8" t="s">
        <v>1059</v>
      </c>
      <c r="C46" s="57" t="s">
        <v>1060</v>
      </c>
      <c r="D46" s="54" t="s">
        <v>1061</v>
      </c>
      <c r="E46" s="6" t="s">
        <v>120</v>
      </c>
      <c r="F46" s="19">
        <v>4939842</v>
      </c>
      <c r="G46" s="24">
        <v>42280.11</v>
      </c>
      <c r="H46" s="24">
        <v>1.17</v>
      </c>
      <c r="I46" s="31"/>
      <c r="J46" s="31"/>
      <c r="K46" s="35"/>
    </row>
    <row r="47" spans="2:11" x14ac:dyDescent="0.3">
      <c r="B47" s="8" t="s">
        <v>1150</v>
      </c>
      <c r="C47" s="57" t="s">
        <v>1151</v>
      </c>
      <c r="D47" s="54" t="s">
        <v>1152</v>
      </c>
      <c r="E47" s="6" t="s">
        <v>75</v>
      </c>
      <c r="F47" s="19">
        <v>1292000</v>
      </c>
      <c r="G47" s="24">
        <v>41629.53</v>
      </c>
      <c r="H47" s="24">
        <v>1.1499999999999999</v>
      </c>
      <c r="I47" s="31"/>
      <c r="J47" s="31"/>
      <c r="K47" s="35"/>
    </row>
    <row r="48" spans="2:11" x14ac:dyDescent="0.3">
      <c r="B48" s="8" t="s">
        <v>2870</v>
      </c>
      <c r="C48" s="57" t="s">
        <v>2871</v>
      </c>
      <c r="D48" s="54" t="s">
        <v>2872</v>
      </c>
      <c r="E48" s="6" t="s">
        <v>142</v>
      </c>
      <c r="F48" s="19">
        <v>4434913</v>
      </c>
      <c r="G48" s="24">
        <v>39248.980000000003</v>
      </c>
      <c r="H48" s="24">
        <v>1.08</v>
      </c>
      <c r="I48" s="31"/>
      <c r="J48" s="31"/>
      <c r="K48" s="35"/>
    </row>
    <row r="49" spans="2:11" x14ac:dyDescent="0.3">
      <c r="B49" s="8" t="s">
        <v>621</v>
      </c>
      <c r="C49" s="57" t="s">
        <v>622</v>
      </c>
      <c r="D49" s="54" t="s">
        <v>623</v>
      </c>
      <c r="E49" s="6" t="s">
        <v>112</v>
      </c>
      <c r="F49" s="19">
        <v>7000000</v>
      </c>
      <c r="G49" s="24">
        <v>39238.5</v>
      </c>
      <c r="H49" s="24">
        <v>1.08</v>
      </c>
      <c r="I49" s="31"/>
      <c r="J49" s="31"/>
      <c r="K49" s="35"/>
    </row>
    <row r="50" spans="2:11" x14ac:dyDescent="0.3">
      <c r="B50" s="8" t="s">
        <v>283</v>
      </c>
      <c r="C50" s="57" t="s">
        <v>284</v>
      </c>
      <c r="D50" s="54" t="s">
        <v>285</v>
      </c>
      <c r="E50" s="6" t="s">
        <v>146</v>
      </c>
      <c r="F50" s="19">
        <v>259199</v>
      </c>
      <c r="G50" s="24">
        <v>38563.629999999997</v>
      </c>
      <c r="H50" s="24">
        <v>1.06</v>
      </c>
      <c r="I50" s="31"/>
      <c r="J50" s="31"/>
      <c r="K50" s="35"/>
    </row>
    <row r="51" spans="2:11" x14ac:dyDescent="0.3">
      <c r="B51" s="8" t="s">
        <v>2873</v>
      </c>
      <c r="C51" s="57" t="s">
        <v>2874</v>
      </c>
      <c r="D51" s="54" t="s">
        <v>2875</v>
      </c>
      <c r="E51" s="6" t="s">
        <v>75</v>
      </c>
      <c r="F51" s="19">
        <v>5838491</v>
      </c>
      <c r="G51" s="24">
        <v>36020.57</v>
      </c>
      <c r="H51" s="24">
        <v>0.99</v>
      </c>
      <c r="I51" s="31"/>
      <c r="J51" s="31"/>
      <c r="K51" s="35"/>
    </row>
    <row r="52" spans="2:11" x14ac:dyDescent="0.3">
      <c r="B52" s="8" t="s">
        <v>2876</v>
      </c>
      <c r="C52" s="57" t="s">
        <v>2877</v>
      </c>
      <c r="D52" s="54" t="s">
        <v>2878</v>
      </c>
      <c r="E52" s="6" t="s">
        <v>120</v>
      </c>
      <c r="F52" s="19">
        <v>5720105</v>
      </c>
      <c r="G52" s="24">
        <v>35684.879999999997</v>
      </c>
      <c r="H52" s="24">
        <v>0.98</v>
      </c>
      <c r="I52" s="31"/>
      <c r="J52" s="31"/>
      <c r="K52" s="35"/>
    </row>
    <row r="53" spans="2:11" x14ac:dyDescent="0.3">
      <c r="B53" s="8" t="s">
        <v>173</v>
      </c>
      <c r="C53" s="57" t="s">
        <v>174</v>
      </c>
      <c r="D53" s="54" t="s">
        <v>175</v>
      </c>
      <c r="E53" s="6" t="s">
        <v>176</v>
      </c>
      <c r="F53" s="19">
        <v>102401</v>
      </c>
      <c r="G53" s="24">
        <v>33592.65</v>
      </c>
      <c r="H53" s="24">
        <v>0.93</v>
      </c>
      <c r="I53" s="31"/>
      <c r="J53" s="31"/>
      <c r="K53" s="35"/>
    </row>
    <row r="54" spans="2:11" x14ac:dyDescent="0.3">
      <c r="B54" s="8" t="s">
        <v>2879</v>
      </c>
      <c r="C54" s="57" t="s">
        <v>2880</v>
      </c>
      <c r="D54" s="54" t="s">
        <v>2881</v>
      </c>
      <c r="E54" s="6" t="s">
        <v>53</v>
      </c>
      <c r="F54" s="19">
        <v>7000000</v>
      </c>
      <c r="G54" s="24">
        <v>32228</v>
      </c>
      <c r="H54" s="24">
        <v>0.89</v>
      </c>
      <c r="I54" s="31"/>
      <c r="J54" s="31"/>
      <c r="K54" s="35"/>
    </row>
    <row r="55" spans="2:11" x14ac:dyDescent="0.3">
      <c r="B55" s="8" t="s">
        <v>2882</v>
      </c>
      <c r="C55" s="57" t="s">
        <v>2883</v>
      </c>
      <c r="D55" s="54" t="s">
        <v>2884</v>
      </c>
      <c r="E55" s="6" t="s">
        <v>159</v>
      </c>
      <c r="F55" s="19">
        <v>1425281</v>
      </c>
      <c r="G55" s="24">
        <v>31691.119999999999</v>
      </c>
      <c r="H55" s="24">
        <v>0.87</v>
      </c>
      <c r="I55" s="31"/>
      <c r="J55" s="31"/>
      <c r="K55" s="35"/>
    </row>
    <row r="56" spans="2:11" x14ac:dyDescent="0.3">
      <c r="B56" s="8" t="s">
        <v>889</v>
      </c>
      <c r="C56" s="57" t="s">
        <v>890</v>
      </c>
      <c r="D56" s="54" t="s">
        <v>891</v>
      </c>
      <c r="E56" s="6" t="s">
        <v>75</v>
      </c>
      <c r="F56" s="19">
        <v>370000</v>
      </c>
      <c r="G56" s="24">
        <v>29981.66</v>
      </c>
      <c r="H56" s="24">
        <v>0.83</v>
      </c>
      <c r="I56" s="31"/>
      <c r="J56" s="31"/>
      <c r="K56" s="35"/>
    </row>
    <row r="57" spans="2:11" x14ac:dyDescent="0.3">
      <c r="B57" s="8" t="s">
        <v>2885</v>
      </c>
      <c r="C57" s="57" t="s">
        <v>2886</v>
      </c>
      <c r="D57" s="54" t="s">
        <v>2887</v>
      </c>
      <c r="E57" s="6" t="s">
        <v>146</v>
      </c>
      <c r="F57" s="19">
        <v>1769628</v>
      </c>
      <c r="G57" s="24">
        <v>29676.66</v>
      </c>
      <c r="H57" s="24">
        <v>0.82</v>
      </c>
      <c r="I57" s="31"/>
      <c r="J57" s="31"/>
      <c r="K57" s="35"/>
    </row>
    <row r="58" spans="2:11" x14ac:dyDescent="0.3">
      <c r="B58" s="8" t="s">
        <v>337</v>
      </c>
      <c r="C58" s="57" t="s">
        <v>338</v>
      </c>
      <c r="D58" s="54" t="s">
        <v>339</v>
      </c>
      <c r="E58" s="6" t="s">
        <v>124</v>
      </c>
      <c r="F58" s="19">
        <v>2941554</v>
      </c>
      <c r="G58" s="24">
        <v>28744.87</v>
      </c>
      <c r="H58" s="24">
        <v>0.79</v>
      </c>
      <c r="I58" s="31"/>
      <c r="J58" s="31"/>
      <c r="K58" s="35"/>
    </row>
    <row r="59" spans="2:11" x14ac:dyDescent="0.3">
      <c r="B59" s="8" t="s">
        <v>505</v>
      </c>
      <c r="C59" s="57" t="s">
        <v>506</v>
      </c>
      <c r="D59" s="54" t="s">
        <v>507</v>
      </c>
      <c r="E59" s="6" t="s">
        <v>104</v>
      </c>
      <c r="F59" s="19">
        <v>11000000</v>
      </c>
      <c r="G59" s="24">
        <v>28732</v>
      </c>
      <c r="H59" s="24">
        <v>0.79</v>
      </c>
      <c r="I59" s="31"/>
      <c r="J59" s="31"/>
      <c r="K59" s="35"/>
    </row>
    <row r="60" spans="2:11" x14ac:dyDescent="0.3">
      <c r="B60" s="8" t="s">
        <v>1050</v>
      </c>
      <c r="C60" s="57" t="s">
        <v>1051</v>
      </c>
      <c r="D60" s="54" t="s">
        <v>1052</v>
      </c>
      <c r="E60" s="6" t="s">
        <v>221</v>
      </c>
      <c r="F60" s="19">
        <v>21253374</v>
      </c>
      <c r="G60" s="24">
        <v>28526.28</v>
      </c>
      <c r="H60" s="24">
        <v>0.79</v>
      </c>
      <c r="I60" s="31"/>
      <c r="J60" s="31"/>
      <c r="K60" s="35"/>
    </row>
    <row r="61" spans="2:11" x14ac:dyDescent="0.3">
      <c r="B61" s="8" t="s">
        <v>2888</v>
      </c>
      <c r="C61" s="57" t="s">
        <v>2889</v>
      </c>
      <c r="D61" s="54" t="s">
        <v>2890</v>
      </c>
      <c r="E61" s="6" t="s">
        <v>104</v>
      </c>
      <c r="F61" s="19">
        <v>666183</v>
      </c>
      <c r="G61" s="24">
        <v>27421.42</v>
      </c>
      <c r="H61" s="24">
        <v>0.76</v>
      </c>
      <c r="I61" s="31"/>
      <c r="J61" s="31"/>
      <c r="K61" s="35"/>
    </row>
    <row r="62" spans="2:11" x14ac:dyDescent="0.3">
      <c r="B62" s="8" t="s">
        <v>316</v>
      </c>
      <c r="C62" s="57" t="s">
        <v>317</v>
      </c>
      <c r="D62" s="54" t="s">
        <v>318</v>
      </c>
      <c r="E62" s="6" t="s">
        <v>57</v>
      </c>
      <c r="F62" s="19">
        <v>2700000</v>
      </c>
      <c r="G62" s="24">
        <v>26964.9</v>
      </c>
      <c r="H62" s="24">
        <v>0.74</v>
      </c>
      <c r="I62" s="31"/>
      <c r="J62" s="31"/>
      <c r="K62" s="35"/>
    </row>
    <row r="63" spans="2:11" x14ac:dyDescent="0.3">
      <c r="B63" s="8" t="s">
        <v>2411</v>
      </c>
      <c r="C63" s="57" t="s">
        <v>2412</v>
      </c>
      <c r="D63" s="54" t="s">
        <v>2413</v>
      </c>
      <c r="E63" s="6" t="s">
        <v>43</v>
      </c>
      <c r="F63" s="19">
        <v>7892021</v>
      </c>
      <c r="G63" s="24">
        <v>24923</v>
      </c>
      <c r="H63" s="24">
        <v>0.69</v>
      </c>
      <c r="I63" s="31"/>
      <c r="J63" s="31"/>
      <c r="K63" s="35"/>
    </row>
    <row r="64" spans="2:11" x14ac:dyDescent="0.3">
      <c r="B64" s="8" t="s">
        <v>2891</v>
      </c>
      <c r="C64" s="57" t="s">
        <v>2892</v>
      </c>
      <c r="D64" s="54" t="s">
        <v>2893</v>
      </c>
      <c r="E64" s="6" t="s">
        <v>104</v>
      </c>
      <c r="F64" s="19">
        <v>4400000</v>
      </c>
      <c r="G64" s="24">
        <v>24514.6</v>
      </c>
      <c r="H64" s="24">
        <v>0.68</v>
      </c>
      <c r="I64" s="31"/>
      <c r="J64" s="31"/>
      <c r="K64" s="35"/>
    </row>
    <row r="65" spans="2:11" x14ac:dyDescent="0.3">
      <c r="B65" s="8" t="s">
        <v>2894</v>
      </c>
      <c r="C65" s="57" t="s">
        <v>2895</v>
      </c>
      <c r="D65" s="54" t="s">
        <v>2896</v>
      </c>
      <c r="E65" s="6" t="s">
        <v>159</v>
      </c>
      <c r="F65" s="19">
        <v>20100000</v>
      </c>
      <c r="G65" s="24">
        <v>20735.16</v>
      </c>
      <c r="H65" s="24">
        <v>0.56999999999999995</v>
      </c>
      <c r="I65" s="31"/>
      <c r="J65" s="31"/>
      <c r="K65" s="35"/>
    </row>
    <row r="66" spans="2:11" x14ac:dyDescent="0.3">
      <c r="B66" s="8" t="s">
        <v>635</v>
      </c>
      <c r="C66" s="57" t="s">
        <v>636</v>
      </c>
      <c r="D66" s="54" t="s">
        <v>637</v>
      </c>
      <c r="E66" s="6" t="s">
        <v>159</v>
      </c>
      <c r="F66" s="19">
        <v>3500000</v>
      </c>
      <c r="G66" s="24">
        <v>20373.5</v>
      </c>
      <c r="H66" s="24">
        <v>0.56000000000000005</v>
      </c>
      <c r="I66" s="31"/>
      <c r="J66" s="31"/>
      <c r="K66" s="35"/>
    </row>
    <row r="67" spans="2:11" x14ac:dyDescent="0.3">
      <c r="B67" s="8" t="s">
        <v>563</v>
      </c>
      <c r="C67" s="57" t="s">
        <v>564</v>
      </c>
      <c r="D67" s="54" t="s">
        <v>565</v>
      </c>
      <c r="E67" s="6" t="s">
        <v>104</v>
      </c>
      <c r="F67" s="19">
        <v>2190596</v>
      </c>
      <c r="G67" s="24">
        <v>19190.72</v>
      </c>
      <c r="H67" s="24">
        <v>0.53</v>
      </c>
      <c r="I67" s="31"/>
      <c r="J67" s="31"/>
      <c r="K67" s="35"/>
    </row>
    <row r="68" spans="2:11" x14ac:dyDescent="0.3">
      <c r="B68" s="8" t="s">
        <v>2897</v>
      </c>
      <c r="C68" s="57" t="s">
        <v>2898</v>
      </c>
      <c r="D68" s="54" t="s">
        <v>2899</v>
      </c>
      <c r="E68" s="6" t="s">
        <v>57</v>
      </c>
      <c r="F68" s="19">
        <v>11299900</v>
      </c>
      <c r="G68" s="24">
        <v>18393.98</v>
      </c>
      <c r="H68" s="24">
        <v>0.51</v>
      </c>
      <c r="I68" s="31"/>
      <c r="J68" s="31"/>
      <c r="K68" s="35"/>
    </row>
    <row r="69" spans="2:11" x14ac:dyDescent="0.3">
      <c r="B69" s="8" t="s">
        <v>370</v>
      </c>
      <c r="C69" s="57" t="s">
        <v>371</v>
      </c>
      <c r="D69" s="54" t="s">
        <v>372</v>
      </c>
      <c r="E69" s="6" t="s">
        <v>75</v>
      </c>
      <c r="F69" s="19">
        <v>3140000</v>
      </c>
      <c r="G69" s="24">
        <v>18354.87</v>
      </c>
      <c r="H69" s="24">
        <v>0.51</v>
      </c>
      <c r="I69" s="31"/>
      <c r="J69" s="31"/>
      <c r="K69" s="35"/>
    </row>
    <row r="70" spans="2:11" x14ac:dyDescent="0.3">
      <c r="B70" s="8" t="s">
        <v>2900</v>
      </c>
      <c r="C70" s="57" t="s">
        <v>2901</v>
      </c>
      <c r="D70" s="54" t="s">
        <v>2902</v>
      </c>
      <c r="E70" s="6" t="s">
        <v>146</v>
      </c>
      <c r="F70" s="19">
        <v>3753760</v>
      </c>
      <c r="G70" s="24">
        <v>17483.14</v>
      </c>
      <c r="H70" s="24">
        <v>0.48</v>
      </c>
      <c r="I70" s="31"/>
      <c r="J70" s="31"/>
      <c r="K70" s="35"/>
    </row>
    <row r="71" spans="2:11" x14ac:dyDescent="0.3">
      <c r="B71" s="8" t="s">
        <v>2260</v>
      </c>
      <c r="C71" s="57" t="s">
        <v>2261</v>
      </c>
      <c r="D71" s="54" t="s">
        <v>2262</v>
      </c>
      <c r="E71" s="6" t="s">
        <v>71</v>
      </c>
      <c r="F71" s="19">
        <v>7366078</v>
      </c>
      <c r="G71" s="24">
        <v>16611.240000000002</v>
      </c>
      <c r="H71" s="24">
        <v>0.46</v>
      </c>
      <c r="I71" s="31"/>
      <c r="J71" s="31"/>
      <c r="K71" s="35"/>
    </row>
    <row r="72" spans="2:11" x14ac:dyDescent="0.3">
      <c r="B72" s="8" t="s">
        <v>2903</v>
      </c>
      <c r="C72" s="57" t="s">
        <v>2904</v>
      </c>
      <c r="D72" s="54" t="s">
        <v>2905</v>
      </c>
      <c r="E72" s="6" t="s">
        <v>159</v>
      </c>
      <c r="F72" s="19">
        <v>3500000</v>
      </c>
      <c r="G72" s="24">
        <v>16166.5</v>
      </c>
      <c r="H72" s="24">
        <v>0.45</v>
      </c>
      <c r="I72" s="31"/>
      <c r="J72" s="31"/>
      <c r="K72" s="35"/>
    </row>
    <row r="73" spans="2:11" x14ac:dyDescent="0.3">
      <c r="B73" s="8" t="s">
        <v>945</v>
      </c>
      <c r="C73" s="57" t="s">
        <v>946</v>
      </c>
      <c r="D73" s="54" t="s">
        <v>947</v>
      </c>
      <c r="E73" s="6" t="s">
        <v>935</v>
      </c>
      <c r="F73" s="19">
        <v>1417238</v>
      </c>
      <c r="G73" s="24">
        <v>14387.8</v>
      </c>
      <c r="H73" s="24">
        <v>0.4</v>
      </c>
      <c r="I73" s="31"/>
      <c r="J73" s="31"/>
      <c r="K73" s="35"/>
    </row>
    <row r="74" spans="2:11" x14ac:dyDescent="0.3">
      <c r="B74" s="8" t="s">
        <v>1943</v>
      </c>
      <c r="C74" s="57" t="s">
        <v>1944</v>
      </c>
      <c r="D74" s="54" t="s">
        <v>1945</v>
      </c>
      <c r="E74" s="6" t="s">
        <v>1946</v>
      </c>
      <c r="F74" s="19">
        <v>4933517</v>
      </c>
      <c r="G74" s="24">
        <v>12706.27</v>
      </c>
      <c r="H74" s="24">
        <v>0.35</v>
      </c>
      <c r="I74" s="31"/>
      <c r="J74" s="31"/>
      <c r="K74" s="35"/>
    </row>
    <row r="75" spans="2:11" x14ac:dyDescent="0.3">
      <c r="B75" s="8" t="s">
        <v>2906</v>
      </c>
      <c r="C75" s="57" t="s">
        <v>2907</v>
      </c>
      <c r="D75" s="54" t="s">
        <v>2908</v>
      </c>
      <c r="E75" s="6" t="s">
        <v>104</v>
      </c>
      <c r="F75" s="19">
        <v>2016342</v>
      </c>
      <c r="G75" s="24">
        <v>11738.13</v>
      </c>
      <c r="H75" s="24">
        <v>0.32</v>
      </c>
      <c r="I75" s="31"/>
      <c r="J75" s="31"/>
      <c r="K75" s="35"/>
    </row>
    <row r="76" spans="2:11" x14ac:dyDescent="0.3">
      <c r="B76" s="8" t="s">
        <v>2289</v>
      </c>
      <c r="C76" s="57" t="s">
        <v>2290</v>
      </c>
      <c r="D76" s="54" t="s">
        <v>2291</v>
      </c>
      <c r="E76" s="6" t="s">
        <v>221</v>
      </c>
      <c r="F76" s="19">
        <v>5029664</v>
      </c>
      <c r="G76" s="24">
        <v>7854.83</v>
      </c>
      <c r="H76" s="24">
        <v>0.22</v>
      </c>
      <c r="I76" s="31"/>
      <c r="J76" s="31"/>
      <c r="K76" s="35"/>
    </row>
    <row r="77" spans="2:11" x14ac:dyDescent="0.3">
      <c r="B77" s="8" t="s">
        <v>1947</v>
      </c>
      <c r="C77" s="57" t="s">
        <v>1948</v>
      </c>
      <c r="D77" s="54" t="s">
        <v>1949</v>
      </c>
      <c r="E77" s="6" t="s">
        <v>225</v>
      </c>
      <c r="F77" s="19">
        <v>1203548</v>
      </c>
      <c r="G77" s="24">
        <v>7146.67</v>
      </c>
      <c r="H77" s="24">
        <v>0.2</v>
      </c>
      <c r="I77" s="31"/>
      <c r="J77" s="31"/>
      <c r="K77" s="35"/>
    </row>
    <row r="78" spans="2:11" x14ac:dyDescent="0.3">
      <c r="B78" s="8" t="s">
        <v>2909</v>
      </c>
      <c r="C78" s="57" t="s">
        <v>2910</v>
      </c>
      <c r="D78" s="54" t="s">
        <v>2911</v>
      </c>
      <c r="E78" s="6" t="s">
        <v>250</v>
      </c>
      <c r="F78" s="19">
        <v>2989317</v>
      </c>
      <c r="G78" s="24">
        <v>7099.33</v>
      </c>
      <c r="H78" s="24">
        <v>0.2</v>
      </c>
      <c r="I78" s="31"/>
      <c r="J78" s="31"/>
      <c r="K78" s="35"/>
    </row>
    <row r="79" spans="2:11" x14ac:dyDescent="0.3">
      <c r="B79" s="8" t="s">
        <v>2297</v>
      </c>
      <c r="C79" s="57" t="s">
        <v>2298</v>
      </c>
      <c r="D79" s="54" t="s">
        <v>2299</v>
      </c>
      <c r="E79" s="6" t="s">
        <v>159</v>
      </c>
      <c r="F79" s="19">
        <v>105555</v>
      </c>
      <c r="G79" s="24">
        <v>755.03</v>
      </c>
      <c r="H79" s="24">
        <v>0.02</v>
      </c>
      <c r="I79" s="31"/>
      <c r="J79" s="31"/>
      <c r="K79" s="35"/>
    </row>
    <row r="80" spans="2:11" x14ac:dyDescent="0.3">
      <c r="B80" s="8" t="s">
        <v>528</v>
      </c>
      <c r="C80" s="57" t="s">
        <v>529</v>
      </c>
      <c r="D80" s="54" t="s">
        <v>530</v>
      </c>
      <c r="E80" s="6" t="s">
        <v>531</v>
      </c>
      <c r="F80" s="19">
        <v>30246</v>
      </c>
      <c r="G80" s="24">
        <v>285.58</v>
      </c>
      <c r="H80" s="24">
        <v>0.01</v>
      </c>
      <c r="I80" s="31"/>
      <c r="J80" s="31"/>
      <c r="K80" s="35"/>
    </row>
    <row r="81" spans="3:11" x14ac:dyDescent="0.3">
      <c r="C81" s="58" t="s">
        <v>188</v>
      </c>
      <c r="D81" s="54"/>
      <c r="E81" s="6"/>
      <c r="F81" s="19"/>
      <c r="G81" s="25">
        <v>3249399.3</v>
      </c>
      <c r="H81" s="25">
        <v>89.61</v>
      </c>
      <c r="I81" s="31"/>
      <c r="J81" s="31"/>
      <c r="K81" s="35"/>
    </row>
    <row r="82" spans="3:11" x14ac:dyDescent="0.3">
      <c r="C82" s="57"/>
      <c r="D82" s="54"/>
      <c r="E82" s="6"/>
      <c r="F82" s="19"/>
      <c r="G82" s="24"/>
      <c r="H82" s="24"/>
      <c r="I82" s="31"/>
      <c r="J82" s="31"/>
      <c r="K82" s="35"/>
    </row>
    <row r="83" spans="3:11" x14ac:dyDescent="0.3">
      <c r="C83" s="58" t="s">
        <v>3</v>
      </c>
      <c r="D83" s="54"/>
      <c r="E83" s="6"/>
      <c r="F83" s="19"/>
      <c r="G83" s="24" t="s">
        <v>2</v>
      </c>
      <c r="H83" s="24" t="s">
        <v>2</v>
      </c>
      <c r="I83" s="31"/>
      <c r="J83" s="31"/>
      <c r="K83" s="35"/>
    </row>
    <row r="84" spans="3:11" x14ac:dyDescent="0.3">
      <c r="C84" s="57"/>
      <c r="D84" s="54"/>
      <c r="E84" s="6"/>
      <c r="F84" s="19"/>
      <c r="G84" s="24"/>
      <c r="H84" s="24"/>
      <c r="I84" s="31"/>
      <c r="J84" s="31"/>
      <c r="K84" s="35"/>
    </row>
    <row r="85" spans="3:11" x14ac:dyDescent="0.3">
      <c r="C85" s="58" t="s">
        <v>4</v>
      </c>
      <c r="D85" s="54"/>
      <c r="E85" s="6"/>
      <c r="F85" s="19"/>
      <c r="G85" s="24" t="s">
        <v>2</v>
      </c>
      <c r="H85" s="24" t="s">
        <v>2</v>
      </c>
      <c r="I85" s="31"/>
      <c r="J85" s="31"/>
      <c r="K85" s="35"/>
    </row>
    <row r="86" spans="3:11" x14ac:dyDescent="0.3">
      <c r="C86" s="57"/>
      <c r="D86" s="54"/>
      <c r="E86" s="6"/>
      <c r="F86" s="19"/>
      <c r="G86" s="24"/>
      <c r="H86" s="24"/>
      <c r="I86" s="31"/>
      <c r="J86" s="31"/>
      <c r="K86" s="35"/>
    </row>
    <row r="87" spans="3:11" x14ac:dyDescent="0.3">
      <c r="C87" s="58" t="s">
        <v>5</v>
      </c>
      <c r="D87" s="54"/>
      <c r="E87" s="6"/>
      <c r="F87" s="19"/>
      <c r="G87" s="24"/>
      <c r="H87" s="24"/>
      <c r="I87" s="31"/>
      <c r="J87" s="31"/>
      <c r="K87" s="35"/>
    </row>
    <row r="88" spans="3:11" x14ac:dyDescent="0.3">
      <c r="C88" s="57"/>
      <c r="D88" s="54"/>
      <c r="E88" s="6"/>
      <c r="F88" s="19"/>
      <c r="G88" s="24"/>
      <c r="H88" s="24"/>
      <c r="I88" s="31"/>
      <c r="J88" s="31"/>
      <c r="K88" s="35"/>
    </row>
    <row r="89" spans="3:11" x14ac:dyDescent="0.3">
      <c r="C89" s="58" t="s">
        <v>6</v>
      </c>
      <c r="D89" s="54"/>
      <c r="E89" s="6"/>
      <c r="F89" s="19"/>
      <c r="G89" s="24" t="s">
        <v>2</v>
      </c>
      <c r="H89" s="24" t="s">
        <v>2</v>
      </c>
      <c r="I89" s="31"/>
      <c r="J89" s="31"/>
      <c r="K89" s="35"/>
    </row>
    <row r="90" spans="3:11" x14ac:dyDescent="0.3">
      <c r="C90" s="57"/>
      <c r="D90" s="54"/>
      <c r="E90" s="6"/>
      <c r="F90" s="19"/>
      <c r="G90" s="24"/>
      <c r="H90" s="24"/>
      <c r="I90" s="31"/>
      <c r="J90" s="31"/>
      <c r="K90" s="35"/>
    </row>
    <row r="91" spans="3:11" x14ac:dyDescent="0.3">
      <c r="C91" s="58" t="s">
        <v>7</v>
      </c>
      <c r="D91" s="54"/>
      <c r="E91" s="6"/>
      <c r="F91" s="19"/>
      <c r="G91" s="24" t="s">
        <v>2</v>
      </c>
      <c r="H91" s="24" t="s">
        <v>2</v>
      </c>
      <c r="I91" s="31"/>
      <c r="J91" s="31"/>
      <c r="K91" s="35"/>
    </row>
    <row r="92" spans="3:11" x14ac:dyDescent="0.3">
      <c r="C92" s="57"/>
      <c r="D92" s="54"/>
      <c r="E92" s="6"/>
      <c r="F92" s="19"/>
      <c r="G92" s="24"/>
      <c r="H92" s="24"/>
      <c r="I92" s="31"/>
      <c r="J92" s="31"/>
      <c r="K92" s="35"/>
    </row>
    <row r="93" spans="3:11" x14ac:dyDescent="0.3">
      <c r="C93" s="58" t="s">
        <v>8</v>
      </c>
      <c r="D93" s="54"/>
      <c r="E93" s="6"/>
      <c r="F93" s="19"/>
      <c r="G93" s="24" t="s">
        <v>2</v>
      </c>
      <c r="H93" s="24" t="s">
        <v>2</v>
      </c>
      <c r="I93" s="31"/>
      <c r="J93" s="31"/>
      <c r="K93" s="35"/>
    </row>
    <row r="94" spans="3:11" x14ac:dyDescent="0.3">
      <c r="C94" s="57"/>
      <c r="D94" s="54"/>
      <c r="E94" s="6"/>
      <c r="F94" s="19"/>
      <c r="G94" s="24"/>
      <c r="H94" s="24"/>
      <c r="I94" s="31"/>
      <c r="J94" s="31"/>
      <c r="K94" s="35"/>
    </row>
    <row r="95" spans="3:11" x14ac:dyDescent="0.3">
      <c r="C95" s="58" t="s">
        <v>9</v>
      </c>
      <c r="D95" s="54"/>
      <c r="E95" s="6"/>
      <c r="F95" s="19"/>
      <c r="G95" s="24" t="s">
        <v>2</v>
      </c>
      <c r="H95" s="24" t="s">
        <v>2</v>
      </c>
      <c r="I95" s="31"/>
      <c r="J95" s="31"/>
      <c r="K95" s="35"/>
    </row>
    <row r="96" spans="3:11" x14ac:dyDescent="0.3">
      <c r="C96" s="57"/>
      <c r="D96" s="54"/>
      <c r="E96" s="6"/>
      <c r="F96" s="19"/>
      <c r="G96" s="24"/>
      <c r="H96" s="24"/>
      <c r="I96" s="31"/>
      <c r="J96" s="31"/>
      <c r="K96" s="35"/>
    </row>
    <row r="97" spans="1:11" x14ac:dyDescent="0.3">
      <c r="C97" s="58" t="s">
        <v>10</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11</v>
      </c>
      <c r="D99" s="54"/>
      <c r="E99" s="6"/>
      <c r="F99" s="19"/>
      <c r="G99" s="24"/>
      <c r="H99" s="24"/>
      <c r="I99" s="31"/>
      <c r="J99" s="31"/>
      <c r="K99" s="35"/>
    </row>
    <row r="100" spans="1:11" x14ac:dyDescent="0.3">
      <c r="A100" s="28"/>
      <c r="B100" s="28"/>
      <c r="C100" s="58" t="s">
        <v>13</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14</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C104" s="59" t="s">
        <v>15</v>
      </c>
      <c r="D104" s="54"/>
      <c r="E104" s="6"/>
      <c r="F104" s="19"/>
      <c r="G104" s="24"/>
      <c r="H104" s="24"/>
      <c r="I104" s="31"/>
      <c r="J104" s="31"/>
      <c r="K104" s="35"/>
    </row>
    <row r="105" spans="1:11" x14ac:dyDescent="0.3">
      <c r="B105" s="8" t="s">
        <v>1863</v>
      </c>
      <c r="C105" s="57" t="s">
        <v>1864</v>
      </c>
      <c r="D105" s="54" t="s">
        <v>1865</v>
      </c>
      <c r="E105" s="6" t="s">
        <v>202</v>
      </c>
      <c r="F105" s="19">
        <v>44000000</v>
      </c>
      <c r="G105" s="24">
        <v>43067.73</v>
      </c>
      <c r="H105" s="24">
        <v>1.19</v>
      </c>
      <c r="I105" s="31">
        <v>5.3747999999999996</v>
      </c>
      <c r="J105" s="31"/>
      <c r="K105" s="35"/>
    </row>
    <row r="106" spans="1:11" x14ac:dyDescent="0.3">
      <c r="B106" s="8" t="s">
        <v>2912</v>
      </c>
      <c r="C106" s="57" t="s">
        <v>2913</v>
      </c>
      <c r="D106" s="54" t="s">
        <v>2914</v>
      </c>
      <c r="E106" s="6" t="s">
        <v>202</v>
      </c>
      <c r="F106" s="19">
        <v>20000000</v>
      </c>
      <c r="G106" s="24">
        <v>19515.7</v>
      </c>
      <c r="H106" s="24">
        <v>0.54</v>
      </c>
      <c r="I106" s="31">
        <v>5.3917000000000002</v>
      </c>
      <c r="J106" s="31"/>
      <c r="K106" s="35"/>
    </row>
    <row r="107" spans="1:11" x14ac:dyDescent="0.3">
      <c r="B107" s="8" t="s">
        <v>199</v>
      </c>
      <c r="C107" s="57" t="s">
        <v>200</v>
      </c>
      <c r="D107" s="54" t="s">
        <v>201</v>
      </c>
      <c r="E107" s="6" t="s">
        <v>202</v>
      </c>
      <c r="F107" s="19">
        <v>6500000</v>
      </c>
      <c r="G107" s="24">
        <v>6198.71</v>
      </c>
      <c r="H107" s="24">
        <v>0.17</v>
      </c>
      <c r="I107" s="31">
        <v>5.5096999999999996</v>
      </c>
      <c r="J107" s="31"/>
      <c r="K107" s="35"/>
    </row>
    <row r="108" spans="1:11" x14ac:dyDescent="0.3">
      <c r="B108" s="8" t="s">
        <v>2915</v>
      </c>
      <c r="C108" s="57" t="s">
        <v>2916</v>
      </c>
      <c r="D108" s="54" t="s">
        <v>2917</v>
      </c>
      <c r="E108" s="6" t="s">
        <v>202</v>
      </c>
      <c r="F108" s="19">
        <v>5000000</v>
      </c>
      <c r="G108" s="24">
        <v>4884.17</v>
      </c>
      <c r="H108" s="24">
        <v>0.13</v>
      </c>
      <c r="I108" s="31">
        <v>5.3766999999999996</v>
      </c>
      <c r="J108" s="31"/>
      <c r="K108" s="35"/>
    </row>
    <row r="109" spans="1:11" x14ac:dyDescent="0.3">
      <c r="C109" s="58" t="s">
        <v>188</v>
      </c>
      <c r="D109" s="54"/>
      <c r="E109" s="6"/>
      <c r="F109" s="19"/>
      <c r="G109" s="25">
        <v>73666.31</v>
      </c>
      <c r="H109" s="25">
        <v>2.0299999999999998</v>
      </c>
      <c r="I109" s="31"/>
      <c r="J109" s="31"/>
      <c r="K109" s="35"/>
    </row>
    <row r="110" spans="1:11" x14ac:dyDescent="0.3">
      <c r="C110" s="57"/>
      <c r="D110" s="54"/>
      <c r="E110" s="6"/>
      <c r="F110" s="19"/>
      <c r="G110" s="24"/>
      <c r="H110" s="24"/>
      <c r="I110" s="31"/>
      <c r="J110" s="31"/>
      <c r="K110" s="35"/>
    </row>
    <row r="111" spans="1:11" x14ac:dyDescent="0.3">
      <c r="C111" s="58" t="s">
        <v>16</v>
      </c>
      <c r="D111" s="54"/>
      <c r="E111" s="6"/>
      <c r="F111" s="19"/>
      <c r="G111" s="24" t="s">
        <v>2</v>
      </c>
      <c r="H111" s="24" t="s">
        <v>2</v>
      </c>
      <c r="I111" s="31"/>
      <c r="J111" s="31"/>
      <c r="K111" s="35"/>
    </row>
    <row r="112" spans="1:11" x14ac:dyDescent="0.3">
      <c r="C112" s="57"/>
      <c r="D112" s="54"/>
      <c r="E112" s="6"/>
      <c r="F112" s="19"/>
      <c r="G112" s="24"/>
      <c r="H112" s="24"/>
      <c r="I112" s="31"/>
      <c r="J112" s="31"/>
      <c r="K112" s="35"/>
    </row>
    <row r="113" spans="1:11" x14ac:dyDescent="0.3">
      <c r="C113" s="58" t="s">
        <v>17</v>
      </c>
      <c r="D113" s="54"/>
      <c r="E113" s="6"/>
      <c r="F113" s="19"/>
      <c r="G113" s="24" t="s">
        <v>2</v>
      </c>
      <c r="H113" s="24" t="s">
        <v>2</v>
      </c>
      <c r="I113" s="31"/>
      <c r="J113" s="31"/>
      <c r="K113" s="35"/>
    </row>
    <row r="114" spans="1:11" x14ac:dyDescent="0.3">
      <c r="C114" s="57"/>
      <c r="D114" s="54"/>
      <c r="E114" s="6"/>
      <c r="F114" s="19"/>
      <c r="G114" s="24"/>
      <c r="H114" s="24"/>
      <c r="I114" s="31"/>
      <c r="J114" s="31"/>
      <c r="K114" s="35"/>
    </row>
    <row r="115" spans="1:11" x14ac:dyDescent="0.3">
      <c r="A115" s="10"/>
      <c r="B115" s="28"/>
      <c r="C115" s="58" t="s">
        <v>18</v>
      </c>
      <c r="D115" s="54"/>
      <c r="E115" s="6"/>
      <c r="F115" s="19"/>
      <c r="G115" s="24"/>
      <c r="H115" s="24"/>
      <c r="I115" s="31"/>
      <c r="J115" s="31"/>
      <c r="K115" s="35"/>
    </row>
    <row r="116" spans="1:11" x14ac:dyDescent="0.3">
      <c r="A116" s="28"/>
      <c r="B116" s="28"/>
      <c r="C116" s="58" t="s">
        <v>19</v>
      </c>
      <c r="D116" s="54"/>
      <c r="E116" s="6"/>
      <c r="F116" s="19"/>
      <c r="G116" s="24" t="s">
        <v>2</v>
      </c>
      <c r="H116" s="24" t="s">
        <v>2</v>
      </c>
      <c r="I116" s="31"/>
      <c r="J116" s="31"/>
      <c r="K116" s="35"/>
    </row>
    <row r="117" spans="1:11" x14ac:dyDescent="0.3">
      <c r="A117" s="28"/>
      <c r="B117" s="28"/>
      <c r="C117" s="58"/>
      <c r="D117" s="54"/>
      <c r="E117" s="6"/>
      <c r="F117" s="19"/>
      <c r="G117" s="24"/>
      <c r="H117" s="24"/>
      <c r="I117" s="31"/>
      <c r="J117" s="31"/>
      <c r="K117" s="35"/>
    </row>
    <row r="118" spans="1:11" x14ac:dyDescent="0.3">
      <c r="A118" s="28"/>
      <c r="B118" s="28"/>
      <c r="C118" s="58" t="s">
        <v>20</v>
      </c>
      <c r="D118" s="54"/>
      <c r="E118" s="6"/>
      <c r="F118" s="19"/>
      <c r="G118" s="24" t="s">
        <v>2</v>
      </c>
      <c r="H118" s="24" t="s">
        <v>2</v>
      </c>
      <c r="I118" s="31"/>
      <c r="J118" s="31"/>
      <c r="K118" s="35"/>
    </row>
    <row r="119" spans="1:11" x14ac:dyDescent="0.3">
      <c r="A119" s="28"/>
      <c r="B119" s="28"/>
      <c r="C119" s="58"/>
      <c r="D119" s="54"/>
      <c r="E119" s="6"/>
      <c r="F119" s="19"/>
      <c r="G119" s="24"/>
      <c r="H119" s="24"/>
      <c r="I119" s="31"/>
      <c r="J119" s="31"/>
      <c r="K119" s="35"/>
    </row>
    <row r="120" spans="1:11" x14ac:dyDescent="0.3">
      <c r="A120" s="28"/>
      <c r="B120" s="28"/>
      <c r="C120" s="58" t="s">
        <v>21</v>
      </c>
      <c r="D120" s="54"/>
      <c r="E120" s="6"/>
      <c r="F120" s="19"/>
      <c r="G120" s="24" t="s">
        <v>2</v>
      </c>
      <c r="H120" s="24" t="s">
        <v>2</v>
      </c>
      <c r="I120" s="31"/>
      <c r="J120" s="31"/>
      <c r="K120" s="35"/>
    </row>
    <row r="121" spans="1:11" x14ac:dyDescent="0.3">
      <c r="A121" s="28"/>
      <c r="B121" s="28"/>
      <c r="C121" s="58"/>
      <c r="D121" s="54"/>
      <c r="E121" s="6"/>
      <c r="F121" s="19"/>
      <c r="G121" s="24"/>
      <c r="H121" s="24"/>
      <c r="I121" s="31"/>
      <c r="J121" s="31"/>
      <c r="K121" s="35"/>
    </row>
    <row r="122" spans="1:11" x14ac:dyDescent="0.3">
      <c r="A122" s="28"/>
      <c r="B122" s="28"/>
      <c r="C122" s="58" t="s">
        <v>22</v>
      </c>
      <c r="D122" s="54"/>
      <c r="E122" s="6"/>
      <c r="F122" s="19"/>
      <c r="G122" s="24" t="s">
        <v>2</v>
      </c>
      <c r="H122" s="24" t="s">
        <v>2</v>
      </c>
      <c r="I122" s="31"/>
      <c r="J122" s="31"/>
      <c r="K122" s="35"/>
    </row>
    <row r="123" spans="1:11" x14ac:dyDescent="0.3">
      <c r="A123" s="28"/>
      <c r="B123" s="28"/>
      <c r="C123" s="58"/>
      <c r="D123" s="54"/>
      <c r="E123" s="6"/>
      <c r="F123" s="19"/>
      <c r="G123" s="24"/>
      <c r="H123" s="24"/>
      <c r="I123" s="31"/>
      <c r="J123" s="31"/>
      <c r="K123" s="35"/>
    </row>
    <row r="124" spans="1:11" x14ac:dyDescent="0.3">
      <c r="A124" s="28"/>
      <c r="B124" s="28"/>
      <c r="C124" s="58" t="s">
        <v>23</v>
      </c>
      <c r="D124" s="54"/>
      <c r="E124" s="6"/>
      <c r="F124" s="19"/>
      <c r="G124" s="24" t="s">
        <v>2</v>
      </c>
      <c r="H124" s="24" t="s">
        <v>2</v>
      </c>
      <c r="I124" s="31"/>
      <c r="J124" s="31"/>
      <c r="K124" s="35"/>
    </row>
    <row r="125" spans="1:11" x14ac:dyDescent="0.3">
      <c r="A125" s="28"/>
      <c r="B125" s="28"/>
      <c r="C125" s="58"/>
      <c r="D125" s="54"/>
      <c r="E125" s="6"/>
      <c r="F125" s="19"/>
      <c r="G125" s="24"/>
      <c r="H125" s="24"/>
      <c r="I125" s="31"/>
      <c r="J125" s="31"/>
      <c r="K125" s="35"/>
    </row>
    <row r="126" spans="1:11" x14ac:dyDescent="0.3">
      <c r="C126" s="59" t="s">
        <v>24</v>
      </c>
      <c r="D126" s="54"/>
      <c r="E126" s="6"/>
      <c r="F126" s="19"/>
      <c r="G126" s="24"/>
      <c r="H126" s="24"/>
      <c r="I126" s="31"/>
      <c r="J126" s="31"/>
      <c r="K126" s="35"/>
    </row>
    <row r="127" spans="1:11" x14ac:dyDescent="0.3">
      <c r="B127" s="8" t="s">
        <v>203</v>
      </c>
      <c r="C127" s="57" t="s">
        <v>204</v>
      </c>
      <c r="D127" s="54"/>
      <c r="E127" s="6"/>
      <c r="F127" s="19"/>
      <c r="G127" s="24">
        <v>333794.15999999997</v>
      </c>
      <c r="H127" s="24">
        <v>9.1999999999999993</v>
      </c>
      <c r="I127" s="31"/>
      <c r="J127" s="31"/>
      <c r="K127" s="35"/>
    </row>
    <row r="128" spans="1:11" x14ac:dyDescent="0.3">
      <c r="C128" s="58" t="s">
        <v>188</v>
      </c>
      <c r="D128" s="54"/>
      <c r="E128" s="6"/>
      <c r="F128" s="19"/>
      <c r="G128" s="25">
        <v>333794.15999999997</v>
      </c>
      <c r="H128" s="25">
        <v>9.1999999999999993</v>
      </c>
      <c r="I128" s="31"/>
      <c r="J128" s="31"/>
      <c r="K128" s="35"/>
    </row>
    <row r="129" spans="1:54" x14ac:dyDescent="0.3">
      <c r="C129" s="57"/>
      <c r="D129" s="54"/>
      <c r="E129" s="6"/>
      <c r="F129" s="19"/>
      <c r="G129" s="24"/>
      <c r="H129" s="24"/>
      <c r="I129" s="31"/>
      <c r="J129" s="31"/>
      <c r="K129" s="35"/>
    </row>
    <row r="130" spans="1:54" x14ac:dyDescent="0.3">
      <c r="A130" s="10"/>
      <c r="B130" s="28"/>
      <c r="C130" s="58" t="s">
        <v>25</v>
      </c>
      <c r="D130" s="54"/>
      <c r="E130" s="6"/>
      <c r="F130" s="19"/>
      <c r="G130" s="24"/>
      <c r="H130" s="24"/>
      <c r="I130" s="31"/>
      <c r="J130" s="31"/>
      <c r="K130" s="35"/>
    </row>
    <row r="131" spans="1:54" s="2" customFormat="1" ht="13.8" x14ac:dyDescent="0.3">
      <c r="A131" s="28"/>
      <c r="B131" s="28"/>
      <c r="C131" s="57" t="s">
        <v>5131</v>
      </c>
      <c r="D131" s="54"/>
      <c r="E131" s="6"/>
      <c r="F131" s="19"/>
      <c r="G131" s="24">
        <v>6000</v>
      </c>
      <c r="H131" s="24">
        <v>0.17</v>
      </c>
      <c r="I131" s="31"/>
      <c r="J131" s="31"/>
      <c r="K131" s="35"/>
      <c r="L131" s="3"/>
      <c r="AI131" s="3"/>
      <c r="AV131" s="3"/>
      <c r="AX131" s="3"/>
      <c r="BB131" s="3"/>
    </row>
    <row r="132" spans="1:54" x14ac:dyDescent="0.3">
      <c r="B132" s="8"/>
      <c r="C132" s="57" t="s">
        <v>205</v>
      </c>
      <c r="D132" s="54"/>
      <c r="E132" s="6"/>
      <c r="F132" s="19"/>
      <c r="G132" s="24">
        <v>-36014.86</v>
      </c>
      <c r="H132" s="24">
        <v>-1.01</v>
      </c>
      <c r="I132" s="31"/>
      <c r="J132" s="31"/>
      <c r="K132" s="35"/>
    </row>
    <row r="133" spans="1:54" x14ac:dyDescent="0.3">
      <c r="C133" s="58" t="s">
        <v>188</v>
      </c>
      <c r="D133" s="54"/>
      <c r="E133" s="6"/>
      <c r="F133" s="19"/>
      <c r="G133" s="25">
        <v>-30014.86</v>
      </c>
      <c r="H133" s="25">
        <v>-0.84</v>
      </c>
      <c r="I133" s="31"/>
      <c r="J133" s="31"/>
      <c r="K133" s="35"/>
    </row>
    <row r="134" spans="1:54" x14ac:dyDescent="0.3">
      <c r="C134" s="57"/>
      <c r="D134" s="54"/>
      <c r="E134" s="6"/>
      <c r="F134" s="19"/>
      <c r="G134" s="24"/>
      <c r="H134" s="24"/>
      <c r="I134" s="31"/>
      <c r="J134" s="31"/>
      <c r="K134" s="35"/>
    </row>
    <row r="135" spans="1:54" x14ac:dyDescent="0.3">
      <c r="C135" s="60" t="s">
        <v>206</v>
      </c>
      <c r="D135" s="55"/>
      <c r="E135" s="5"/>
      <c r="F135" s="20"/>
      <c r="G135" s="26">
        <v>3626844.91</v>
      </c>
      <c r="H135" s="26">
        <v>100</v>
      </c>
      <c r="I135" s="32"/>
      <c r="J135" s="32"/>
      <c r="K135" s="36"/>
    </row>
    <row r="137" spans="1:54" s="50" customFormat="1" ht="15" x14ac:dyDescent="0.35">
      <c r="C137" s="50" t="s">
        <v>4854</v>
      </c>
      <c r="F137" s="51"/>
      <c r="G137" s="51"/>
      <c r="H137" s="51"/>
    </row>
    <row r="138" spans="1:54" s="42" customFormat="1" ht="27.6" x14ac:dyDescent="0.3">
      <c r="B138" s="43"/>
      <c r="C138" s="43" t="s">
        <v>4849</v>
      </c>
      <c r="D138" s="43" t="s">
        <v>4850</v>
      </c>
      <c r="E138" s="43" t="s">
        <v>4851</v>
      </c>
      <c r="F138" s="44" t="s">
        <v>34</v>
      </c>
      <c r="G138" s="45" t="s">
        <v>4852</v>
      </c>
      <c r="H138" s="44" t="s">
        <v>36</v>
      </c>
      <c r="I138" s="43" t="s">
        <v>39</v>
      </c>
    </row>
    <row r="139" spans="1:54" s="42" customFormat="1" ht="13.8" x14ac:dyDescent="0.3">
      <c r="B139" s="43"/>
      <c r="C139" s="43" t="s">
        <v>4955</v>
      </c>
      <c r="D139" s="43"/>
      <c r="E139" s="43"/>
      <c r="F139" s="44"/>
      <c r="G139" s="45"/>
      <c r="H139" s="44"/>
      <c r="I139" s="43"/>
    </row>
    <row r="140" spans="1:54" s="2" customFormat="1" ht="13.8" x14ac:dyDescent="0.3">
      <c r="B140" s="46">
        <v>2300147</v>
      </c>
      <c r="C140" s="46" t="s">
        <v>5207</v>
      </c>
      <c r="D140" s="46" t="s">
        <v>4848</v>
      </c>
      <c r="E140" s="46"/>
      <c r="F140" s="47">
        <v>500175</v>
      </c>
      <c r="G140" s="47">
        <v>131527.51852499999</v>
      </c>
      <c r="H140" s="47">
        <v>3.63</v>
      </c>
      <c r="I140" s="46"/>
    </row>
    <row r="141" spans="1:54" s="1" customFormat="1" ht="13.8" x14ac:dyDescent="0.3">
      <c r="B141" s="48"/>
      <c r="C141" s="48" t="s">
        <v>4853</v>
      </c>
      <c r="D141" s="48"/>
      <c r="E141" s="48"/>
      <c r="F141" s="49"/>
      <c r="G141" s="49">
        <v>131527.51852499999</v>
      </c>
      <c r="H141" s="49">
        <v>3.63</v>
      </c>
      <c r="I141" s="48"/>
    </row>
    <row r="143" spans="1:54" x14ac:dyDescent="0.3">
      <c r="C143" s="1" t="s">
        <v>207</v>
      </c>
    </row>
    <row r="144" spans="1:54" x14ac:dyDescent="0.3">
      <c r="C144" s="37" t="s">
        <v>208</v>
      </c>
      <c r="D144" s="37"/>
      <c r="E144" s="37"/>
      <c r="F144" s="37"/>
      <c r="G144" s="37"/>
      <c r="H144" s="37"/>
      <c r="I144" s="37"/>
      <c r="J144" s="37"/>
      <c r="K144" s="37"/>
    </row>
    <row r="145" spans="3:11" x14ac:dyDescent="0.3">
      <c r="C145" s="2" t="s">
        <v>209</v>
      </c>
    </row>
    <row r="146" spans="3:11" x14ac:dyDescent="0.3">
      <c r="C146" s="2" t="s">
        <v>210</v>
      </c>
    </row>
    <row r="147" spans="3:11" ht="30" customHeight="1" x14ac:dyDescent="0.3">
      <c r="C147" s="81" t="s">
        <v>211</v>
      </c>
      <c r="D147" s="82"/>
      <c r="E147" s="82"/>
      <c r="F147" s="82"/>
      <c r="G147" s="82"/>
      <c r="H147" s="82"/>
      <c r="I147" s="82"/>
      <c r="J147" s="82"/>
      <c r="K147" s="82"/>
    </row>
    <row r="148" spans="3:11" x14ac:dyDescent="0.3">
      <c r="C148" s="2" t="s">
        <v>212</v>
      </c>
    </row>
    <row r="150" spans="3:11" x14ac:dyDescent="0.3">
      <c r="C150" s="1" t="s">
        <v>5272</v>
      </c>
      <c r="E150" s="79" t="s">
        <v>5273</v>
      </c>
    </row>
    <row r="151" spans="3:11" x14ac:dyDescent="0.3">
      <c r="E151" s="2" t="s">
        <v>5305</v>
      </c>
    </row>
  </sheetData>
  <mergeCells count="1">
    <mergeCell ref="C147:K147"/>
  </mergeCells>
  <hyperlinks>
    <hyperlink ref="J2" location="'Index'!A1" display="'Index'!A1" xr:uid="{DCBDDBB3-6FF2-4B4D-AE59-5517BCAA134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88246-5658-4A54-A45C-9C3FB1FC8A50}">
  <sheetPr codeName="Sheet1"/>
  <dimension ref="A1:IV130"/>
  <sheetViews>
    <sheetView showGridLines="0" zoomScale="90" zoomScaleNormal="90" workbookViewId="0">
      <pane ySplit="6" topLeftCell="A11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2918</v>
      </c>
      <c r="J2" s="38" t="s">
        <v>4840</v>
      </c>
    </row>
    <row r="3" spans="1:54" ht="16.2" x14ac:dyDescent="0.35">
      <c r="C3" s="1" t="s">
        <v>28</v>
      </c>
      <c r="D3" s="21" t="s">
        <v>2919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2920</v>
      </c>
      <c r="C18" s="57" t="s">
        <v>633</v>
      </c>
      <c r="D18" s="54" t="s">
        <v>2921</v>
      </c>
      <c r="E18" s="6" t="s">
        <v>666</v>
      </c>
      <c r="F18" s="19">
        <v>23000</v>
      </c>
      <c r="G18" s="24">
        <v>21042.68</v>
      </c>
      <c r="H18" s="24">
        <v>5.0999999999999996</v>
      </c>
      <c r="I18" s="31">
        <v>7.1349999999999998</v>
      </c>
      <c r="J18" s="31"/>
      <c r="K18" s="35" t="s">
        <v>662</v>
      </c>
    </row>
    <row r="19" spans="2:11" x14ac:dyDescent="0.3">
      <c r="B19" s="8" t="s">
        <v>2922</v>
      </c>
      <c r="C19" s="57" t="s">
        <v>434</v>
      </c>
      <c r="D19" s="54" t="s">
        <v>2923</v>
      </c>
      <c r="E19" s="6" t="s">
        <v>677</v>
      </c>
      <c r="F19" s="19">
        <v>1750</v>
      </c>
      <c r="G19" s="24">
        <v>17721.03</v>
      </c>
      <c r="H19" s="24">
        <v>4.29</v>
      </c>
      <c r="I19" s="31">
        <v>6.63</v>
      </c>
      <c r="J19" s="31"/>
      <c r="K19" s="35" t="s">
        <v>662</v>
      </c>
    </row>
    <row r="20" spans="2:11" x14ac:dyDescent="0.3">
      <c r="B20" s="8" t="s">
        <v>2924</v>
      </c>
      <c r="C20" s="57" t="s">
        <v>2532</v>
      </c>
      <c r="D20" s="54" t="s">
        <v>2925</v>
      </c>
      <c r="E20" s="6" t="s">
        <v>684</v>
      </c>
      <c r="F20" s="19">
        <v>17500</v>
      </c>
      <c r="G20" s="24">
        <v>17684.310000000001</v>
      </c>
      <c r="H20" s="24">
        <v>4.28</v>
      </c>
      <c r="I20" s="31">
        <v>7.2129000000000003</v>
      </c>
      <c r="J20" s="31"/>
      <c r="K20" s="35" t="s">
        <v>662</v>
      </c>
    </row>
    <row r="21" spans="2:11" x14ac:dyDescent="0.3">
      <c r="B21" s="8" t="s">
        <v>2926</v>
      </c>
      <c r="C21" s="57" t="s">
        <v>45</v>
      </c>
      <c r="D21" s="54" t="s">
        <v>2927</v>
      </c>
      <c r="E21" s="6" t="s">
        <v>712</v>
      </c>
      <c r="F21" s="19">
        <v>1600</v>
      </c>
      <c r="G21" s="24">
        <v>16072.16</v>
      </c>
      <c r="H21" s="24">
        <v>3.89</v>
      </c>
      <c r="I21" s="31">
        <v>6.7601000000000004</v>
      </c>
      <c r="J21" s="31"/>
      <c r="K21" s="35" t="s">
        <v>662</v>
      </c>
    </row>
    <row r="22" spans="2:11" x14ac:dyDescent="0.3">
      <c r="B22" s="8" t="s">
        <v>697</v>
      </c>
      <c r="C22" s="57" t="s">
        <v>698</v>
      </c>
      <c r="D22" s="54" t="s">
        <v>699</v>
      </c>
      <c r="E22" s="6" t="s">
        <v>677</v>
      </c>
      <c r="F22" s="19">
        <v>15000</v>
      </c>
      <c r="G22" s="24">
        <v>14965.67</v>
      </c>
      <c r="H22" s="24">
        <v>3.63</v>
      </c>
      <c r="I22" s="31">
        <v>7.0350000000000001</v>
      </c>
      <c r="J22" s="31"/>
      <c r="K22" s="35" t="s">
        <v>662</v>
      </c>
    </row>
    <row r="23" spans="2:11" x14ac:dyDescent="0.3">
      <c r="B23" s="8" t="s">
        <v>779</v>
      </c>
      <c r="C23" s="57" t="s">
        <v>652</v>
      </c>
      <c r="D23" s="54" t="s">
        <v>780</v>
      </c>
      <c r="E23" s="6" t="s">
        <v>677</v>
      </c>
      <c r="F23" s="19">
        <v>25000</v>
      </c>
      <c r="G23" s="24">
        <v>12816.88</v>
      </c>
      <c r="H23" s="24">
        <v>3.11</v>
      </c>
      <c r="I23" s="31">
        <v>7.6360000000000001</v>
      </c>
      <c r="J23" s="31"/>
      <c r="K23" s="35" t="s">
        <v>662</v>
      </c>
    </row>
    <row r="24" spans="2:11" x14ac:dyDescent="0.3">
      <c r="B24" s="8" t="s">
        <v>761</v>
      </c>
      <c r="C24" s="57" t="s">
        <v>722</v>
      </c>
      <c r="D24" s="54" t="s">
        <v>762</v>
      </c>
      <c r="E24" s="6" t="s">
        <v>666</v>
      </c>
      <c r="F24" s="19">
        <v>10000</v>
      </c>
      <c r="G24" s="24">
        <v>10079.09</v>
      </c>
      <c r="H24" s="24">
        <v>2.44</v>
      </c>
      <c r="I24" s="31">
        <v>7.09</v>
      </c>
      <c r="J24" s="31"/>
      <c r="K24" s="35"/>
    </row>
    <row r="25" spans="2:11" x14ac:dyDescent="0.3">
      <c r="B25" s="8" t="s">
        <v>2531</v>
      </c>
      <c r="C25" s="57" t="s">
        <v>2532</v>
      </c>
      <c r="D25" s="54" t="s">
        <v>2533</v>
      </c>
      <c r="E25" s="6" t="s">
        <v>684</v>
      </c>
      <c r="F25" s="19">
        <v>10000</v>
      </c>
      <c r="G25" s="24">
        <v>10047.93</v>
      </c>
      <c r="H25" s="24">
        <v>2.4300000000000002</v>
      </c>
      <c r="I25" s="31">
        <v>6.9649999999999999</v>
      </c>
      <c r="J25" s="31"/>
      <c r="K25" s="35" t="s">
        <v>662</v>
      </c>
    </row>
    <row r="26" spans="2:11" x14ac:dyDescent="0.3">
      <c r="B26" s="8" t="s">
        <v>2928</v>
      </c>
      <c r="C26" s="57" t="s">
        <v>41</v>
      </c>
      <c r="D26" s="54" t="s">
        <v>2929</v>
      </c>
      <c r="E26" s="6" t="s">
        <v>666</v>
      </c>
      <c r="F26" s="19">
        <v>1000</v>
      </c>
      <c r="G26" s="24">
        <v>9840.07</v>
      </c>
      <c r="H26" s="24">
        <v>2.38</v>
      </c>
      <c r="I26" s="31">
        <v>7.22</v>
      </c>
      <c r="J26" s="31"/>
      <c r="K26" s="35" t="s">
        <v>662</v>
      </c>
    </row>
    <row r="27" spans="2:11" x14ac:dyDescent="0.3">
      <c r="B27" s="8" t="s">
        <v>1082</v>
      </c>
      <c r="C27" s="57" t="s">
        <v>710</v>
      </c>
      <c r="D27" s="54" t="s">
        <v>1083</v>
      </c>
      <c r="E27" s="6" t="s">
        <v>712</v>
      </c>
      <c r="F27" s="19">
        <v>9500</v>
      </c>
      <c r="G27" s="24">
        <v>9627.99</v>
      </c>
      <c r="H27" s="24">
        <v>2.33</v>
      </c>
      <c r="I27" s="31">
        <v>6.8250000000000002</v>
      </c>
      <c r="J27" s="31"/>
      <c r="K27" s="35" t="s">
        <v>662</v>
      </c>
    </row>
    <row r="28" spans="2:11" x14ac:dyDescent="0.3">
      <c r="B28" s="8" t="s">
        <v>1888</v>
      </c>
      <c r="C28" s="57" t="s">
        <v>710</v>
      </c>
      <c r="D28" s="54" t="s">
        <v>1889</v>
      </c>
      <c r="E28" s="6" t="s">
        <v>666</v>
      </c>
      <c r="F28" s="19">
        <v>8000</v>
      </c>
      <c r="G28" s="24">
        <v>8093.6</v>
      </c>
      <c r="H28" s="24">
        <v>1.96</v>
      </c>
      <c r="I28" s="31">
        <v>6.82</v>
      </c>
      <c r="J28" s="31"/>
      <c r="K28" s="35"/>
    </row>
    <row r="29" spans="2:11" x14ac:dyDescent="0.3">
      <c r="B29" s="8" t="s">
        <v>2930</v>
      </c>
      <c r="C29" s="57" t="s">
        <v>1078</v>
      </c>
      <c r="D29" s="54" t="s">
        <v>2931</v>
      </c>
      <c r="E29" s="6" t="s">
        <v>666</v>
      </c>
      <c r="F29" s="19">
        <v>7500</v>
      </c>
      <c r="G29" s="24">
        <v>7589.77</v>
      </c>
      <c r="H29" s="24">
        <v>1.84</v>
      </c>
      <c r="I29" s="31">
        <v>6.8087</v>
      </c>
      <c r="J29" s="31"/>
      <c r="K29" s="35" t="s">
        <v>662</v>
      </c>
    </row>
    <row r="30" spans="2:11" x14ac:dyDescent="0.3">
      <c r="B30" s="8" t="s">
        <v>2932</v>
      </c>
      <c r="C30" s="57" t="s">
        <v>1494</v>
      </c>
      <c r="D30" s="54" t="s">
        <v>2933</v>
      </c>
      <c r="E30" s="6" t="s">
        <v>712</v>
      </c>
      <c r="F30" s="19">
        <v>750</v>
      </c>
      <c r="G30" s="24">
        <v>7566.51</v>
      </c>
      <c r="H30" s="24">
        <v>1.83</v>
      </c>
      <c r="I30" s="31">
        <v>7.085</v>
      </c>
      <c r="J30" s="31"/>
      <c r="K30" s="35" t="s">
        <v>662</v>
      </c>
    </row>
    <row r="31" spans="2:11" x14ac:dyDescent="0.3">
      <c r="B31" s="8" t="s">
        <v>2934</v>
      </c>
      <c r="C31" s="57" t="s">
        <v>2602</v>
      </c>
      <c r="D31" s="54" t="s">
        <v>2935</v>
      </c>
      <c r="E31" s="6" t="s">
        <v>666</v>
      </c>
      <c r="F31" s="19">
        <v>650</v>
      </c>
      <c r="G31" s="24">
        <v>6534.68</v>
      </c>
      <c r="H31" s="24">
        <v>1.58</v>
      </c>
      <c r="I31" s="31">
        <v>6.6150000000000002</v>
      </c>
      <c r="J31" s="31"/>
      <c r="K31" s="35" t="s">
        <v>662</v>
      </c>
    </row>
    <row r="32" spans="2:11" x14ac:dyDescent="0.3">
      <c r="B32" s="8" t="s">
        <v>709</v>
      </c>
      <c r="C32" s="57" t="s">
        <v>710</v>
      </c>
      <c r="D32" s="54" t="s">
        <v>711</v>
      </c>
      <c r="E32" s="6" t="s">
        <v>712</v>
      </c>
      <c r="F32" s="19">
        <v>5000</v>
      </c>
      <c r="G32" s="24">
        <v>5108.3999999999996</v>
      </c>
      <c r="H32" s="24">
        <v>1.24</v>
      </c>
      <c r="I32" s="31">
        <v>6.9850000000000003</v>
      </c>
      <c r="J32" s="31"/>
      <c r="K32" s="35" t="s">
        <v>662</v>
      </c>
    </row>
    <row r="33" spans="2:11" x14ac:dyDescent="0.3">
      <c r="B33" s="8" t="s">
        <v>1080</v>
      </c>
      <c r="C33" s="57" t="s">
        <v>1078</v>
      </c>
      <c r="D33" s="54" t="s">
        <v>1081</v>
      </c>
      <c r="E33" s="6" t="s">
        <v>666</v>
      </c>
      <c r="F33" s="19">
        <v>5000</v>
      </c>
      <c r="G33" s="24">
        <v>5064.3900000000003</v>
      </c>
      <c r="H33" s="24">
        <v>1.23</v>
      </c>
      <c r="I33" s="31">
        <v>6.8087</v>
      </c>
      <c r="J33" s="31"/>
      <c r="K33" s="35" t="s">
        <v>662</v>
      </c>
    </row>
    <row r="34" spans="2:11" x14ac:dyDescent="0.3">
      <c r="B34" s="8" t="s">
        <v>2936</v>
      </c>
      <c r="C34" s="57" t="s">
        <v>1078</v>
      </c>
      <c r="D34" s="54" t="s">
        <v>2937</v>
      </c>
      <c r="E34" s="6" t="s">
        <v>666</v>
      </c>
      <c r="F34" s="19">
        <v>5000</v>
      </c>
      <c r="G34" s="24">
        <v>5058.41</v>
      </c>
      <c r="H34" s="24">
        <v>1.23</v>
      </c>
      <c r="I34" s="31">
        <v>6.9850000000000003</v>
      </c>
      <c r="J34" s="31"/>
      <c r="K34" s="35" t="s">
        <v>662</v>
      </c>
    </row>
    <row r="35" spans="2:11" x14ac:dyDescent="0.3">
      <c r="B35" s="8" t="s">
        <v>1077</v>
      </c>
      <c r="C35" s="57" t="s">
        <v>1078</v>
      </c>
      <c r="D35" s="54" t="s">
        <v>1079</v>
      </c>
      <c r="E35" s="6" t="s">
        <v>666</v>
      </c>
      <c r="F35" s="19">
        <v>4000</v>
      </c>
      <c r="G35" s="24">
        <v>4051.7</v>
      </c>
      <c r="H35" s="24">
        <v>0.98</v>
      </c>
      <c r="I35" s="31">
        <v>6.8087999999999997</v>
      </c>
      <c r="J35" s="31"/>
      <c r="K35" s="35" t="s">
        <v>662</v>
      </c>
    </row>
    <row r="36" spans="2:11" x14ac:dyDescent="0.3">
      <c r="B36" s="8" t="s">
        <v>2938</v>
      </c>
      <c r="C36" s="57" t="s">
        <v>2939</v>
      </c>
      <c r="D36" s="54" t="s">
        <v>2940</v>
      </c>
      <c r="E36" s="6" t="s">
        <v>666</v>
      </c>
      <c r="F36" s="19">
        <v>350</v>
      </c>
      <c r="G36" s="24">
        <v>3555.45</v>
      </c>
      <c r="H36" s="24">
        <v>0.86</v>
      </c>
      <c r="I36" s="31">
        <v>6.9</v>
      </c>
      <c r="J36" s="31"/>
      <c r="K36" s="35" t="s">
        <v>662</v>
      </c>
    </row>
    <row r="37" spans="2:11" x14ac:dyDescent="0.3">
      <c r="B37" s="8" t="s">
        <v>2941</v>
      </c>
      <c r="C37" s="57" t="s">
        <v>2500</v>
      </c>
      <c r="D37" s="54" t="s">
        <v>2942</v>
      </c>
      <c r="E37" s="6" t="s">
        <v>712</v>
      </c>
      <c r="F37" s="19">
        <v>1650</v>
      </c>
      <c r="G37" s="24">
        <v>3341.74</v>
      </c>
      <c r="H37" s="24">
        <v>0.81</v>
      </c>
      <c r="I37" s="31">
        <v>6.6845999999999997</v>
      </c>
      <c r="J37" s="31"/>
      <c r="K37" s="35" t="s">
        <v>662</v>
      </c>
    </row>
    <row r="38" spans="2:11" x14ac:dyDescent="0.3">
      <c r="B38" s="8" t="s">
        <v>2943</v>
      </c>
      <c r="C38" s="57" t="s">
        <v>633</v>
      </c>
      <c r="D38" s="54" t="s">
        <v>2944</v>
      </c>
      <c r="E38" s="6" t="s">
        <v>666</v>
      </c>
      <c r="F38" s="19">
        <v>3500</v>
      </c>
      <c r="G38" s="24">
        <v>3202.58</v>
      </c>
      <c r="H38" s="24">
        <v>0.78</v>
      </c>
      <c r="I38" s="31">
        <v>7.0491000000000001</v>
      </c>
      <c r="J38" s="31"/>
      <c r="K38" s="35" t="s">
        <v>662</v>
      </c>
    </row>
    <row r="39" spans="2:11" x14ac:dyDescent="0.3">
      <c r="B39" s="8" t="s">
        <v>2945</v>
      </c>
      <c r="C39" s="57" t="s">
        <v>616</v>
      </c>
      <c r="D39" s="54" t="s">
        <v>2946</v>
      </c>
      <c r="E39" s="6" t="s">
        <v>666</v>
      </c>
      <c r="F39" s="19">
        <v>300</v>
      </c>
      <c r="G39" s="24">
        <v>2970.43</v>
      </c>
      <c r="H39" s="24">
        <v>0.72</v>
      </c>
      <c r="I39" s="31">
        <v>6.8949999999999996</v>
      </c>
      <c r="J39" s="31"/>
      <c r="K39" s="35" t="s">
        <v>662</v>
      </c>
    </row>
    <row r="40" spans="2:11" x14ac:dyDescent="0.3">
      <c r="B40" s="8" t="s">
        <v>2947</v>
      </c>
      <c r="C40" s="57" t="s">
        <v>707</v>
      </c>
      <c r="D40" s="54" t="s">
        <v>2948</v>
      </c>
      <c r="E40" s="6" t="s">
        <v>666</v>
      </c>
      <c r="F40" s="19">
        <v>250</v>
      </c>
      <c r="G40" s="24">
        <v>2548.1999999999998</v>
      </c>
      <c r="H40" s="24">
        <v>0.62</v>
      </c>
      <c r="I40" s="31">
        <v>7.0049999999999999</v>
      </c>
      <c r="J40" s="31"/>
      <c r="K40" s="35" t="s">
        <v>662</v>
      </c>
    </row>
    <row r="41" spans="2:11" x14ac:dyDescent="0.3">
      <c r="B41" s="8" t="s">
        <v>2949</v>
      </c>
      <c r="C41" s="57" t="s">
        <v>2500</v>
      </c>
      <c r="D41" s="54" t="s">
        <v>2950</v>
      </c>
      <c r="E41" s="6" t="s">
        <v>712</v>
      </c>
      <c r="F41" s="19">
        <v>1250</v>
      </c>
      <c r="G41" s="24">
        <v>2537.11</v>
      </c>
      <c r="H41" s="24">
        <v>0.61</v>
      </c>
      <c r="I41" s="31">
        <v>6.5556000000000001</v>
      </c>
      <c r="J41" s="31"/>
      <c r="K41" s="35" t="s">
        <v>662</v>
      </c>
    </row>
    <row r="42" spans="2:11" x14ac:dyDescent="0.3">
      <c r="B42" s="8" t="s">
        <v>2951</v>
      </c>
      <c r="C42" s="57" t="s">
        <v>2939</v>
      </c>
      <c r="D42" s="54" t="s">
        <v>2952</v>
      </c>
      <c r="E42" s="6" t="s">
        <v>666</v>
      </c>
      <c r="F42" s="19">
        <v>250</v>
      </c>
      <c r="G42" s="24">
        <v>2534.63</v>
      </c>
      <c r="H42" s="24">
        <v>0.61</v>
      </c>
      <c r="I42" s="31">
        <v>6.8362999999999996</v>
      </c>
      <c r="J42" s="31"/>
      <c r="K42" s="35" t="s">
        <v>662</v>
      </c>
    </row>
    <row r="43" spans="2:11" x14ac:dyDescent="0.3">
      <c r="B43" s="8" t="s">
        <v>827</v>
      </c>
      <c r="C43" s="57" t="s">
        <v>710</v>
      </c>
      <c r="D43" s="54" t="s">
        <v>828</v>
      </c>
      <c r="E43" s="6" t="s">
        <v>666</v>
      </c>
      <c r="F43" s="19">
        <v>2500</v>
      </c>
      <c r="G43" s="24">
        <v>2532.6799999999998</v>
      </c>
      <c r="H43" s="24">
        <v>0.61</v>
      </c>
      <c r="I43" s="31">
        <v>6.9119000000000002</v>
      </c>
      <c r="J43" s="31"/>
      <c r="K43" s="35"/>
    </row>
    <row r="44" spans="2:11" x14ac:dyDescent="0.3">
      <c r="B44" s="8" t="s">
        <v>2953</v>
      </c>
      <c r="C44" s="57" t="s">
        <v>707</v>
      </c>
      <c r="D44" s="54" t="s">
        <v>2954</v>
      </c>
      <c r="E44" s="6" t="s">
        <v>666</v>
      </c>
      <c r="F44" s="19">
        <v>2500</v>
      </c>
      <c r="G44" s="24">
        <v>2528.9899999999998</v>
      </c>
      <c r="H44" s="24">
        <v>0.61</v>
      </c>
      <c r="I44" s="31">
        <v>7.0049999999999999</v>
      </c>
      <c r="J44" s="31"/>
      <c r="K44" s="35" t="s">
        <v>662</v>
      </c>
    </row>
    <row r="45" spans="2:11" x14ac:dyDescent="0.3">
      <c r="B45" s="8" t="s">
        <v>2694</v>
      </c>
      <c r="C45" s="57" t="s">
        <v>1078</v>
      </c>
      <c r="D45" s="54" t="s">
        <v>2695</v>
      </c>
      <c r="E45" s="6" t="s">
        <v>666</v>
      </c>
      <c r="F45" s="19">
        <v>2500</v>
      </c>
      <c r="G45" s="24">
        <v>2524.38</v>
      </c>
      <c r="H45" s="24">
        <v>0.61</v>
      </c>
      <c r="I45" s="31">
        <v>6.9850000000000003</v>
      </c>
      <c r="J45" s="31"/>
      <c r="K45" s="35" t="s">
        <v>662</v>
      </c>
    </row>
    <row r="46" spans="2:11" x14ac:dyDescent="0.3">
      <c r="B46" s="8" t="s">
        <v>2527</v>
      </c>
      <c r="C46" s="57" t="s">
        <v>707</v>
      </c>
      <c r="D46" s="54" t="s">
        <v>2528</v>
      </c>
      <c r="E46" s="6" t="s">
        <v>712</v>
      </c>
      <c r="F46" s="19">
        <v>2500</v>
      </c>
      <c r="G46" s="24">
        <v>2511.48</v>
      </c>
      <c r="H46" s="24">
        <v>0.61</v>
      </c>
      <c r="I46" s="31">
        <v>6.8</v>
      </c>
      <c r="J46" s="31"/>
      <c r="K46" s="35"/>
    </row>
    <row r="47" spans="2:11" x14ac:dyDescent="0.3">
      <c r="B47" s="8" t="s">
        <v>2071</v>
      </c>
      <c r="C47" s="57" t="s">
        <v>1078</v>
      </c>
      <c r="D47" s="54" t="s">
        <v>2072</v>
      </c>
      <c r="E47" s="6" t="s">
        <v>712</v>
      </c>
      <c r="F47" s="19">
        <v>250</v>
      </c>
      <c r="G47" s="24">
        <v>2504.5</v>
      </c>
      <c r="H47" s="24">
        <v>0.61</v>
      </c>
      <c r="I47" s="31">
        <v>6.1</v>
      </c>
      <c r="J47" s="31"/>
      <c r="K47" s="35"/>
    </row>
    <row r="48" spans="2:11" x14ac:dyDescent="0.3">
      <c r="B48" s="8" t="s">
        <v>2955</v>
      </c>
      <c r="C48" s="57" t="s">
        <v>2956</v>
      </c>
      <c r="D48" s="54" t="s">
        <v>2957</v>
      </c>
      <c r="E48" s="6" t="s">
        <v>666</v>
      </c>
      <c r="F48" s="19">
        <v>25</v>
      </c>
      <c r="G48" s="24">
        <v>2491.23</v>
      </c>
      <c r="H48" s="24">
        <v>0.6</v>
      </c>
      <c r="I48" s="31">
        <v>7.1696999999999997</v>
      </c>
      <c r="J48" s="31">
        <v>7.3271129782000006</v>
      </c>
      <c r="K48" s="35" t="s">
        <v>662</v>
      </c>
    </row>
    <row r="49" spans="2:11" x14ac:dyDescent="0.3">
      <c r="B49" s="8" t="s">
        <v>2958</v>
      </c>
      <c r="C49" s="57" t="s">
        <v>707</v>
      </c>
      <c r="D49" s="54" t="s">
        <v>2959</v>
      </c>
      <c r="E49" s="6" t="s">
        <v>666</v>
      </c>
      <c r="F49" s="19">
        <v>100</v>
      </c>
      <c r="G49" s="24">
        <v>1028.1500000000001</v>
      </c>
      <c r="H49" s="24">
        <v>0.25</v>
      </c>
      <c r="I49" s="31">
        <v>7.0049999999999999</v>
      </c>
      <c r="J49" s="31"/>
      <c r="K49" s="35" t="s">
        <v>662</v>
      </c>
    </row>
    <row r="50" spans="2:11" x14ac:dyDescent="0.3">
      <c r="B50" s="8" t="s">
        <v>2960</v>
      </c>
      <c r="C50" s="57" t="s">
        <v>2961</v>
      </c>
      <c r="D50" s="54" t="s">
        <v>2962</v>
      </c>
      <c r="E50" s="6" t="s">
        <v>684</v>
      </c>
      <c r="F50" s="19">
        <v>10</v>
      </c>
      <c r="G50" s="24">
        <v>1026.53</v>
      </c>
      <c r="H50" s="24">
        <v>0.25</v>
      </c>
      <c r="I50" s="31">
        <v>7.4050000000000002</v>
      </c>
      <c r="J50" s="31"/>
      <c r="K50" s="35"/>
    </row>
    <row r="51" spans="2:11" x14ac:dyDescent="0.3">
      <c r="B51" s="8" t="s">
        <v>2963</v>
      </c>
      <c r="C51" s="57" t="s">
        <v>633</v>
      </c>
      <c r="D51" s="54" t="s">
        <v>2964</v>
      </c>
      <c r="E51" s="6" t="s">
        <v>666</v>
      </c>
      <c r="F51" s="19">
        <v>40</v>
      </c>
      <c r="G51" s="24">
        <v>517.84</v>
      </c>
      <c r="H51" s="24">
        <v>0.13</v>
      </c>
      <c r="I51" s="31">
        <v>6.6471999999999998</v>
      </c>
      <c r="J51" s="31"/>
      <c r="K51" s="35" t="s">
        <v>662</v>
      </c>
    </row>
    <row r="52" spans="2:11" x14ac:dyDescent="0.3">
      <c r="B52" s="8" t="s">
        <v>2965</v>
      </c>
      <c r="C52" s="57" t="s">
        <v>2500</v>
      </c>
      <c r="D52" s="54" t="s">
        <v>2966</v>
      </c>
      <c r="E52" s="6" t="s">
        <v>712</v>
      </c>
      <c r="F52" s="19">
        <v>100</v>
      </c>
      <c r="G52" s="24">
        <v>202.74</v>
      </c>
      <c r="H52" s="24">
        <v>0.05</v>
      </c>
      <c r="I52" s="31">
        <v>6.86</v>
      </c>
      <c r="J52" s="31"/>
      <c r="K52" s="35" t="s">
        <v>662</v>
      </c>
    </row>
    <row r="53" spans="2:11" x14ac:dyDescent="0.3">
      <c r="C53" s="58" t="s">
        <v>188</v>
      </c>
      <c r="D53" s="54"/>
      <c r="E53" s="6"/>
      <c r="F53" s="19"/>
      <c r="G53" s="25">
        <v>227523.93</v>
      </c>
      <c r="H53" s="25">
        <v>55.11</v>
      </c>
      <c r="I53" s="31"/>
      <c r="J53" s="31"/>
      <c r="K53" s="35"/>
    </row>
    <row r="54" spans="2:11" x14ac:dyDescent="0.3">
      <c r="C54" s="57"/>
      <c r="D54" s="54"/>
      <c r="E54" s="6"/>
      <c r="F54" s="19"/>
      <c r="G54" s="24"/>
      <c r="H54" s="24"/>
      <c r="I54" s="31"/>
      <c r="J54" s="31"/>
      <c r="K54" s="35"/>
    </row>
    <row r="55" spans="2:11" x14ac:dyDescent="0.3">
      <c r="C55" s="58" t="s">
        <v>7</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8" t="s">
        <v>8</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9" t="s">
        <v>9</v>
      </c>
      <c r="D59" s="54"/>
      <c r="E59" s="6"/>
      <c r="F59" s="19"/>
      <c r="G59" s="24"/>
      <c r="H59" s="24"/>
      <c r="I59" s="31"/>
      <c r="J59" s="31"/>
      <c r="K59" s="35"/>
    </row>
    <row r="60" spans="2:11" x14ac:dyDescent="0.3">
      <c r="B60" s="8" t="s">
        <v>1594</v>
      </c>
      <c r="C60" s="57" t="s">
        <v>1595</v>
      </c>
      <c r="D60" s="54" t="s">
        <v>1596</v>
      </c>
      <c r="E60" s="6" t="s">
        <v>202</v>
      </c>
      <c r="F60" s="19">
        <v>4500000</v>
      </c>
      <c r="G60" s="24">
        <v>4445.3999999999996</v>
      </c>
      <c r="H60" s="24">
        <v>1.08</v>
      </c>
      <c r="I60" s="31">
        <v>6.4193201000000002</v>
      </c>
      <c r="J60" s="31"/>
      <c r="K60" s="35"/>
    </row>
    <row r="61" spans="2:11" x14ac:dyDescent="0.3">
      <c r="B61" s="8" t="s">
        <v>1600</v>
      </c>
      <c r="C61" s="57" t="s">
        <v>1601</v>
      </c>
      <c r="D61" s="54" t="s">
        <v>1602</v>
      </c>
      <c r="E61" s="6" t="s">
        <v>202</v>
      </c>
      <c r="F61" s="19">
        <v>1500000</v>
      </c>
      <c r="G61" s="24">
        <v>1536.75</v>
      </c>
      <c r="H61" s="24">
        <v>0.37</v>
      </c>
      <c r="I61" s="31">
        <v>6.5845814999999996</v>
      </c>
      <c r="J61" s="31"/>
      <c r="K61" s="35"/>
    </row>
    <row r="62" spans="2:11" x14ac:dyDescent="0.3">
      <c r="C62" s="58" t="s">
        <v>188</v>
      </c>
      <c r="D62" s="54"/>
      <c r="E62" s="6"/>
      <c r="F62" s="19"/>
      <c r="G62" s="25">
        <v>5982.15</v>
      </c>
      <c r="H62" s="25">
        <v>1.45</v>
      </c>
      <c r="I62" s="31"/>
      <c r="J62" s="31"/>
      <c r="K62" s="35"/>
    </row>
    <row r="63" spans="2:11" x14ac:dyDescent="0.3">
      <c r="C63" s="57"/>
      <c r="D63" s="54"/>
      <c r="E63" s="6"/>
      <c r="F63" s="19"/>
      <c r="G63" s="24"/>
      <c r="H63" s="24"/>
      <c r="I63" s="31"/>
      <c r="J63" s="31"/>
      <c r="K63" s="35"/>
    </row>
    <row r="64" spans="2:11" x14ac:dyDescent="0.3">
      <c r="C64" s="59" t="s">
        <v>10</v>
      </c>
      <c r="D64" s="54"/>
      <c r="E64" s="6"/>
      <c r="F64" s="19"/>
      <c r="G64" s="24"/>
      <c r="H64" s="24"/>
      <c r="I64" s="31"/>
      <c r="J64" s="31"/>
      <c r="K64" s="35"/>
    </row>
    <row r="65" spans="1:11" x14ac:dyDescent="0.3">
      <c r="B65" s="8" t="s">
        <v>2967</v>
      </c>
      <c r="C65" s="57" t="s">
        <v>2968</v>
      </c>
      <c r="D65" s="54" t="s">
        <v>2969</v>
      </c>
      <c r="E65" s="6" t="s">
        <v>202</v>
      </c>
      <c r="F65" s="19">
        <v>20000000</v>
      </c>
      <c r="G65" s="24">
        <v>20038.580000000002</v>
      </c>
      <c r="H65" s="24">
        <v>4.8600000000000003</v>
      </c>
      <c r="I65" s="31">
        <v>7.3092326999999999</v>
      </c>
      <c r="J65" s="31"/>
      <c r="K65" s="35"/>
    </row>
    <row r="66" spans="1:11" x14ac:dyDescent="0.3">
      <c r="B66" s="8" t="s">
        <v>2777</v>
      </c>
      <c r="C66" s="57" t="s">
        <v>2778</v>
      </c>
      <c r="D66" s="54" t="s">
        <v>2779</v>
      </c>
      <c r="E66" s="6" t="s">
        <v>202</v>
      </c>
      <c r="F66" s="19">
        <v>7500000</v>
      </c>
      <c r="G66" s="24">
        <v>7720.83</v>
      </c>
      <c r="H66" s="24">
        <v>1.87</v>
      </c>
      <c r="I66" s="31">
        <v>7.3092326999999999</v>
      </c>
      <c r="J66" s="31"/>
      <c r="K66" s="35"/>
    </row>
    <row r="67" spans="1:11" x14ac:dyDescent="0.3">
      <c r="B67" s="8" t="s">
        <v>2970</v>
      </c>
      <c r="C67" s="57" t="s">
        <v>2971</v>
      </c>
      <c r="D67" s="54" t="s">
        <v>2972</v>
      </c>
      <c r="E67" s="6" t="s">
        <v>202</v>
      </c>
      <c r="F67" s="19">
        <v>6500000</v>
      </c>
      <c r="G67" s="24">
        <v>6679.43</v>
      </c>
      <c r="H67" s="24">
        <v>1.62</v>
      </c>
      <c r="I67" s="31">
        <v>7.2875835000000002</v>
      </c>
      <c r="J67" s="31"/>
      <c r="K67" s="35"/>
    </row>
    <row r="68" spans="1:11" x14ac:dyDescent="0.3">
      <c r="B68" s="8" t="s">
        <v>2973</v>
      </c>
      <c r="C68" s="57" t="s">
        <v>2974</v>
      </c>
      <c r="D68" s="54" t="s">
        <v>2975</v>
      </c>
      <c r="E68" s="6" t="s">
        <v>202</v>
      </c>
      <c r="F68" s="19">
        <v>2500000</v>
      </c>
      <c r="G68" s="24">
        <v>2571.02</v>
      </c>
      <c r="H68" s="24">
        <v>0.62</v>
      </c>
      <c r="I68" s="31">
        <v>7.3092326999999999</v>
      </c>
      <c r="J68" s="31"/>
      <c r="K68" s="35"/>
    </row>
    <row r="69" spans="1:11" x14ac:dyDescent="0.3">
      <c r="B69" s="8" t="s">
        <v>2244</v>
      </c>
      <c r="C69" s="57" t="s">
        <v>2245</v>
      </c>
      <c r="D69" s="54" t="s">
        <v>2246</v>
      </c>
      <c r="E69" s="6" t="s">
        <v>202</v>
      </c>
      <c r="F69" s="19">
        <v>1500000</v>
      </c>
      <c r="G69" s="24">
        <v>1525.23</v>
      </c>
      <c r="H69" s="24">
        <v>0.37</v>
      </c>
      <c r="I69" s="31">
        <v>7.5400565000000004</v>
      </c>
      <c r="J69" s="31"/>
      <c r="K69" s="35"/>
    </row>
    <row r="70" spans="1:11" x14ac:dyDescent="0.3">
      <c r="C70" s="58" t="s">
        <v>188</v>
      </c>
      <c r="D70" s="54"/>
      <c r="E70" s="6"/>
      <c r="F70" s="19"/>
      <c r="G70" s="25">
        <v>38535.089999999997</v>
      </c>
      <c r="H70" s="25">
        <v>9.34</v>
      </c>
      <c r="I70" s="31"/>
      <c r="J70" s="31"/>
      <c r="K70" s="35"/>
    </row>
    <row r="71" spans="1:11" x14ac:dyDescent="0.3">
      <c r="C71" s="57"/>
      <c r="D71" s="54"/>
      <c r="E71" s="6"/>
      <c r="F71" s="19"/>
      <c r="G71" s="24"/>
      <c r="H71" s="24"/>
      <c r="I71" s="31"/>
      <c r="J71" s="31"/>
      <c r="K71" s="35"/>
    </row>
    <row r="72" spans="1:11" x14ac:dyDescent="0.3">
      <c r="A72" s="10"/>
      <c r="B72" s="28"/>
      <c r="C72" s="58" t="s">
        <v>11</v>
      </c>
      <c r="D72" s="54"/>
      <c r="E72" s="6"/>
      <c r="F72" s="19"/>
      <c r="G72" s="24"/>
      <c r="H72" s="24"/>
      <c r="I72" s="31"/>
      <c r="J72" s="31"/>
      <c r="K72" s="35"/>
    </row>
    <row r="73" spans="1:11" x14ac:dyDescent="0.3">
      <c r="A73" s="28"/>
      <c r="B73" s="28"/>
      <c r="C73" s="58" t="s">
        <v>13</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C75" s="59" t="s">
        <v>14</v>
      </c>
      <c r="D75" s="54"/>
      <c r="E75" s="6"/>
      <c r="F75" s="19"/>
      <c r="G75" s="24"/>
      <c r="H75" s="24"/>
      <c r="I75" s="31"/>
      <c r="J75" s="31"/>
      <c r="K75" s="35"/>
    </row>
    <row r="76" spans="1:11" x14ac:dyDescent="0.3">
      <c r="B76" s="8" t="s">
        <v>1763</v>
      </c>
      <c r="C76" s="57" t="s">
        <v>66</v>
      </c>
      <c r="D76" s="54" t="s">
        <v>1764</v>
      </c>
      <c r="E76" s="6" t="s">
        <v>814</v>
      </c>
      <c r="F76" s="19">
        <v>5000</v>
      </c>
      <c r="G76" s="24">
        <v>24771.200000000001</v>
      </c>
      <c r="H76" s="24">
        <v>6</v>
      </c>
      <c r="I76" s="31">
        <v>5.9149000000000003</v>
      </c>
      <c r="J76" s="31"/>
      <c r="K76" s="35" t="s">
        <v>662</v>
      </c>
    </row>
    <row r="77" spans="1:11" x14ac:dyDescent="0.3">
      <c r="B77" s="8" t="s">
        <v>2536</v>
      </c>
      <c r="C77" s="57" t="s">
        <v>1494</v>
      </c>
      <c r="D77" s="54" t="s">
        <v>2537</v>
      </c>
      <c r="E77" s="6" t="s">
        <v>1336</v>
      </c>
      <c r="F77" s="19">
        <v>4000</v>
      </c>
      <c r="G77" s="24">
        <v>19472.84</v>
      </c>
      <c r="H77" s="24">
        <v>4.72</v>
      </c>
      <c r="I77" s="31">
        <v>6.375</v>
      </c>
      <c r="J77" s="31"/>
      <c r="K77" s="35"/>
    </row>
    <row r="78" spans="1:11" x14ac:dyDescent="0.3">
      <c r="B78" s="8" t="s">
        <v>1813</v>
      </c>
      <c r="C78" s="57" t="s">
        <v>344</v>
      </c>
      <c r="D78" s="54" t="s">
        <v>1814</v>
      </c>
      <c r="E78" s="6" t="s">
        <v>814</v>
      </c>
      <c r="F78" s="19">
        <v>3000</v>
      </c>
      <c r="G78" s="24">
        <v>14624.64</v>
      </c>
      <c r="H78" s="24">
        <v>3.54</v>
      </c>
      <c r="I78" s="31">
        <v>6.33</v>
      </c>
      <c r="J78" s="31"/>
      <c r="K78" s="35" t="s">
        <v>662</v>
      </c>
    </row>
    <row r="79" spans="1:11" x14ac:dyDescent="0.3">
      <c r="B79" s="8" t="s">
        <v>2538</v>
      </c>
      <c r="C79" s="57" t="s">
        <v>1818</v>
      </c>
      <c r="D79" s="54" t="s">
        <v>2539</v>
      </c>
      <c r="E79" s="6" t="s">
        <v>814</v>
      </c>
      <c r="F79" s="19">
        <v>3000</v>
      </c>
      <c r="G79" s="24">
        <v>14558.4</v>
      </c>
      <c r="H79" s="24">
        <v>3.53</v>
      </c>
      <c r="I79" s="31">
        <v>6.71</v>
      </c>
      <c r="J79" s="31"/>
      <c r="K79" s="35" t="s">
        <v>662</v>
      </c>
    </row>
    <row r="80" spans="1:11" x14ac:dyDescent="0.3">
      <c r="B80" s="8" t="s">
        <v>2540</v>
      </c>
      <c r="C80" s="57" t="s">
        <v>472</v>
      </c>
      <c r="D80" s="54" t="s">
        <v>2541</v>
      </c>
      <c r="E80" s="6" t="s">
        <v>814</v>
      </c>
      <c r="F80" s="19">
        <v>2500</v>
      </c>
      <c r="G80" s="24">
        <v>11869.26</v>
      </c>
      <c r="H80" s="24">
        <v>2.88</v>
      </c>
      <c r="I80" s="31">
        <v>7.375</v>
      </c>
      <c r="J80" s="31"/>
      <c r="K80" s="35" t="s">
        <v>662</v>
      </c>
    </row>
    <row r="81" spans="1:11" x14ac:dyDescent="0.3">
      <c r="B81" s="8" t="s">
        <v>1844</v>
      </c>
      <c r="C81" s="57" t="s">
        <v>1494</v>
      </c>
      <c r="D81" s="54" t="s">
        <v>1845</v>
      </c>
      <c r="E81" s="6" t="s">
        <v>1336</v>
      </c>
      <c r="F81" s="19">
        <v>2000</v>
      </c>
      <c r="G81" s="24">
        <v>9913.23</v>
      </c>
      <c r="H81" s="24">
        <v>2.4</v>
      </c>
      <c r="I81" s="31">
        <v>5.9166999999999996</v>
      </c>
      <c r="J81" s="31"/>
      <c r="K81" s="35"/>
    </row>
    <row r="82" spans="1:11" x14ac:dyDescent="0.3">
      <c r="B82" s="8" t="s">
        <v>2976</v>
      </c>
      <c r="C82" s="57" t="s">
        <v>66</v>
      </c>
      <c r="D82" s="54" t="s">
        <v>2977</v>
      </c>
      <c r="E82" s="6" t="s">
        <v>814</v>
      </c>
      <c r="F82" s="19">
        <v>2000</v>
      </c>
      <c r="G82" s="24">
        <v>9589.2900000000009</v>
      </c>
      <c r="H82" s="24">
        <v>2.3199999999999998</v>
      </c>
      <c r="I82" s="31">
        <v>6.46</v>
      </c>
      <c r="J82" s="31"/>
      <c r="K82" s="35" t="s">
        <v>662</v>
      </c>
    </row>
    <row r="83" spans="1:11" x14ac:dyDescent="0.3">
      <c r="B83" s="8" t="s">
        <v>1817</v>
      </c>
      <c r="C83" s="57" t="s">
        <v>1818</v>
      </c>
      <c r="D83" s="54" t="s">
        <v>1819</v>
      </c>
      <c r="E83" s="6" t="s">
        <v>814</v>
      </c>
      <c r="F83" s="19">
        <v>1500</v>
      </c>
      <c r="G83" s="24">
        <v>7159.57</v>
      </c>
      <c r="H83" s="24">
        <v>1.73</v>
      </c>
      <c r="I83" s="31">
        <v>6.86</v>
      </c>
      <c r="J83" s="31"/>
      <c r="K83" s="35" t="s">
        <v>662</v>
      </c>
    </row>
    <row r="84" spans="1:11" x14ac:dyDescent="0.3">
      <c r="B84" s="8" t="s">
        <v>1789</v>
      </c>
      <c r="C84" s="57" t="s">
        <v>344</v>
      </c>
      <c r="D84" s="54" t="s">
        <v>1790</v>
      </c>
      <c r="E84" s="6" t="s">
        <v>814</v>
      </c>
      <c r="F84" s="19">
        <v>1000</v>
      </c>
      <c r="G84" s="24">
        <v>4954.16</v>
      </c>
      <c r="H84" s="24">
        <v>1.2</v>
      </c>
      <c r="I84" s="31">
        <v>5.9250999999999996</v>
      </c>
      <c r="J84" s="31"/>
      <c r="K84" s="35" t="s">
        <v>662</v>
      </c>
    </row>
    <row r="85" spans="1:11" x14ac:dyDescent="0.3">
      <c r="B85" s="8" t="s">
        <v>2978</v>
      </c>
      <c r="C85" s="57" t="s">
        <v>48</v>
      </c>
      <c r="D85" s="54" t="s">
        <v>2979</v>
      </c>
      <c r="E85" s="6" t="s">
        <v>814</v>
      </c>
      <c r="F85" s="19">
        <v>1000</v>
      </c>
      <c r="G85" s="24">
        <v>4949.51</v>
      </c>
      <c r="H85" s="24">
        <v>1.2</v>
      </c>
      <c r="I85" s="31">
        <v>5.9100999999999999</v>
      </c>
      <c r="J85" s="31"/>
      <c r="K85" s="35" t="s">
        <v>662</v>
      </c>
    </row>
    <row r="86" spans="1:11" x14ac:dyDescent="0.3">
      <c r="B86" s="8" t="s">
        <v>820</v>
      </c>
      <c r="C86" s="57" t="s">
        <v>41</v>
      </c>
      <c r="D86" s="54" t="s">
        <v>821</v>
      </c>
      <c r="E86" s="6" t="s">
        <v>814</v>
      </c>
      <c r="F86" s="19">
        <v>600</v>
      </c>
      <c r="G86" s="24">
        <v>2966.27</v>
      </c>
      <c r="H86" s="24">
        <v>0.72</v>
      </c>
      <c r="I86" s="31">
        <v>5.9298999999999999</v>
      </c>
      <c r="J86" s="31"/>
      <c r="K86" s="35"/>
    </row>
    <row r="87" spans="1:11" x14ac:dyDescent="0.3">
      <c r="B87" s="8" t="s">
        <v>1836</v>
      </c>
      <c r="C87" s="57" t="s">
        <v>344</v>
      </c>
      <c r="D87" s="54" t="s">
        <v>1837</v>
      </c>
      <c r="E87" s="6" t="s">
        <v>814</v>
      </c>
      <c r="F87" s="19">
        <v>500</v>
      </c>
      <c r="G87" s="24">
        <v>2469.23</v>
      </c>
      <c r="H87" s="24">
        <v>0.6</v>
      </c>
      <c r="I87" s="31">
        <v>5.9842000000000004</v>
      </c>
      <c r="J87" s="31"/>
      <c r="K87" s="35"/>
    </row>
    <row r="88" spans="1:11" x14ac:dyDescent="0.3">
      <c r="C88" s="58" t="s">
        <v>188</v>
      </c>
      <c r="D88" s="54"/>
      <c r="E88" s="6"/>
      <c r="F88" s="19"/>
      <c r="G88" s="25">
        <v>127297.60000000001</v>
      </c>
      <c r="H88" s="25">
        <v>30.84</v>
      </c>
      <c r="I88" s="31"/>
      <c r="J88" s="31"/>
      <c r="K88" s="35"/>
    </row>
    <row r="89" spans="1:11" x14ac:dyDescent="0.3">
      <c r="C89" s="57"/>
      <c r="D89" s="54"/>
      <c r="E89" s="6"/>
      <c r="F89" s="19"/>
      <c r="G89" s="24"/>
      <c r="H89" s="24"/>
      <c r="I89" s="31"/>
      <c r="J89" s="31"/>
      <c r="K89" s="35"/>
    </row>
    <row r="90" spans="1:11" x14ac:dyDescent="0.3">
      <c r="C90" s="58" t="s">
        <v>15</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C92" s="58" t="s">
        <v>16</v>
      </c>
      <c r="D92" s="54"/>
      <c r="E92" s="6"/>
      <c r="F92" s="19"/>
      <c r="G92" s="24" t="s">
        <v>2</v>
      </c>
      <c r="H92" s="24" t="s">
        <v>2</v>
      </c>
      <c r="I92" s="31"/>
      <c r="J92" s="31"/>
      <c r="K92" s="35"/>
    </row>
    <row r="93" spans="1:11" x14ac:dyDescent="0.3">
      <c r="C93" s="57"/>
      <c r="D93" s="54"/>
      <c r="E93" s="6"/>
      <c r="F93" s="19"/>
      <c r="G93" s="24"/>
      <c r="H93" s="24"/>
      <c r="I93" s="31"/>
      <c r="J93" s="31"/>
      <c r="K93" s="35"/>
    </row>
    <row r="94" spans="1:11" x14ac:dyDescent="0.3">
      <c r="C94" s="58" t="s">
        <v>17</v>
      </c>
      <c r="D94" s="54"/>
      <c r="E94" s="6"/>
      <c r="F94" s="19"/>
      <c r="G94" s="24" t="s">
        <v>2</v>
      </c>
      <c r="H94" s="24" t="s">
        <v>2</v>
      </c>
      <c r="I94" s="31"/>
      <c r="J94" s="31"/>
      <c r="K94" s="35"/>
    </row>
    <row r="95" spans="1:11" x14ac:dyDescent="0.3">
      <c r="C95" s="57"/>
      <c r="D95" s="54"/>
      <c r="E95" s="6"/>
      <c r="F95" s="19"/>
      <c r="G95" s="24"/>
      <c r="H95" s="24"/>
      <c r="I95" s="31"/>
      <c r="J95" s="31"/>
      <c r="K95" s="35"/>
    </row>
    <row r="96" spans="1:11" x14ac:dyDescent="0.3">
      <c r="A96" s="10"/>
      <c r="B96" s="28"/>
      <c r="C96" s="58" t="s">
        <v>18</v>
      </c>
      <c r="D96" s="54"/>
      <c r="E96" s="6"/>
      <c r="F96" s="19"/>
      <c r="G96" s="24"/>
      <c r="H96" s="24"/>
      <c r="I96" s="31"/>
      <c r="J96" s="31"/>
      <c r="K96" s="35"/>
    </row>
    <row r="97" spans="1:11" x14ac:dyDescent="0.3">
      <c r="A97" s="28"/>
      <c r="B97" s="28"/>
      <c r="C97" s="58" t="s">
        <v>19</v>
      </c>
      <c r="D97" s="54"/>
      <c r="E97" s="6"/>
      <c r="F97" s="19"/>
      <c r="G97" s="24" t="s">
        <v>2</v>
      </c>
      <c r="H97" s="24" t="s">
        <v>2</v>
      </c>
      <c r="I97" s="31"/>
      <c r="J97" s="31"/>
      <c r="K97" s="35"/>
    </row>
    <row r="98" spans="1:11" x14ac:dyDescent="0.3">
      <c r="A98" s="28"/>
      <c r="B98" s="28"/>
      <c r="C98" s="58"/>
      <c r="D98" s="54"/>
      <c r="E98" s="6"/>
      <c r="F98" s="19"/>
      <c r="G98" s="24"/>
      <c r="H98" s="24"/>
      <c r="I98" s="31"/>
      <c r="J98" s="31"/>
      <c r="K98" s="35"/>
    </row>
    <row r="99" spans="1:11" x14ac:dyDescent="0.3">
      <c r="C99" s="59" t="s">
        <v>20</v>
      </c>
      <c r="D99" s="54"/>
      <c r="E99" s="6"/>
      <c r="F99" s="19"/>
      <c r="G99" s="24"/>
      <c r="H99" s="24"/>
      <c r="I99" s="31"/>
      <c r="J99" s="31"/>
      <c r="K99" s="35"/>
    </row>
    <row r="100" spans="1:11" x14ac:dyDescent="0.3">
      <c r="B100" s="8" t="s">
        <v>868</v>
      </c>
      <c r="C100" s="57" t="s">
        <v>5149</v>
      </c>
      <c r="D100" s="54" t="s">
        <v>869</v>
      </c>
      <c r="E100" s="6" t="s">
        <v>870</v>
      </c>
      <c r="F100" s="19">
        <v>12638.668</v>
      </c>
      <c r="G100" s="24">
        <v>1460.25</v>
      </c>
      <c r="H100" s="24">
        <v>0.35</v>
      </c>
      <c r="I100" s="31">
        <v>5.49</v>
      </c>
      <c r="J100" s="31"/>
      <c r="K100" s="35"/>
    </row>
    <row r="101" spans="1:11" x14ac:dyDescent="0.3">
      <c r="C101" s="58" t="s">
        <v>188</v>
      </c>
      <c r="D101" s="54"/>
      <c r="E101" s="6"/>
      <c r="F101" s="19"/>
      <c r="G101" s="25">
        <v>1460.25</v>
      </c>
      <c r="H101" s="25">
        <v>0.35</v>
      </c>
      <c r="I101" s="31"/>
      <c r="J101" s="31"/>
      <c r="K101" s="35"/>
    </row>
    <row r="102" spans="1:11" x14ac:dyDescent="0.3">
      <c r="C102" s="57"/>
      <c r="D102" s="54"/>
      <c r="E102" s="6"/>
      <c r="F102" s="19"/>
      <c r="G102" s="24"/>
      <c r="H102" s="24"/>
      <c r="I102" s="31"/>
      <c r="J102" s="31"/>
      <c r="K102" s="35"/>
    </row>
    <row r="103" spans="1:11" x14ac:dyDescent="0.3">
      <c r="C103" s="58" t="s">
        <v>21</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C105" s="58" t="s">
        <v>22</v>
      </c>
      <c r="D105" s="54"/>
      <c r="E105" s="6"/>
      <c r="F105" s="19"/>
      <c r="G105" s="24" t="s">
        <v>2</v>
      </c>
      <c r="H105" s="24" t="s">
        <v>2</v>
      </c>
      <c r="I105" s="31"/>
      <c r="J105" s="31"/>
      <c r="K105" s="35"/>
    </row>
    <row r="106" spans="1:11" x14ac:dyDescent="0.3">
      <c r="C106" s="57"/>
      <c r="D106" s="54"/>
      <c r="E106" s="6"/>
      <c r="F106" s="19"/>
      <c r="G106" s="24"/>
      <c r="H106" s="24"/>
      <c r="I106" s="31"/>
      <c r="J106" s="31"/>
      <c r="K106" s="35"/>
    </row>
    <row r="107" spans="1:11" x14ac:dyDescent="0.3">
      <c r="C107" s="58" t="s">
        <v>23</v>
      </c>
      <c r="D107" s="54"/>
      <c r="E107" s="6"/>
      <c r="F107" s="19"/>
      <c r="G107" s="24" t="s">
        <v>2</v>
      </c>
      <c r="H107" s="24" t="s">
        <v>2</v>
      </c>
      <c r="I107" s="31"/>
      <c r="J107" s="31"/>
      <c r="K107" s="35"/>
    </row>
    <row r="108" spans="1:11" x14ac:dyDescent="0.3">
      <c r="C108" s="57"/>
      <c r="D108" s="54"/>
      <c r="E108" s="6"/>
      <c r="F108" s="19"/>
      <c r="G108" s="24"/>
      <c r="H108" s="24"/>
      <c r="I108" s="31"/>
      <c r="J108" s="31"/>
      <c r="K108" s="35"/>
    </row>
    <row r="109" spans="1:11" x14ac:dyDescent="0.3">
      <c r="C109" s="59" t="s">
        <v>24</v>
      </c>
      <c r="D109" s="54"/>
      <c r="E109" s="6"/>
      <c r="F109" s="19"/>
      <c r="G109" s="24"/>
      <c r="H109" s="24"/>
      <c r="I109" s="31"/>
      <c r="J109" s="31"/>
      <c r="K109" s="35"/>
    </row>
    <row r="110" spans="1:11" x14ac:dyDescent="0.3">
      <c r="B110" s="8" t="s">
        <v>203</v>
      </c>
      <c r="C110" s="57" t="s">
        <v>204</v>
      </c>
      <c r="D110" s="54"/>
      <c r="E110" s="6"/>
      <c r="F110" s="19"/>
      <c r="G110" s="24">
        <v>2404.9699999999998</v>
      </c>
      <c r="H110" s="24">
        <v>0.57999999999999996</v>
      </c>
      <c r="I110" s="31"/>
      <c r="J110" s="31"/>
      <c r="K110" s="35"/>
    </row>
    <row r="111" spans="1:11" x14ac:dyDescent="0.3">
      <c r="C111" s="58" t="s">
        <v>188</v>
      </c>
      <c r="D111" s="54"/>
      <c r="E111" s="6"/>
      <c r="F111" s="19"/>
      <c r="G111" s="25">
        <v>2404.9699999999998</v>
      </c>
      <c r="H111" s="25">
        <v>0.57999999999999996</v>
      </c>
      <c r="I111" s="31"/>
      <c r="J111" s="31"/>
      <c r="K111" s="35"/>
    </row>
    <row r="112" spans="1:11" x14ac:dyDescent="0.3">
      <c r="C112" s="57"/>
      <c r="D112" s="54"/>
      <c r="E112" s="6"/>
      <c r="F112" s="19"/>
      <c r="G112" s="24"/>
      <c r="H112" s="24"/>
      <c r="I112" s="31"/>
      <c r="J112" s="31"/>
      <c r="K112" s="35"/>
    </row>
    <row r="113" spans="1:54" x14ac:dyDescent="0.3">
      <c r="A113" s="10"/>
      <c r="B113" s="28"/>
      <c r="C113" s="58" t="s">
        <v>25</v>
      </c>
      <c r="D113" s="54"/>
      <c r="E113" s="6"/>
      <c r="F113" s="19"/>
      <c r="G113" s="24"/>
      <c r="H113" s="24"/>
      <c r="I113" s="31"/>
      <c r="J113" s="31"/>
      <c r="K113" s="35"/>
    </row>
    <row r="114" spans="1:54" s="2" customFormat="1" ht="13.8" x14ac:dyDescent="0.3">
      <c r="A114" s="28"/>
      <c r="B114" s="28"/>
      <c r="C114" s="57" t="s">
        <v>5131</v>
      </c>
      <c r="D114" s="54"/>
      <c r="E114" s="6"/>
      <c r="F114" s="19"/>
      <c r="G114" s="24" t="s">
        <v>2</v>
      </c>
      <c r="H114" s="24" t="s">
        <v>2</v>
      </c>
      <c r="I114" s="31"/>
      <c r="J114" s="31"/>
      <c r="K114" s="35"/>
      <c r="L114" s="3"/>
      <c r="AI114" s="3"/>
      <c r="AV114" s="3"/>
      <c r="AX114" s="3"/>
      <c r="BB114" s="3"/>
    </row>
    <row r="115" spans="1:54" x14ac:dyDescent="0.3">
      <c r="B115" s="8"/>
      <c r="C115" s="57" t="s">
        <v>205</v>
      </c>
      <c r="D115" s="54"/>
      <c r="E115" s="6"/>
      <c r="F115" s="19"/>
      <c r="G115" s="24">
        <v>9529.2900000000009</v>
      </c>
      <c r="H115" s="24">
        <v>2.33</v>
      </c>
      <c r="I115" s="31"/>
      <c r="J115" s="31"/>
      <c r="K115" s="35"/>
    </row>
    <row r="116" spans="1:54" x14ac:dyDescent="0.3">
      <c r="C116" s="58" t="s">
        <v>188</v>
      </c>
      <c r="D116" s="54"/>
      <c r="E116" s="6"/>
      <c r="F116" s="19"/>
      <c r="G116" s="25">
        <v>9529.2900000000009</v>
      </c>
      <c r="H116" s="25">
        <v>2.33</v>
      </c>
      <c r="I116" s="31"/>
      <c r="J116" s="31"/>
      <c r="K116" s="35"/>
    </row>
    <row r="117" spans="1:54" x14ac:dyDescent="0.3">
      <c r="C117" s="57"/>
      <c r="D117" s="54"/>
      <c r="E117" s="6"/>
      <c r="F117" s="19"/>
      <c r="G117" s="24"/>
      <c r="H117" s="24"/>
      <c r="I117" s="31"/>
      <c r="J117" s="31"/>
      <c r="K117" s="35"/>
    </row>
    <row r="118" spans="1:54" x14ac:dyDescent="0.3">
      <c r="C118" s="60" t="s">
        <v>206</v>
      </c>
      <c r="D118" s="55"/>
      <c r="E118" s="5"/>
      <c r="F118" s="20"/>
      <c r="G118" s="26">
        <v>412733.28</v>
      </c>
      <c r="H118" s="26">
        <v>100</v>
      </c>
      <c r="I118" s="32"/>
      <c r="J118" s="32"/>
      <c r="K118" s="36"/>
    </row>
    <row r="121" spans="1:54" x14ac:dyDescent="0.3">
      <c r="C121" s="1" t="s">
        <v>207</v>
      </c>
    </row>
    <row r="122" spans="1:54" x14ac:dyDescent="0.3">
      <c r="C122" s="37" t="s">
        <v>208</v>
      </c>
      <c r="D122" s="37"/>
      <c r="E122" s="37"/>
      <c r="F122" s="37"/>
      <c r="G122" s="37"/>
      <c r="H122" s="37"/>
      <c r="I122" s="37"/>
      <c r="J122" s="37"/>
      <c r="K122" s="37"/>
    </row>
    <row r="123" spans="1:54" x14ac:dyDescent="0.3">
      <c r="C123" s="2" t="s">
        <v>209</v>
      </c>
    </row>
    <row r="124" spans="1:54" x14ac:dyDescent="0.3">
      <c r="C124" s="2" t="s">
        <v>210</v>
      </c>
    </row>
    <row r="125" spans="1:54" ht="30" customHeight="1" x14ac:dyDescent="0.3">
      <c r="C125" s="81" t="s">
        <v>211</v>
      </c>
      <c r="D125" s="82"/>
      <c r="E125" s="82"/>
      <c r="F125" s="82"/>
      <c r="G125" s="82"/>
      <c r="H125" s="82"/>
      <c r="I125" s="82"/>
      <c r="J125" s="82"/>
      <c r="K125" s="82"/>
    </row>
    <row r="126" spans="1:54" x14ac:dyDescent="0.3">
      <c r="C126" s="2" t="s">
        <v>212</v>
      </c>
    </row>
    <row r="127" spans="1:54" x14ac:dyDescent="0.3">
      <c r="C127" s="2" t="s">
        <v>5174</v>
      </c>
    </row>
    <row r="129" spans="3:5" x14ac:dyDescent="0.3">
      <c r="C129" s="1" t="s">
        <v>5272</v>
      </c>
      <c r="E129" s="79" t="s">
        <v>5273</v>
      </c>
    </row>
    <row r="130" spans="3:5" x14ac:dyDescent="0.3">
      <c r="E130" s="2" t="s">
        <v>5306</v>
      </c>
    </row>
  </sheetData>
  <mergeCells count="1">
    <mergeCell ref="C125:K125"/>
  </mergeCells>
  <hyperlinks>
    <hyperlink ref="J2" location="'Index'!A1" display="'Index'!A1" xr:uid="{2E45BB82-82FD-4A45-AC86-1E14BE5AD076}"/>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350B1-DD5E-4448-8E48-FDE18761E03A}">
  <sheetPr codeName="Sheet1"/>
  <dimension ref="A1:IV143"/>
  <sheetViews>
    <sheetView showGridLines="0" zoomScale="90" zoomScaleNormal="90" workbookViewId="0">
      <pane ySplit="6" topLeftCell="A12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404</v>
      </c>
      <c r="J2" s="38" t="s">
        <v>4840</v>
      </c>
    </row>
    <row r="3" spans="1:54" ht="16.2" x14ac:dyDescent="0.35">
      <c r="C3" s="1" t="s">
        <v>28</v>
      </c>
      <c r="D3" s="21" t="s">
        <v>405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28586506</v>
      </c>
      <c r="G10" s="24">
        <v>283349.45</v>
      </c>
      <c r="H10" s="24">
        <v>8.69</v>
      </c>
      <c r="I10" s="31"/>
      <c r="J10" s="31"/>
      <c r="K10" s="35"/>
    </row>
    <row r="11" spans="1:54" x14ac:dyDescent="0.3">
      <c r="B11" s="8" t="s">
        <v>79</v>
      </c>
      <c r="C11" s="57" t="s">
        <v>80</v>
      </c>
      <c r="D11" s="54" t="s">
        <v>81</v>
      </c>
      <c r="E11" s="6" t="s">
        <v>82</v>
      </c>
      <c r="F11" s="19">
        <v>11275148</v>
      </c>
      <c r="G11" s="24">
        <v>177064.92</v>
      </c>
      <c r="H11" s="24">
        <v>5.43</v>
      </c>
      <c r="I11" s="31"/>
      <c r="J11" s="31"/>
      <c r="K11" s="35"/>
    </row>
    <row r="12" spans="1:54" x14ac:dyDescent="0.3">
      <c r="B12" s="8" t="s">
        <v>292</v>
      </c>
      <c r="C12" s="57" t="s">
        <v>293</v>
      </c>
      <c r="D12" s="54" t="s">
        <v>294</v>
      </c>
      <c r="E12" s="6" t="s">
        <v>213</v>
      </c>
      <c r="F12" s="19">
        <v>62000000</v>
      </c>
      <c r="G12" s="24">
        <v>111649.60000000001</v>
      </c>
      <c r="H12" s="24">
        <v>3.42</v>
      </c>
      <c r="I12" s="31"/>
      <c r="J12" s="31"/>
      <c r="K12" s="35"/>
    </row>
    <row r="13" spans="1:54" x14ac:dyDescent="0.3">
      <c r="B13" s="8" t="s">
        <v>44</v>
      </c>
      <c r="C13" s="57" t="s">
        <v>45</v>
      </c>
      <c r="D13" s="54" t="s">
        <v>46</v>
      </c>
      <c r="E13" s="6" t="s">
        <v>43</v>
      </c>
      <c r="F13" s="19">
        <v>7416237</v>
      </c>
      <c r="G13" s="24">
        <v>99592.65</v>
      </c>
      <c r="H13" s="24">
        <v>3.05</v>
      </c>
      <c r="I13" s="31"/>
      <c r="J13" s="31"/>
      <c r="K13" s="35"/>
    </row>
    <row r="14" spans="1:54" x14ac:dyDescent="0.3">
      <c r="B14" s="8" t="s">
        <v>406</v>
      </c>
      <c r="C14" s="57" t="s">
        <v>407</v>
      </c>
      <c r="D14" s="54" t="s">
        <v>408</v>
      </c>
      <c r="E14" s="6" t="s">
        <v>61</v>
      </c>
      <c r="F14" s="19">
        <v>2515083</v>
      </c>
      <c r="G14" s="24">
        <v>93289.46</v>
      </c>
      <c r="H14" s="24">
        <v>2.86</v>
      </c>
      <c r="I14" s="31"/>
      <c r="J14" s="31"/>
      <c r="K14" s="35"/>
    </row>
    <row r="15" spans="1:54" x14ac:dyDescent="0.3">
      <c r="B15" s="8" t="s">
        <v>409</v>
      </c>
      <c r="C15" s="57" t="s">
        <v>410</v>
      </c>
      <c r="D15" s="54" t="s">
        <v>411</v>
      </c>
      <c r="E15" s="6" t="s">
        <v>116</v>
      </c>
      <c r="F15" s="19">
        <v>6098542</v>
      </c>
      <c r="G15" s="24">
        <v>92167.27</v>
      </c>
      <c r="H15" s="24">
        <v>2.83</v>
      </c>
      <c r="I15" s="31"/>
      <c r="J15" s="31"/>
      <c r="K15" s="35"/>
    </row>
    <row r="16" spans="1:54" x14ac:dyDescent="0.3">
      <c r="B16" s="8" t="s">
        <v>62</v>
      </c>
      <c r="C16" s="57" t="s">
        <v>63</v>
      </c>
      <c r="D16" s="54" t="s">
        <v>64</v>
      </c>
      <c r="E16" s="6" t="s">
        <v>43</v>
      </c>
      <c r="F16" s="19">
        <v>9335639</v>
      </c>
      <c r="G16" s="24">
        <v>91694.65</v>
      </c>
      <c r="H16" s="24">
        <v>2.81</v>
      </c>
      <c r="I16" s="31"/>
      <c r="J16" s="31"/>
      <c r="K16" s="35"/>
    </row>
    <row r="17" spans="2:11" x14ac:dyDescent="0.3">
      <c r="B17" s="8" t="s">
        <v>412</v>
      </c>
      <c r="C17" s="57" t="s">
        <v>413</v>
      </c>
      <c r="D17" s="54" t="s">
        <v>414</v>
      </c>
      <c r="E17" s="6" t="s">
        <v>180</v>
      </c>
      <c r="F17" s="19">
        <v>21414825</v>
      </c>
      <c r="G17" s="24">
        <v>86301.74</v>
      </c>
      <c r="H17" s="24">
        <v>2.65</v>
      </c>
      <c r="I17" s="31"/>
      <c r="J17" s="31"/>
      <c r="K17" s="35"/>
    </row>
    <row r="18" spans="2:11" x14ac:dyDescent="0.3">
      <c r="B18" s="8" t="s">
        <v>415</v>
      </c>
      <c r="C18" s="57" t="s">
        <v>416</v>
      </c>
      <c r="D18" s="54" t="s">
        <v>417</v>
      </c>
      <c r="E18" s="6" t="s">
        <v>90</v>
      </c>
      <c r="F18" s="19">
        <v>21086115</v>
      </c>
      <c r="G18" s="24">
        <v>84977.04</v>
      </c>
      <c r="H18" s="24">
        <v>2.61</v>
      </c>
      <c r="I18" s="31"/>
      <c r="J18" s="31"/>
      <c r="K18" s="35"/>
    </row>
    <row r="19" spans="2:11" x14ac:dyDescent="0.3">
      <c r="B19" s="8" t="s">
        <v>47</v>
      </c>
      <c r="C19" s="57" t="s">
        <v>48</v>
      </c>
      <c r="D19" s="54" t="s">
        <v>49</v>
      </c>
      <c r="E19" s="6" t="s">
        <v>43</v>
      </c>
      <c r="F19" s="19">
        <v>6473332</v>
      </c>
      <c r="G19" s="24">
        <v>82172.479999999996</v>
      </c>
      <c r="H19" s="24">
        <v>2.52</v>
      </c>
      <c r="I19" s="31"/>
      <c r="J19" s="31"/>
      <c r="K19" s="35"/>
    </row>
    <row r="20" spans="2:11" x14ac:dyDescent="0.3">
      <c r="B20" s="8" t="s">
        <v>65</v>
      </c>
      <c r="C20" s="57" t="s">
        <v>66</v>
      </c>
      <c r="D20" s="54" t="s">
        <v>67</v>
      </c>
      <c r="E20" s="6" t="s">
        <v>43</v>
      </c>
      <c r="F20" s="19">
        <v>3650000</v>
      </c>
      <c r="G20" s="24">
        <v>80340.149999999994</v>
      </c>
      <c r="H20" s="24">
        <v>2.46</v>
      </c>
      <c r="I20" s="31"/>
      <c r="J20" s="31"/>
      <c r="K20" s="35"/>
    </row>
    <row r="21" spans="2:11" x14ac:dyDescent="0.3">
      <c r="B21" s="8" t="s">
        <v>247</v>
      </c>
      <c r="C21" s="57" t="s">
        <v>248</v>
      </c>
      <c r="D21" s="54" t="s">
        <v>249</v>
      </c>
      <c r="E21" s="6" t="s">
        <v>250</v>
      </c>
      <c r="F21" s="19">
        <v>5610813</v>
      </c>
      <c r="G21" s="24">
        <v>73316.490000000005</v>
      </c>
      <c r="H21" s="24">
        <v>2.25</v>
      </c>
      <c r="I21" s="31"/>
      <c r="J21" s="31"/>
      <c r="K21" s="35"/>
    </row>
    <row r="22" spans="2:11" x14ac:dyDescent="0.3">
      <c r="B22" s="8" t="s">
        <v>418</v>
      </c>
      <c r="C22" s="57" t="s">
        <v>419</v>
      </c>
      <c r="D22" s="54" t="s">
        <v>420</v>
      </c>
      <c r="E22" s="6" t="s">
        <v>254</v>
      </c>
      <c r="F22" s="19">
        <v>3063576</v>
      </c>
      <c r="G22" s="24">
        <v>64506.66</v>
      </c>
      <c r="H22" s="24">
        <v>1.98</v>
      </c>
      <c r="I22" s="31"/>
      <c r="J22" s="31"/>
      <c r="K22" s="35"/>
    </row>
    <row r="23" spans="2:11" x14ac:dyDescent="0.3">
      <c r="B23" s="8" t="s">
        <v>421</v>
      </c>
      <c r="C23" s="57" t="s">
        <v>422</v>
      </c>
      <c r="D23" s="54" t="s">
        <v>423</v>
      </c>
      <c r="E23" s="6" t="s">
        <v>53</v>
      </c>
      <c r="F23" s="19">
        <v>3780741</v>
      </c>
      <c r="G23" s="24">
        <v>60147.81</v>
      </c>
      <c r="H23" s="24">
        <v>1.84</v>
      </c>
      <c r="I23" s="31"/>
      <c r="J23" s="31"/>
      <c r="K23" s="35"/>
    </row>
    <row r="24" spans="2:11" x14ac:dyDescent="0.3">
      <c r="B24" s="8" t="s">
        <v>286</v>
      </c>
      <c r="C24" s="57" t="s">
        <v>287</v>
      </c>
      <c r="D24" s="54" t="s">
        <v>288</v>
      </c>
      <c r="E24" s="6" t="s">
        <v>120</v>
      </c>
      <c r="F24" s="19">
        <v>1484340</v>
      </c>
      <c r="G24" s="24">
        <v>59633.36</v>
      </c>
      <c r="H24" s="24">
        <v>1.83</v>
      </c>
      <c r="I24" s="31"/>
      <c r="J24" s="31"/>
      <c r="K24" s="35"/>
    </row>
    <row r="25" spans="2:11" x14ac:dyDescent="0.3">
      <c r="B25" s="8" t="s">
        <v>156</v>
      </c>
      <c r="C25" s="57" t="s">
        <v>157</v>
      </c>
      <c r="D25" s="54" t="s">
        <v>158</v>
      </c>
      <c r="E25" s="6" t="s">
        <v>159</v>
      </c>
      <c r="F25" s="19">
        <v>22000000</v>
      </c>
      <c r="G25" s="24">
        <v>58333</v>
      </c>
      <c r="H25" s="24">
        <v>1.79</v>
      </c>
      <c r="I25" s="31"/>
      <c r="J25" s="31"/>
      <c r="K25" s="35"/>
    </row>
    <row r="26" spans="2:11" x14ac:dyDescent="0.3">
      <c r="B26" s="8" t="s">
        <v>424</v>
      </c>
      <c r="C26" s="57" t="s">
        <v>425</v>
      </c>
      <c r="D26" s="54" t="s">
        <v>426</v>
      </c>
      <c r="E26" s="6" t="s">
        <v>116</v>
      </c>
      <c r="F26" s="19">
        <v>2687887</v>
      </c>
      <c r="G26" s="24">
        <v>56700.98</v>
      </c>
      <c r="H26" s="24">
        <v>1.74</v>
      </c>
      <c r="I26" s="31"/>
      <c r="J26" s="31"/>
      <c r="K26" s="35"/>
    </row>
    <row r="27" spans="2:11" x14ac:dyDescent="0.3">
      <c r="B27" s="8" t="s">
        <v>427</v>
      </c>
      <c r="C27" s="57" t="s">
        <v>428</v>
      </c>
      <c r="D27" s="54" t="s">
        <v>429</v>
      </c>
      <c r="E27" s="6" t="s">
        <v>82</v>
      </c>
      <c r="F27" s="19">
        <v>12944725</v>
      </c>
      <c r="G27" s="24">
        <v>49707.74</v>
      </c>
      <c r="H27" s="24">
        <v>1.52</v>
      </c>
      <c r="I27" s="31"/>
      <c r="J27" s="31"/>
      <c r="K27" s="35"/>
    </row>
    <row r="28" spans="2:11" x14ac:dyDescent="0.3">
      <c r="B28" s="8" t="s">
        <v>50</v>
      </c>
      <c r="C28" s="57" t="s">
        <v>51</v>
      </c>
      <c r="D28" s="54" t="s">
        <v>52</v>
      </c>
      <c r="E28" s="6" t="s">
        <v>53</v>
      </c>
      <c r="F28" s="19">
        <v>3070498</v>
      </c>
      <c r="G28" s="24">
        <v>49600.82</v>
      </c>
      <c r="H28" s="24">
        <v>1.52</v>
      </c>
      <c r="I28" s="31"/>
      <c r="J28" s="31"/>
      <c r="K28" s="35"/>
    </row>
    <row r="29" spans="2:11" x14ac:dyDescent="0.3">
      <c r="B29" s="8" t="s">
        <v>430</v>
      </c>
      <c r="C29" s="57" t="s">
        <v>431</v>
      </c>
      <c r="D29" s="54" t="s">
        <v>432</v>
      </c>
      <c r="E29" s="6" t="s">
        <v>53</v>
      </c>
      <c r="F29" s="19">
        <v>1500000</v>
      </c>
      <c r="G29" s="24">
        <v>48093</v>
      </c>
      <c r="H29" s="24">
        <v>1.47</v>
      </c>
      <c r="I29" s="31"/>
      <c r="J29" s="31"/>
      <c r="K29" s="35"/>
    </row>
    <row r="30" spans="2:11" x14ac:dyDescent="0.3">
      <c r="B30" s="8" t="s">
        <v>105</v>
      </c>
      <c r="C30" s="57" t="s">
        <v>106</v>
      </c>
      <c r="D30" s="54" t="s">
        <v>107</v>
      </c>
      <c r="E30" s="6" t="s">
        <v>108</v>
      </c>
      <c r="F30" s="19">
        <v>6904842</v>
      </c>
      <c r="G30" s="24">
        <v>46141.61</v>
      </c>
      <c r="H30" s="24">
        <v>1.42</v>
      </c>
      <c r="I30" s="31"/>
      <c r="J30" s="31"/>
      <c r="K30" s="35"/>
    </row>
    <row r="31" spans="2:11" x14ac:dyDescent="0.3">
      <c r="B31" s="8" t="s">
        <v>433</v>
      </c>
      <c r="C31" s="57" t="s">
        <v>434</v>
      </c>
      <c r="D31" s="54" t="s">
        <v>435</v>
      </c>
      <c r="E31" s="6" t="s">
        <v>436</v>
      </c>
      <c r="F31" s="19">
        <v>26493555</v>
      </c>
      <c r="G31" s="24">
        <v>45611.3</v>
      </c>
      <c r="H31" s="24">
        <v>1.4</v>
      </c>
      <c r="I31" s="31"/>
      <c r="J31" s="31"/>
      <c r="K31" s="35"/>
    </row>
    <row r="32" spans="2:11" x14ac:dyDescent="0.3">
      <c r="B32" s="8" t="s">
        <v>437</v>
      </c>
      <c r="C32" s="57" t="s">
        <v>438</v>
      </c>
      <c r="D32" s="54" t="s">
        <v>439</v>
      </c>
      <c r="E32" s="6" t="s">
        <v>159</v>
      </c>
      <c r="F32" s="19">
        <v>11448566</v>
      </c>
      <c r="G32" s="24">
        <v>44220.09</v>
      </c>
      <c r="H32" s="24">
        <v>1.36</v>
      </c>
      <c r="I32" s="31"/>
      <c r="J32" s="31"/>
      <c r="K32" s="35"/>
    </row>
    <row r="33" spans="2:11" x14ac:dyDescent="0.3">
      <c r="B33" s="8" t="s">
        <v>72</v>
      </c>
      <c r="C33" s="57" t="s">
        <v>73</v>
      </c>
      <c r="D33" s="54" t="s">
        <v>74</v>
      </c>
      <c r="E33" s="6" t="s">
        <v>75</v>
      </c>
      <c r="F33" s="19">
        <v>1591000</v>
      </c>
      <c r="G33" s="24">
        <v>44062.75</v>
      </c>
      <c r="H33" s="24">
        <v>1.35</v>
      </c>
      <c r="I33" s="31"/>
      <c r="J33" s="31"/>
      <c r="K33" s="35"/>
    </row>
    <row r="34" spans="2:11" x14ac:dyDescent="0.3">
      <c r="B34" s="8" t="s">
        <v>440</v>
      </c>
      <c r="C34" s="57" t="s">
        <v>441</v>
      </c>
      <c r="D34" s="54" t="s">
        <v>442</v>
      </c>
      <c r="E34" s="6" t="s">
        <v>254</v>
      </c>
      <c r="F34" s="19">
        <v>2410947</v>
      </c>
      <c r="G34" s="24">
        <v>44007.02</v>
      </c>
      <c r="H34" s="24">
        <v>1.35</v>
      </c>
      <c r="I34" s="31"/>
      <c r="J34" s="31"/>
      <c r="K34" s="35"/>
    </row>
    <row r="35" spans="2:11" x14ac:dyDescent="0.3">
      <c r="B35" s="8" t="s">
        <v>83</v>
      </c>
      <c r="C35" s="57" t="s">
        <v>84</v>
      </c>
      <c r="D35" s="54" t="s">
        <v>85</v>
      </c>
      <c r="E35" s="6" t="s">
        <v>86</v>
      </c>
      <c r="F35" s="19">
        <v>4949146</v>
      </c>
      <c r="G35" s="24">
        <v>43884.08</v>
      </c>
      <c r="H35" s="24">
        <v>1.35</v>
      </c>
      <c r="I35" s="31"/>
      <c r="J35" s="31"/>
      <c r="K35" s="35"/>
    </row>
    <row r="36" spans="2:11" x14ac:dyDescent="0.3">
      <c r="B36" s="8" t="s">
        <v>364</v>
      </c>
      <c r="C36" s="57" t="s">
        <v>365</v>
      </c>
      <c r="D36" s="54" t="s">
        <v>366</v>
      </c>
      <c r="E36" s="6" t="s">
        <v>53</v>
      </c>
      <c r="F36" s="19">
        <v>16314276</v>
      </c>
      <c r="G36" s="24">
        <v>42952.23</v>
      </c>
      <c r="H36" s="24">
        <v>1.32</v>
      </c>
      <c r="I36" s="31"/>
      <c r="J36" s="31"/>
      <c r="K36" s="35"/>
    </row>
    <row r="37" spans="2:11" x14ac:dyDescent="0.3">
      <c r="B37" s="8" t="s">
        <v>443</v>
      </c>
      <c r="C37" s="57" t="s">
        <v>444</v>
      </c>
      <c r="D37" s="54" t="s">
        <v>445</v>
      </c>
      <c r="E37" s="6" t="s">
        <v>53</v>
      </c>
      <c r="F37" s="19">
        <v>5404493</v>
      </c>
      <c r="G37" s="24">
        <v>41374.1</v>
      </c>
      <c r="H37" s="24">
        <v>1.27</v>
      </c>
      <c r="I37" s="31"/>
      <c r="J37" s="31"/>
      <c r="K37" s="35"/>
    </row>
    <row r="38" spans="2:11" x14ac:dyDescent="0.3">
      <c r="B38" s="8" t="s">
        <v>446</v>
      </c>
      <c r="C38" s="57" t="s">
        <v>447</v>
      </c>
      <c r="D38" s="54" t="s">
        <v>448</v>
      </c>
      <c r="E38" s="6" t="s">
        <v>449</v>
      </c>
      <c r="F38" s="19">
        <v>17000000</v>
      </c>
      <c r="G38" s="24">
        <v>40864.6</v>
      </c>
      <c r="H38" s="24">
        <v>1.25</v>
      </c>
      <c r="I38" s="31"/>
      <c r="J38" s="31"/>
      <c r="K38" s="35"/>
    </row>
    <row r="39" spans="2:11" x14ac:dyDescent="0.3">
      <c r="B39" s="8" t="s">
        <v>218</v>
      </c>
      <c r="C39" s="57" t="s">
        <v>219</v>
      </c>
      <c r="D39" s="54" t="s">
        <v>220</v>
      </c>
      <c r="E39" s="6" t="s">
        <v>221</v>
      </c>
      <c r="F39" s="19">
        <v>1528832</v>
      </c>
      <c r="G39" s="24">
        <v>40853.449999999997</v>
      </c>
      <c r="H39" s="24">
        <v>1.25</v>
      </c>
      <c r="I39" s="31"/>
      <c r="J39" s="31"/>
      <c r="K39" s="35"/>
    </row>
    <row r="40" spans="2:11" x14ac:dyDescent="0.3">
      <c r="B40" s="8" t="s">
        <v>450</v>
      </c>
      <c r="C40" s="57" t="s">
        <v>451</v>
      </c>
      <c r="D40" s="54" t="s">
        <v>452</v>
      </c>
      <c r="E40" s="6" t="s">
        <v>43</v>
      </c>
      <c r="F40" s="19">
        <v>15000000</v>
      </c>
      <c r="G40" s="24">
        <v>40065</v>
      </c>
      <c r="H40" s="24">
        <v>1.23</v>
      </c>
      <c r="I40" s="31"/>
      <c r="J40" s="31"/>
      <c r="K40" s="35"/>
    </row>
    <row r="41" spans="2:11" x14ac:dyDescent="0.3">
      <c r="B41" s="8" t="s">
        <v>453</v>
      </c>
      <c r="C41" s="57" t="s">
        <v>454</v>
      </c>
      <c r="D41" s="54" t="s">
        <v>455</v>
      </c>
      <c r="E41" s="6" t="s">
        <v>90</v>
      </c>
      <c r="F41" s="19">
        <v>268476</v>
      </c>
      <c r="G41" s="24">
        <v>36995.99</v>
      </c>
      <c r="H41" s="24">
        <v>1.1299999999999999</v>
      </c>
      <c r="I41" s="31"/>
      <c r="J41" s="31"/>
      <c r="K41" s="35"/>
    </row>
    <row r="42" spans="2:11" x14ac:dyDescent="0.3">
      <c r="B42" s="8" t="s">
        <v>456</v>
      </c>
      <c r="C42" s="57" t="s">
        <v>457</v>
      </c>
      <c r="D42" s="54" t="s">
        <v>458</v>
      </c>
      <c r="E42" s="6" t="s">
        <v>142</v>
      </c>
      <c r="F42" s="19">
        <v>8973058</v>
      </c>
      <c r="G42" s="24">
        <v>35407.69</v>
      </c>
      <c r="H42" s="24">
        <v>1.0900000000000001</v>
      </c>
      <c r="I42" s="31"/>
      <c r="J42" s="31"/>
      <c r="K42" s="35"/>
    </row>
    <row r="43" spans="2:11" x14ac:dyDescent="0.3">
      <c r="B43" s="8" t="s">
        <v>459</v>
      </c>
      <c r="C43" s="57" t="s">
        <v>460</v>
      </c>
      <c r="D43" s="54" t="s">
        <v>461</v>
      </c>
      <c r="E43" s="6" t="s">
        <v>159</v>
      </c>
      <c r="F43" s="19">
        <v>4365417</v>
      </c>
      <c r="G43" s="24">
        <v>35242.01</v>
      </c>
      <c r="H43" s="24">
        <v>1.08</v>
      </c>
      <c r="I43" s="31"/>
      <c r="J43" s="31"/>
      <c r="K43" s="35"/>
    </row>
    <row r="44" spans="2:11" x14ac:dyDescent="0.3">
      <c r="B44" s="8" t="s">
        <v>301</v>
      </c>
      <c r="C44" s="57" t="s">
        <v>302</v>
      </c>
      <c r="D44" s="54" t="s">
        <v>303</v>
      </c>
      <c r="E44" s="6" t="s">
        <v>43</v>
      </c>
      <c r="F44" s="19">
        <v>27890616</v>
      </c>
      <c r="G44" s="24">
        <v>34467.22</v>
      </c>
      <c r="H44" s="24">
        <v>1.06</v>
      </c>
      <c r="I44" s="31"/>
      <c r="J44" s="31"/>
      <c r="K44" s="35"/>
    </row>
    <row r="45" spans="2:11" x14ac:dyDescent="0.3">
      <c r="B45" s="8" t="s">
        <v>232</v>
      </c>
      <c r="C45" s="57" t="s">
        <v>233</v>
      </c>
      <c r="D45" s="54" t="s">
        <v>234</v>
      </c>
      <c r="E45" s="6" t="s">
        <v>225</v>
      </c>
      <c r="F45" s="19">
        <v>7989722</v>
      </c>
      <c r="G45" s="24">
        <v>33197.29</v>
      </c>
      <c r="H45" s="24">
        <v>1.02</v>
      </c>
      <c r="I45" s="31"/>
      <c r="J45" s="31"/>
      <c r="K45" s="35"/>
    </row>
    <row r="46" spans="2:11" x14ac:dyDescent="0.3">
      <c r="B46" s="8" t="s">
        <v>462</v>
      </c>
      <c r="C46" s="57" t="s">
        <v>463</v>
      </c>
      <c r="D46" s="54" t="s">
        <v>464</v>
      </c>
      <c r="E46" s="6" t="s">
        <v>436</v>
      </c>
      <c r="F46" s="19">
        <v>11401921</v>
      </c>
      <c r="G46" s="24">
        <v>32392.86</v>
      </c>
      <c r="H46" s="24">
        <v>0.99</v>
      </c>
      <c r="I46" s="31"/>
      <c r="J46" s="31"/>
      <c r="K46" s="35"/>
    </row>
    <row r="47" spans="2:11" x14ac:dyDescent="0.3">
      <c r="B47" s="8" t="s">
        <v>465</v>
      </c>
      <c r="C47" s="57" t="s">
        <v>466</v>
      </c>
      <c r="D47" s="54" t="s">
        <v>467</v>
      </c>
      <c r="E47" s="6" t="s">
        <v>120</v>
      </c>
      <c r="F47" s="19">
        <v>1909590</v>
      </c>
      <c r="G47" s="24">
        <v>29867.9</v>
      </c>
      <c r="H47" s="24">
        <v>0.92</v>
      </c>
      <c r="I47" s="31"/>
      <c r="J47" s="31"/>
      <c r="K47" s="35"/>
    </row>
    <row r="48" spans="2:11" x14ac:dyDescent="0.3">
      <c r="B48" s="8" t="s">
        <v>468</v>
      </c>
      <c r="C48" s="57" t="s">
        <v>469</v>
      </c>
      <c r="D48" s="54" t="s">
        <v>470</v>
      </c>
      <c r="E48" s="6" t="s">
        <v>61</v>
      </c>
      <c r="F48" s="19">
        <v>7989722</v>
      </c>
      <c r="G48" s="24">
        <v>29350.240000000002</v>
      </c>
      <c r="H48" s="24">
        <v>0.9</v>
      </c>
      <c r="I48" s="31"/>
      <c r="J48" s="31"/>
      <c r="K48" s="35"/>
    </row>
    <row r="49" spans="2:11" x14ac:dyDescent="0.3">
      <c r="B49" s="8" t="s">
        <v>471</v>
      </c>
      <c r="C49" s="57" t="s">
        <v>472</v>
      </c>
      <c r="D49" s="54" t="s">
        <v>473</v>
      </c>
      <c r="E49" s="6" t="s">
        <v>43</v>
      </c>
      <c r="F49" s="19">
        <v>44472693</v>
      </c>
      <c r="G49" s="24">
        <v>28013.35</v>
      </c>
      <c r="H49" s="24">
        <v>0.86</v>
      </c>
      <c r="I49" s="31"/>
      <c r="J49" s="31"/>
      <c r="K49" s="35"/>
    </row>
    <row r="50" spans="2:11" x14ac:dyDescent="0.3">
      <c r="B50" s="8" t="s">
        <v>474</v>
      </c>
      <c r="C50" s="57" t="s">
        <v>475</v>
      </c>
      <c r="D50" s="54" t="s">
        <v>476</v>
      </c>
      <c r="E50" s="6" t="s">
        <v>71</v>
      </c>
      <c r="F50" s="19">
        <v>20196398</v>
      </c>
      <c r="G50" s="24">
        <v>27454.98</v>
      </c>
      <c r="H50" s="24">
        <v>0.84</v>
      </c>
      <c r="I50" s="31"/>
      <c r="J50" s="31"/>
      <c r="K50" s="35"/>
    </row>
    <row r="51" spans="2:11" x14ac:dyDescent="0.3">
      <c r="B51" s="8" t="s">
        <v>261</v>
      </c>
      <c r="C51" s="57" t="s">
        <v>262</v>
      </c>
      <c r="D51" s="54" t="s">
        <v>263</v>
      </c>
      <c r="E51" s="6" t="s">
        <v>184</v>
      </c>
      <c r="F51" s="19">
        <v>2000000</v>
      </c>
      <c r="G51" s="24">
        <v>24444</v>
      </c>
      <c r="H51" s="24">
        <v>0.75</v>
      </c>
      <c r="I51" s="31"/>
      <c r="J51" s="31"/>
      <c r="K51" s="35"/>
    </row>
    <row r="52" spans="2:11" x14ac:dyDescent="0.3">
      <c r="B52" s="8" t="s">
        <v>298</v>
      </c>
      <c r="C52" s="57" t="s">
        <v>299</v>
      </c>
      <c r="D52" s="54" t="s">
        <v>300</v>
      </c>
      <c r="E52" s="6" t="s">
        <v>215</v>
      </c>
      <c r="F52" s="19">
        <v>6043971</v>
      </c>
      <c r="G52" s="24">
        <v>24408.58</v>
      </c>
      <c r="H52" s="24">
        <v>0.75</v>
      </c>
      <c r="I52" s="31"/>
      <c r="J52" s="31"/>
      <c r="K52" s="35"/>
    </row>
    <row r="53" spans="2:11" x14ac:dyDescent="0.3">
      <c r="B53" s="8" t="s">
        <v>477</v>
      </c>
      <c r="C53" s="57" t="s">
        <v>478</v>
      </c>
      <c r="D53" s="54" t="s">
        <v>479</v>
      </c>
      <c r="E53" s="6" t="s">
        <v>480</v>
      </c>
      <c r="F53" s="19">
        <v>8654179</v>
      </c>
      <c r="G53" s="24">
        <v>24231.7</v>
      </c>
      <c r="H53" s="24">
        <v>0.74</v>
      </c>
      <c r="I53" s="31"/>
      <c r="J53" s="31"/>
      <c r="K53" s="35"/>
    </row>
    <row r="54" spans="2:11" x14ac:dyDescent="0.3">
      <c r="B54" s="8" t="s">
        <v>370</v>
      </c>
      <c r="C54" s="57" t="s">
        <v>371</v>
      </c>
      <c r="D54" s="54" t="s">
        <v>372</v>
      </c>
      <c r="E54" s="6" t="s">
        <v>75</v>
      </c>
      <c r="F54" s="19">
        <v>4131262</v>
      </c>
      <c r="G54" s="24">
        <v>24149.29</v>
      </c>
      <c r="H54" s="24">
        <v>0.74</v>
      </c>
      <c r="I54" s="31"/>
      <c r="J54" s="31"/>
      <c r="K54" s="35"/>
    </row>
    <row r="55" spans="2:11" x14ac:dyDescent="0.3">
      <c r="B55" s="8" t="s">
        <v>481</v>
      </c>
      <c r="C55" s="57" t="s">
        <v>482</v>
      </c>
      <c r="D55" s="54" t="s">
        <v>483</v>
      </c>
      <c r="E55" s="6" t="s">
        <v>146</v>
      </c>
      <c r="F55" s="19">
        <v>1921616</v>
      </c>
      <c r="G55" s="24">
        <v>23512.89</v>
      </c>
      <c r="H55" s="24">
        <v>0.72</v>
      </c>
      <c r="I55" s="31"/>
      <c r="J55" s="31"/>
      <c r="K55" s="35"/>
    </row>
    <row r="56" spans="2:11" x14ac:dyDescent="0.3">
      <c r="B56" s="8" t="s">
        <v>484</v>
      </c>
      <c r="C56" s="57" t="s">
        <v>485</v>
      </c>
      <c r="D56" s="54" t="s">
        <v>486</v>
      </c>
      <c r="E56" s="6" t="s">
        <v>108</v>
      </c>
      <c r="F56" s="19">
        <v>2347834</v>
      </c>
      <c r="G56" s="24">
        <v>20071.63</v>
      </c>
      <c r="H56" s="24">
        <v>0.62</v>
      </c>
      <c r="I56" s="31"/>
      <c r="J56" s="31"/>
      <c r="K56" s="35"/>
    </row>
    <row r="57" spans="2:11" x14ac:dyDescent="0.3">
      <c r="B57" s="8" t="s">
        <v>267</v>
      </c>
      <c r="C57" s="57" t="s">
        <v>268</v>
      </c>
      <c r="D57" s="54" t="s">
        <v>269</v>
      </c>
      <c r="E57" s="6" t="s">
        <v>270</v>
      </c>
      <c r="F57" s="19">
        <v>1219590</v>
      </c>
      <c r="G57" s="24">
        <v>19778.09</v>
      </c>
      <c r="H57" s="24">
        <v>0.61</v>
      </c>
      <c r="I57" s="31"/>
      <c r="J57" s="31"/>
      <c r="K57" s="35"/>
    </row>
    <row r="58" spans="2:11" x14ac:dyDescent="0.3">
      <c r="B58" s="8" t="s">
        <v>136</v>
      </c>
      <c r="C58" s="57" t="s">
        <v>137</v>
      </c>
      <c r="D58" s="54" t="s">
        <v>138</v>
      </c>
      <c r="E58" s="6" t="s">
        <v>100</v>
      </c>
      <c r="F58" s="19">
        <v>600000</v>
      </c>
      <c r="G58" s="24">
        <v>18135.599999999999</v>
      </c>
      <c r="H58" s="24">
        <v>0.56000000000000005</v>
      </c>
      <c r="I58" s="31"/>
      <c r="J58" s="31"/>
      <c r="K58" s="35"/>
    </row>
    <row r="59" spans="2:11" x14ac:dyDescent="0.3">
      <c r="B59" s="8" t="s">
        <v>229</v>
      </c>
      <c r="C59" s="57" t="s">
        <v>230</v>
      </c>
      <c r="D59" s="54" t="s">
        <v>231</v>
      </c>
      <c r="E59" s="6" t="s">
        <v>71</v>
      </c>
      <c r="F59" s="19">
        <v>64693</v>
      </c>
      <c r="G59" s="24">
        <v>17192.16</v>
      </c>
      <c r="H59" s="24">
        <v>0.53</v>
      </c>
      <c r="I59" s="31"/>
      <c r="J59" s="31"/>
      <c r="K59" s="35"/>
    </row>
    <row r="60" spans="2:11" x14ac:dyDescent="0.3">
      <c r="B60" s="8" t="s">
        <v>167</v>
      </c>
      <c r="C60" s="57" t="s">
        <v>168</v>
      </c>
      <c r="D60" s="54" t="s">
        <v>169</v>
      </c>
      <c r="E60" s="6" t="s">
        <v>75</v>
      </c>
      <c r="F60" s="19">
        <v>3192103</v>
      </c>
      <c r="G60" s="24">
        <v>17127.23</v>
      </c>
      <c r="H60" s="24">
        <v>0.53</v>
      </c>
      <c r="I60" s="31"/>
      <c r="J60" s="31"/>
      <c r="K60" s="35"/>
    </row>
    <row r="61" spans="2:11" x14ac:dyDescent="0.3">
      <c r="B61" s="8" t="s">
        <v>487</v>
      </c>
      <c r="C61" s="57" t="s">
        <v>488</v>
      </c>
      <c r="D61" s="54" t="s">
        <v>489</v>
      </c>
      <c r="E61" s="6" t="s">
        <v>120</v>
      </c>
      <c r="F61" s="19">
        <v>383190</v>
      </c>
      <c r="G61" s="24">
        <v>16992.18</v>
      </c>
      <c r="H61" s="24">
        <v>0.52</v>
      </c>
      <c r="I61" s="31"/>
      <c r="J61" s="31"/>
      <c r="K61" s="35"/>
    </row>
    <row r="62" spans="2:11" x14ac:dyDescent="0.3">
      <c r="B62" s="8" t="s">
        <v>160</v>
      </c>
      <c r="C62" s="57" t="s">
        <v>161</v>
      </c>
      <c r="D62" s="54" t="s">
        <v>162</v>
      </c>
      <c r="E62" s="6" t="s">
        <v>112</v>
      </c>
      <c r="F62" s="19">
        <v>3000000</v>
      </c>
      <c r="G62" s="24">
        <v>16758</v>
      </c>
      <c r="H62" s="24">
        <v>0.51</v>
      </c>
      <c r="I62" s="31"/>
      <c r="J62" s="31"/>
      <c r="K62" s="35"/>
    </row>
    <row r="63" spans="2:11" x14ac:dyDescent="0.3">
      <c r="B63" s="8" t="s">
        <v>490</v>
      </c>
      <c r="C63" s="57" t="s">
        <v>491</v>
      </c>
      <c r="D63" s="54" t="s">
        <v>492</v>
      </c>
      <c r="E63" s="6" t="s">
        <v>116</v>
      </c>
      <c r="F63" s="19">
        <v>954673</v>
      </c>
      <c r="G63" s="24">
        <v>16417.509999999998</v>
      </c>
      <c r="H63" s="24">
        <v>0.5</v>
      </c>
      <c r="I63" s="31"/>
      <c r="J63" s="31"/>
      <c r="K63" s="35"/>
    </row>
    <row r="64" spans="2:11" x14ac:dyDescent="0.3">
      <c r="B64" s="8" t="s">
        <v>493</v>
      </c>
      <c r="C64" s="57" t="s">
        <v>494</v>
      </c>
      <c r="D64" s="54" t="s">
        <v>495</v>
      </c>
      <c r="E64" s="6" t="s">
        <v>436</v>
      </c>
      <c r="F64" s="19">
        <v>4676293</v>
      </c>
      <c r="G64" s="24">
        <v>14321.15</v>
      </c>
      <c r="H64" s="24">
        <v>0.44</v>
      </c>
      <c r="I64" s="31"/>
      <c r="J64" s="31"/>
      <c r="K64" s="35"/>
    </row>
    <row r="65" spans="2:11" x14ac:dyDescent="0.3">
      <c r="B65" s="8" t="s">
        <v>496</v>
      </c>
      <c r="C65" s="57" t="s">
        <v>497</v>
      </c>
      <c r="D65" s="54" t="s">
        <v>498</v>
      </c>
      <c r="E65" s="6" t="s">
        <v>71</v>
      </c>
      <c r="F65" s="19">
        <v>11611984</v>
      </c>
      <c r="G65" s="24">
        <v>13802</v>
      </c>
      <c r="H65" s="24">
        <v>0.42</v>
      </c>
      <c r="I65" s="31"/>
      <c r="J65" s="31"/>
      <c r="K65" s="35"/>
    </row>
    <row r="66" spans="2:11" x14ac:dyDescent="0.3">
      <c r="B66" s="8" t="s">
        <v>153</v>
      </c>
      <c r="C66" s="57" t="s">
        <v>154</v>
      </c>
      <c r="D66" s="54" t="s">
        <v>155</v>
      </c>
      <c r="E66" s="6" t="s">
        <v>75</v>
      </c>
      <c r="F66" s="19">
        <v>1397320</v>
      </c>
      <c r="G66" s="24">
        <v>13533.04</v>
      </c>
      <c r="H66" s="24">
        <v>0.42</v>
      </c>
      <c r="I66" s="31"/>
      <c r="J66" s="31"/>
      <c r="K66" s="35"/>
    </row>
    <row r="67" spans="2:11" x14ac:dyDescent="0.3">
      <c r="B67" s="8" t="s">
        <v>499</v>
      </c>
      <c r="C67" s="57" t="s">
        <v>500</v>
      </c>
      <c r="D67" s="54" t="s">
        <v>501</v>
      </c>
      <c r="E67" s="6" t="s">
        <v>71</v>
      </c>
      <c r="F67" s="19">
        <v>7655191</v>
      </c>
      <c r="G67" s="24">
        <v>13378.21</v>
      </c>
      <c r="H67" s="24">
        <v>0.41</v>
      </c>
      <c r="I67" s="31"/>
      <c r="J67" s="31"/>
      <c r="K67" s="35"/>
    </row>
    <row r="68" spans="2:11" x14ac:dyDescent="0.3">
      <c r="B68" s="8" t="s">
        <v>255</v>
      </c>
      <c r="C68" s="57" t="s">
        <v>256</v>
      </c>
      <c r="D68" s="54" t="s">
        <v>257</v>
      </c>
      <c r="E68" s="6" t="s">
        <v>146</v>
      </c>
      <c r="F68" s="19">
        <v>571087</v>
      </c>
      <c r="G68" s="24">
        <v>13247.51</v>
      </c>
      <c r="H68" s="24">
        <v>0.41</v>
      </c>
      <c r="I68" s="31"/>
      <c r="J68" s="31"/>
      <c r="K68" s="35"/>
    </row>
    <row r="69" spans="2:11" x14ac:dyDescent="0.3">
      <c r="B69" s="8" t="s">
        <v>502</v>
      </c>
      <c r="C69" s="57" t="s">
        <v>503</v>
      </c>
      <c r="D69" s="54" t="s">
        <v>504</v>
      </c>
      <c r="E69" s="6" t="s">
        <v>108</v>
      </c>
      <c r="F69" s="19">
        <v>16098757</v>
      </c>
      <c r="G69" s="24">
        <v>12138.46</v>
      </c>
      <c r="H69" s="24">
        <v>0.37</v>
      </c>
      <c r="I69" s="31"/>
      <c r="J69" s="31"/>
      <c r="K69" s="35"/>
    </row>
    <row r="70" spans="2:11" x14ac:dyDescent="0.3">
      <c r="B70" s="8" t="s">
        <v>505</v>
      </c>
      <c r="C70" s="57" t="s">
        <v>506</v>
      </c>
      <c r="D70" s="54" t="s">
        <v>507</v>
      </c>
      <c r="E70" s="6" t="s">
        <v>104</v>
      </c>
      <c r="F70" s="19">
        <v>3714431</v>
      </c>
      <c r="G70" s="24">
        <v>9702.09</v>
      </c>
      <c r="H70" s="24">
        <v>0.3</v>
      </c>
      <c r="I70" s="31"/>
      <c r="J70" s="31"/>
      <c r="K70" s="35"/>
    </row>
    <row r="71" spans="2:11" x14ac:dyDescent="0.3">
      <c r="B71" s="8" t="s">
        <v>508</v>
      </c>
      <c r="C71" s="57" t="s">
        <v>509</v>
      </c>
      <c r="D71" s="54" t="s">
        <v>510</v>
      </c>
      <c r="E71" s="6" t="s">
        <v>90</v>
      </c>
      <c r="F71" s="19">
        <v>648860</v>
      </c>
      <c r="G71" s="24">
        <v>9499.31</v>
      </c>
      <c r="H71" s="24">
        <v>0.28999999999999998</v>
      </c>
      <c r="I71" s="31"/>
      <c r="J71" s="31"/>
      <c r="K71" s="35"/>
    </row>
    <row r="72" spans="2:11" x14ac:dyDescent="0.3">
      <c r="B72" s="8" t="s">
        <v>511</v>
      </c>
      <c r="C72" s="57" t="s">
        <v>512</v>
      </c>
      <c r="D72" s="54" t="s">
        <v>513</v>
      </c>
      <c r="E72" s="6" t="s">
        <v>176</v>
      </c>
      <c r="F72" s="19">
        <v>1100000</v>
      </c>
      <c r="G72" s="24">
        <v>9044.75</v>
      </c>
      <c r="H72" s="24">
        <v>0.28000000000000003</v>
      </c>
      <c r="I72" s="31"/>
      <c r="J72" s="31"/>
      <c r="K72" s="35"/>
    </row>
    <row r="73" spans="2:11" x14ac:dyDescent="0.3">
      <c r="B73" s="8" t="s">
        <v>313</v>
      </c>
      <c r="C73" s="57" t="s">
        <v>314</v>
      </c>
      <c r="D73" s="54" t="s">
        <v>315</v>
      </c>
      <c r="E73" s="6" t="s">
        <v>71</v>
      </c>
      <c r="F73" s="19">
        <v>507752</v>
      </c>
      <c r="G73" s="24">
        <v>8823.2099999999991</v>
      </c>
      <c r="H73" s="24">
        <v>0.27</v>
      </c>
      <c r="I73" s="31"/>
      <c r="J73" s="31"/>
      <c r="K73" s="35"/>
    </row>
    <row r="74" spans="2:11" x14ac:dyDescent="0.3">
      <c r="B74" s="8" t="s">
        <v>514</v>
      </c>
      <c r="C74" s="57" t="s">
        <v>515</v>
      </c>
      <c r="D74" s="54" t="s">
        <v>516</v>
      </c>
      <c r="E74" s="6" t="s">
        <v>116</v>
      </c>
      <c r="F74" s="19">
        <v>147988</v>
      </c>
      <c r="G74" s="24">
        <v>6688.91</v>
      </c>
      <c r="H74" s="24">
        <v>0.21</v>
      </c>
      <c r="I74" s="31"/>
      <c r="J74" s="31"/>
      <c r="K74" s="35"/>
    </row>
    <row r="75" spans="2:11" x14ac:dyDescent="0.3">
      <c r="B75" s="8" t="s">
        <v>517</v>
      </c>
      <c r="C75" s="57" t="s">
        <v>518</v>
      </c>
      <c r="D75" s="54" t="s">
        <v>519</v>
      </c>
      <c r="E75" s="6" t="s">
        <v>116</v>
      </c>
      <c r="F75" s="19">
        <v>147988</v>
      </c>
      <c r="G75" s="24">
        <v>6048.57</v>
      </c>
      <c r="H75" s="24">
        <v>0.19</v>
      </c>
      <c r="I75" s="31"/>
      <c r="J75" s="31"/>
      <c r="K75" s="35"/>
    </row>
    <row r="76" spans="2:11" x14ac:dyDescent="0.3">
      <c r="B76" s="8" t="s">
        <v>117</v>
      </c>
      <c r="C76" s="57" t="s">
        <v>118</v>
      </c>
      <c r="D76" s="54" t="s">
        <v>119</v>
      </c>
      <c r="E76" s="6" t="s">
        <v>120</v>
      </c>
      <c r="F76" s="19">
        <v>162028</v>
      </c>
      <c r="G76" s="24">
        <v>4865.8599999999997</v>
      </c>
      <c r="H76" s="24">
        <v>0.15</v>
      </c>
      <c r="I76" s="31"/>
      <c r="J76" s="31"/>
      <c r="K76" s="35"/>
    </row>
    <row r="77" spans="2:11" x14ac:dyDescent="0.3">
      <c r="B77" s="8" t="s">
        <v>520</v>
      </c>
      <c r="C77" s="57" t="s">
        <v>521</v>
      </c>
      <c r="D77" s="54" t="s">
        <v>522</v>
      </c>
      <c r="E77" s="6" t="s">
        <v>90</v>
      </c>
      <c r="F77" s="19">
        <v>297423</v>
      </c>
      <c r="G77" s="24">
        <v>2276.92</v>
      </c>
      <c r="H77" s="24">
        <v>7.0000000000000007E-2</v>
      </c>
      <c r="I77" s="31"/>
      <c r="J77" s="31"/>
      <c r="K77" s="35"/>
    </row>
    <row r="78" spans="2:11" x14ac:dyDescent="0.3">
      <c r="B78" s="8" t="s">
        <v>258</v>
      </c>
      <c r="C78" s="57" t="s">
        <v>259</v>
      </c>
      <c r="D78" s="54" t="s">
        <v>260</v>
      </c>
      <c r="E78" s="6" t="s">
        <v>221</v>
      </c>
      <c r="F78" s="19">
        <v>82936</v>
      </c>
      <c r="G78" s="24">
        <v>2207.0100000000002</v>
      </c>
      <c r="H78" s="24">
        <v>7.0000000000000007E-2</v>
      </c>
      <c r="I78" s="31"/>
      <c r="J78" s="31"/>
      <c r="K78" s="35"/>
    </row>
    <row r="79" spans="2:11" x14ac:dyDescent="0.3">
      <c r="C79" s="58" t="s">
        <v>188</v>
      </c>
      <c r="D79" s="54"/>
      <c r="E79" s="6"/>
      <c r="F79" s="19"/>
      <c r="G79" s="25">
        <v>3001860.89</v>
      </c>
      <c r="H79" s="25">
        <v>92.09</v>
      </c>
      <c r="I79" s="31"/>
      <c r="J79" s="31"/>
      <c r="K79" s="35"/>
    </row>
    <row r="80" spans="2:11" x14ac:dyDescent="0.3">
      <c r="C80" s="57"/>
      <c r="D80" s="54"/>
      <c r="E80" s="6"/>
      <c r="F80" s="19"/>
      <c r="G80" s="24"/>
      <c r="H80" s="24"/>
      <c r="I80" s="31"/>
      <c r="J80" s="31"/>
      <c r="K80" s="35"/>
    </row>
    <row r="81" spans="2:11" x14ac:dyDescent="0.3">
      <c r="C81" s="59" t="s">
        <v>3</v>
      </c>
      <c r="D81" s="54"/>
      <c r="E81" s="6"/>
      <c r="F81" s="19"/>
      <c r="G81" s="24"/>
      <c r="H81" s="24"/>
      <c r="I81" s="31"/>
      <c r="J81" s="31"/>
      <c r="K81" s="35"/>
    </row>
    <row r="82" spans="2:11" x14ac:dyDescent="0.3">
      <c r="B82" s="8" t="s">
        <v>391</v>
      </c>
      <c r="C82" s="57" t="s">
        <v>392</v>
      </c>
      <c r="D82" s="54" t="s">
        <v>393</v>
      </c>
      <c r="E82" s="6" t="s">
        <v>270</v>
      </c>
      <c r="F82" s="19">
        <v>1035288</v>
      </c>
      <c r="G82" s="61">
        <v>0</v>
      </c>
      <c r="H82" s="24" t="s">
        <v>5132</v>
      </c>
      <c r="I82" s="31"/>
      <c r="J82" s="31"/>
      <c r="K82" s="35" t="s">
        <v>5141</v>
      </c>
    </row>
    <row r="83" spans="2:11" x14ac:dyDescent="0.3">
      <c r="C83" s="58" t="s">
        <v>188</v>
      </c>
      <c r="D83" s="54"/>
      <c r="E83" s="6"/>
      <c r="F83" s="19"/>
      <c r="G83" s="62">
        <v>0</v>
      </c>
      <c r="H83" s="25" t="s">
        <v>5132</v>
      </c>
      <c r="I83" s="31"/>
      <c r="J83" s="31"/>
      <c r="K83" s="35"/>
    </row>
    <row r="84" spans="2:11" x14ac:dyDescent="0.3">
      <c r="C84" s="57"/>
      <c r="D84" s="54"/>
      <c r="E84" s="6"/>
      <c r="F84" s="19"/>
      <c r="G84" s="24"/>
      <c r="H84" s="24"/>
      <c r="I84" s="31"/>
      <c r="J84" s="31"/>
      <c r="K84" s="35"/>
    </row>
    <row r="85" spans="2:11" x14ac:dyDescent="0.3">
      <c r="C85" s="58" t="s">
        <v>4</v>
      </c>
      <c r="D85" s="54"/>
      <c r="E85" s="6"/>
      <c r="F85" s="19"/>
      <c r="G85" s="24" t="s">
        <v>2</v>
      </c>
      <c r="H85" s="24" t="s">
        <v>2</v>
      </c>
      <c r="I85" s="31"/>
      <c r="J85" s="31"/>
      <c r="K85" s="35"/>
    </row>
    <row r="86" spans="2:11" x14ac:dyDescent="0.3">
      <c r="C86" s="57"/>
      <c r="D86" s="54"/>
      <c r="E86" s="6"/>
      <c r="F86" s="19"/>
      <c r="G86" s="24"/>
      <c r="H86" s="24"/>
      <c r="I86" s="31"/>
      <c r="J86" s="31"/>
      <c r="K86" s="35"/>
    </row>
    <row r="87" spans="2:11" x14ac:dyDescent="0.3">
      <c r="C87" s="58" t="s">
        <v>5</v>
      </c>
      <c r="D87" s="54"/>
      <c r="E87" s="6"/>
      <c r="F87" s="19"/>
      <c r="G87" s="24"/>
      <c r="H87" s="24"/>
      <c r="I87" s="31"/>
      <c r="J87" s="31"/>
      <c r="K87" s="35"/>
    </row>
    <row r="88" spans="2:11" x14ac:dyDescent="0.3">
      <c r="C88" s="57"/>
      <c r="D88" s="54"/>
      <c r="E88" s="6"/>
      <c r="F88" s="19"/>
      <c r="G88" s="24"/>
      <c r="H88" s="24"/>
      <c r="I88" s="31"/>
      <c r="J88" s="31"/>
      <c r="K88" s="35"/>
    </row>
    <row r="89" spans="2:11" x14ac:dyDescent="0.3">
      <c r="C89" s="58" t="s">
        <v>6</v>
      </c>
      <c r="D89" s="54"/>
      <c r="E89" s="6"/>
      <c r="F89" s="19"/>
      <c r="G89" s="24" t="s">
        <v>2</v>
      </c>
      <c r="H89" s="24" t="s">
        <v>2</v>
      </c>
      <c r="I89" s="31"/>
      <c r="J89" s="31"/>
      <c r="K89" s="35"/>
    </row>
    <row r="90" spans="2:11" x14ac:dyDescent="0.3">
      <c r="C90" s="57"/>
      <c r="D90" s="54"/>
      <c r="E90" s="6"/>
      <c r="F90" s="19"/>
      <c r="G90" s="24"/>
      <c r="H90" s="24"/>
      <c r="I90" s="31"/>
      <c r="J90" s="31"/>
      <c r="K90" s="35"/>
    </row>
    <row r="91" spans="2:11" x14ac:dyDescent="0.3">
      <c r="C91" s="58" t="s">
        <v>7</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8" t="s">
        <v>8</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8" t="s">
        <v>9</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10</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11</v>
      </c>
      <c r="D99" s="54"/>
      <c r="E99" s="6"/>
      <c r="F99" s="19"/>
      <c r="G99" s="24"/>
      <c r="H99" s="24"/>
      <c r="I99" s="31"/>
      <c r="J99" s="31"/>
      <c r="K99" s="35"/>
    </row>
    <row r="100" spans="1:11" x14ac:dyDescent="0.3">
      <c r="A100" s="28"/>
      <c r="B100" s="28"/>
      <c r="C100" s="58" t="s">
        <v>13</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14</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C104" s="59" t="s">
        <v>15</v>
      </c>
      <c r="D104" s="54"/>
      <c r="E104" s="6"/>
      <c r="F104" s="19"/>
      <c r="G104" s="24"/>
      <c r="H104" s="24"/>
      <c r="I104" s="31"/>
      <c r="J104" s="31"/>
      <c r="K104" s="35"/>
    </row>
    <row r="105" spans="1:11" x14ac:dyDescent="0.3">
      <c r="B105" s="8" t="s">
        <v>199</v>
      </c>
      <c r="C105" s="57" t="s">
        <v>200</v>
      </c>
      <c r="D105" s="54" t="s">
        <v>201</v>
      </c>
      <c r="E105" s="6" t="s">
        <v>202</v>
      </c>
      <c r="F105" s="19">
        <v>4000000</v>
      </c>
      <c r="G105" s="24">
        <v>3814.59</v>
      </c>
      <c r="H105" s="24">
        <v>0.12</v>
      </c>
      <c r="I105" s="31">
        <v>5.5096999999999996</v>
      </c>
      <c r="J105" s="31"/>
      <c r="K105" s="35"/>
    </row>
    <row r="106" spans="1:11" x14ac:dyDescent="0.3">
      <c r="C106" s="58" t="s">
        <v>188</v>
      </c>
      <c r="D106" s="54"/>
      <c r="E106" s="6"/>
      <c r="F106" s="19"/>
      <c r="G106" s="25">
        <v>3814.59</v>
      </c>
      <c r="H106" s="25">
        <v>0.12</v>
      </c>
      <c r="I106" s="31"/>
      <c r="J106" s="31"/>
      <c r="K106" s="35"/>
    </row>
    <row r="107" spans="1:11" x14ac:dyDescent="0.3">
      <c r="C107" s="57"/>
      <c r="D107" s="54"/>
      <c r="E107" s="6"/>
      <c r="F107" s="19"/>
      <c r="G107" s="24"/>
      <c r="H107" s="24"/>
      <c r="I107" s="31"/>
      <c r="J107" s="31"/>
      <c r="K107" s="35"/>
    </row>
    <row r="108" spans="1:11" x14ac:dyDescent="0.3">
      <c r="C108" s="58" t="s">
        <v>16</v>
      </c>
      <c r="D108" s="54"/>
      <c r="E108" s="6"/>
      <c r="F108" s="19"/>
      <c r="G108" s="24" t="s">
        <v>2</v>
      </c>
      <c r="H108" s="24" t="s">
        <v>2</v>
      </c>
      <c r="I108" s="31"/>
      <c r="J108" s="31"/>
      <c r="K108" s="35"/>
    </row>
    <row r="109" spans="1:11" x14ac:dyDescent="0.3">
      <c r="C109" s="57"/>
      <c r="D109" s="54"/>
      <c r="E109" s="6"/>
      <c r="F109" s="19"/>
      <c r="G109" s="24"/>
      <c r="H109" s="24"/>
      <c r="I109" s="31"/>
      <c r="J109" s="31"/>
      <c r="K109" s="35"/>
    </row>
    <row r="110" spans="1:11" x14ac:dyDescent="0.3">
      <c r="C110" s="58" t="s">
        <v>17</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A112" s="10"/>
      <c r="B112" s="28"/>
      <c r="C112" s="58" t="s">
        <v>18</v>
      </c>
      <c r="D112" s="54"/>
      <c r="E112" s="6"/>
      <c r="F112" s="19"/>
      <c r="G112" s="24"/>
      <c r="H112" s="24"/>
      <c r="I112" s="31"/>
      <c r="J112" s="31"/>
      <c r="K112" s="35"/>
    </row>
    <row r="113" spans="1:54" x14ac:dyDescent="0.3">
      <c r="A113" s="28"/>
      <c r="B113" s="28"/>
      <c r="C113" s="58" t="s">
        <v>19</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20</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A117" s="28"/>
      <c r="B117" s="28"/>
      <c r="C117" s="58" t="s">
        <v>21</v>
      </c>
      <c r="D117" s="54"/>
      <c r="E117" s="6"/>
      <c r="F117" s="19"/>
      <c r="G117" s="24" t="s">
        <v>2</v>
      </c>
      <c r="H117" s="24" t="s">
        <v>2</v>
      </c>
      <c r="I117" s="31"/>
      <c r="J117" s="31"/>
      <c r="K117" s="35"/>
    </row>
    <row r="118" spans="1:54" x14ac:dyDescent="0.3">
      <c r="A118" s="28"/>
      <c r="B118" s="28"/>
      <c r="C118" s="58"/>
      <c r="D118" s="54"/>
      <c r="E118" s="6"/>
      <c r="F118" s="19"/>
      <c r="G118" s="24"/>
      <c r="H118" s="24"/>
      <c r="I118" s="31"/>
      <c r="J118" s="31"/>
      <c r="K118" s="35"/>
    </row>
    <row r="119" spans="1:54" x14ac:dyDescent="0.3">
      <c r="A119" s="28"/>
      <c r="B119" s="28"/>
      <c r="C119" s="58" t="s">
        <v>22</v>
      </c>
      <c r="D119" s="54"/>
      <c r="E119" s="6"/>
      <c r="F119" s="19"/>
      <c r="G119" s="24" t="s">
        <v>2</v>
      </c>
      <c r="H119" s="24" t="s">
        <v>2</v>
      </c>
      <c r="I119" s="31"/>
      <c r="J119" s="31"/>
      <c r="K119" s="35"/>
    </row>
    <row r="120" spans="1:54" x14ac:dyDescent="0.3">
      <c r="A120" s="28"/>
      <c r="B120" s="28"/>
      <c r="C120" s="58"/>
      <c r="D120" s="54"/>
      <c r="E120" s="6"/>
      <c r="F120" s="19"/>
      <c r="G120" s="24"/>
      <c r="H120" s="24"/>
      <c r="I120" s="31"/>
      <c r="J120" s="31"/>
      <c r="K120" s="35"/>
    </row>
    <row r="121" spans="1:54" x14ac:dyDescent="0.3">
      <c r="A121" s="28"/>
      <c r="B121" s="28"/>
      <c r="C121" s="58" t="s">
        <v>23</v>
      </c>
      <c r="D121" s="54"/>
      <c r="E121" s="6"/>
      <c r="F121" s="19"/>
      <c r="G121" s="24" t="s">
        <v>2</v>
      </c>
      <c r="H121" s="24" t="s">
        <v>2</v>
      </c>
      <c r="I121" s="31"/>
      <c r="J121" s="31"/>
      <c r="K121" s="35"/>
    </row>
    <row r="122" spans="1:54" x14ac:dyDescent="0.3">
      <c r="A122" s="28"/>
      <c r="B122" s="28"/>
      <c r="C122" s="58"/>
      <c r="D122" s="54"/>
      <c r="E122" s="6"/>
      <c r="F122" s="19"/>
      <c r="G122" s="24"/>
      <c r="H122" s="24"/>
      <c r="I122" s="31"/>
      <c r="J122" s="31"/>
      <c r="K122" s="35"/>
    </row>
    <row r="123" spans="1:54" x14ac:dyDescent="0.3">
      <c r="C123" s="59" t="s">
        <v>24</v>
      </c>
      <c r="D123" s="54"/>
      <c r="E123" s="6"/>
      <c r="F123" s="19"/>
      <c r="G123" s="24"/>
      <c r="H123" s="24"/>
      <c r="I123" s="31"/>
      <c r="J123" s="31"/>
      <c r="K123" s="35"/>
    </row>
    <row r="124" spans="1:54" x14ac:dyDescent="0.3">
      <c r="B124" s="8" t="s">
        <v>203</v>
      </c>
      <c r="C124" s="57" t="s">
        <v>204</v>
      </c>
      <c r="D124" s="54"/>
      <c r="E124" s="6"/>
      <c r="F124" s="19"/>
      <c r="G124" s="24">
        <v>258905.99</v>
      </c>
      <c r="H124" s="24">
        <v>7.94</v>
      </c>
      <c r="I124" s="31"/>
      <c r="J124" s="31"/>
      <c r="K124" s="35"/>
    </row>
    <row r="125" spans="1:54" x14ac:dyDescent="0.3">
      <c r="C125" s="58" t="s">
        <v>188</v>
      </c>
      <c r="D125" s="54"/>
      <c r="E125" s="6"/>
      <c r="F125" s="19"/>
      <c r="G125" s="25">
        <v>258905.99</v>
      </c>
      <c r="H125" s="25">
        <v>7.94</v>
      </c>
      <c r="I125" s="31"/>
      <c r="J125" s="31"/>
      <c r="K125" s="35"/>
    </row>
    <row r="126" spans="1:54" x14ac:dyDescent="0.3">
      <c r="C126" s="57"/>
      <c r="D126" s="54"/>
      <c r="E126" s="6"/>
      <c r="F126" s="19"/>
      <c r="G126" s="24"/>
      <c r="H126" s="24"/>
      <c r="I126" s="31"/>
      <c r="J126" s="31"/>
      <c r="K126" s="35"/>
    </row>
    <row r="127" spans="1:54" x14ac:dyDescent="0.3">
      <c r="A127" s="10"/>
      <c r="B127" s="28"/>
      <c r="C127" s="58" t="s">
        <v>25</v>
      </c>
      <c r="D127" s="54"/>
      <c r="E127" s="6"/>
      <c r="F127" s="19"/>
      <c r="G127" s="24"/>
      <c r="H127" s="24"/>
      <c r="I127" s="31"/>
      <c r="J127" s="31"/>
      <c r="K127" s="35"/>
    </row>
    <row r="128" spans="1:54" s="2" customFormat="1" ht="13.8" x14ac:dyDescent="0.3">
      <c r="A128" s="28"/>
      <c r="B128" s="28"/>
      <c r="C128" s="57" t="s">
        <v>5131</v>
      </c>
      <c r="D128" s="54"/>
      <c r="E128" s="6"/>
      <c r="F128" s="19"/>
      <c r="G128" s="24" t="s">
        <v>2</v>
      </c>
      <c r="H128" s="24" t="s">
        <v>2</v>
      </c>
      <c r="I128" s="31"/>
      <c r="J128" s="31"/>
      <c r="K128" s="35"/>
      <c r="L128" s="3"/>
      <c r="AI128" s="3"/>
      <c r="AV128" s="3"/>
      <c r="AX128" s="3"/>
      <c r="BB128" s="3"/>
    </row>
    <row r="129" spans="2:11" x14ac:dyDescent="0.3">
      <c r="B129" s="8"/>
      <c r="C129" s="57" t="s">
        <v>205</v>
      </c>
      <c r="D129" s="54"/>
      <c r="E129" s="6"/>
      <c r="F129" s="19"/>
      <c r="G129" s="24">
        <v>-3701.35</v>
      </c>
      <c r="H129" s="24">
        <v>-0.15</v>
      </c>
      <c r="I129" s="31"/>
      <c r="J129" s="31"/>
      <c r="K129" s="35"/>
    </row>
    <row r="130" spans="2:11" x14ac:dyDescent="0.3">
      <c r="C130" s="58" t="s">
        <v>188</v>
      </c>
      <c r="D130" s="54"/>
      <c r="E130" s="6"/>
      <c r="F130" s="19"/>
      <c r="G130" s="25">
        <v>-3701.35</v>
      </c>
      <c r="H130" s="25">
        <v>-0.15</v>
      </c>
      <c r="I130" s="31"/>
      <c r="J130" s="31"/>
      <c r="K130" s="35"/>
    </row>
    <row r="131" spans="2:11" x14ac:dyDescent="0.3">
      <c r="C131" s="57"/>
      <c r="D131" s="54"/>
      <c r="E131" s="6"/>
      <c r="F131" s="19"/>
      <c r="G131" s="24"/>
      <c r="H131" s="24"/>
      <c r="I131" s="31"/>
      <c r="J131" s="31"/>
      <c r="K131" s="35"/>
    </row>
    <row r="132" spans="2:11" x14ac:dyDescent="0.3">
      <c r="C132" s="60" t="s">
        <v>206</v>
      </c>
      <c r="D132" s="55"/>
      <c r="E132" s="5"/>
      <c r="F132" s="20"/>
      <c r="G132" s="26">
        <v>3260880.12</v>
      </c>
      <c r="H132" s="26">
        <v>100</v>
      </c>
      <c r="I132" s="32"/>
      <c r="J132" s="32"/>
      <c r="K132" s="36"/>
    </row>
    <row r="135" spans="2:11" x14ac:dyDescent="0.3">
      <c r="C135" s="1" t="s">
        <v>207</v>
      </c>
    </row>
    <row r="136" spans="2:11" x14ac:dyDescent="0.3">
      <c r="C136" s="37" t="s">
        <v>208</v>
      </c>
      <c r="D136" s="37"/>
      <c r="E136" s="37"/>
      <c r="F136" s="37"/>
      <c r="G136" s="37"/>
      <c r="H136" s="37"/>
      <c r="I136" s="37"/>
      <c r="J136" s="37"/>
      <c r="K136" s="37"/>
    </row>
    <row r="137" spans="2:11" x14ac:dyDescent="0.3">
      <c r="C137" s="2" t="s">
        <v>209</v>
      </c>
    </row>
    <row r="138" spans="2:11" x14ac:dyDescent="0.3">
      <c r="C138" s="2" t="s">
        <v>210</v>
      </c>
    </row>
    <row r="139" spans="2:11" ht="30" customHeight="1" x14ac:dyDescent="0.3">
      <c r="C139" s="81" t="s">
        <v>211</v>
      </c>
      <c r="D139" s="82"/>
      <c r="E139" s="82"/>
      <c r="F139" s="82"/>
      <c r="G139" s="82"/>
      <c r="H139" s="82"/>
      <c r="I139" s="82"/>
      <c r="J139" s="82"/>
      <c r="K139" s="82"/>
    </row>
    <row r="140" spans="2:11" x14ac:dyDescent="0.3">
      <c r="C140" s="2" t="s">
        <v>212</v>
      </c>
    </row>
    <row r="142" spans="2:11" x14ac:dyDescent="0.3">
      <c r="C142" s="1" t="s">
        <v>5272</v>
      </c>
      <c r="E142" s="79" t="s">
        <v>5273</v>
      </c>
    </row>
    <row r="143" spans="2:11" x14ac:dyDescent="0.3">
      <c r="E143" s="2" t="s">
        <v>5276</v>
      </c>
    </row>
  </sheetData>
  <mergeCells count="1">
    <mergeCell ref="C139:K139"/>
  </mergeCells>
  <hyperlinks>
    <hyperlink ref="J2" location="'Index'!A1" display="'Index'!A1" xr:uid="{C343B86E-BAA9-4CB7-A145-75AAD5ED364B}"/>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BA8AA-B21C-49C4-80AF-8C4F304329AC}">
  <sheetPr codeName="Sheet1"/>
  <dimension ref="A1:IV108"/>
  <sheetViews>
    <sheetView showGridLines="0" zoomScale="90" zoomScaleNormal="90" workbookViewId="0">
      <pane ySplit="6" topLeftCell="A9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2980</v>
      </c>
      <c r="J2" s="38" t="s">
        <v>4840</v>
      </c>
    </row>
    <row r="3" spans="1:54" ht="16.2" x14ac:dyDescent="0.35">
      <c r="C3" s="1" t="s">
        <v>28</v>
      </c>
      <c r="D3" s="21" t="s">
        <v>2981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12629430</v>
      </c>
      <c r="G10" s="24">
        <v>125182.91</v>
      </c>
      <c r="H10" s="24">
        <v>12.39</v>
      </c>
      <c r="I10" s="31"/>
      <c r="J10" s="31"/>
      <c r="K10" s="35"/>
    </row>
    <row r="11" spans="1:54" x14ac:dyDescent="0.3">
      <c r="B11" s="8" t="s">
        <v>65</v>
      </c>
      <c r="C11" s="57" t="s">
        <v>66</v>
      </c>
      <c r="D11" s="54" t="s">
        <v>67</v>
      </c>
      <c r="E11" s="6" t="s">
        <v>43</v>
      </c>
      <c r="F11" s="19">
        <v>3940636</v>
      </c>
      <c r="G11" s="24">
        <v>86737.34</v>
      </c>
      <c r="H11" s="24">
        <v>8.58</v>
      </c>
      <c r="I11" s="31"/>
      <c r="J11" s="31"/>
      <c r="K11" s="35"/>
    </row>
    <row r="12" spans="1:54" x14ac:dyDescent="0.3">
      <c r="B12" s="8" t="s">
        <v>47</v>
      </c>
      <c r="C12" s="57" t="s">
        <v>48</v>
      </c>
      <c r="D12" s="54" t="s">
        <v>49</v>
      </c>
      <c r="E12" s="6" t="s">
        <v>43</v>
      </c>
      <c r="F12" s="19">
        <v>5840195</v>
      </c>
      <c r="G12" s="24">
        <v>74135.44</v>
      </c>
      <c r="H12" s="24">
        <v>7.34</v>
      </c>
      <c r="I12" s="31"/>
      <c r="J12" s="31"/>
      <c r="K12" s="35"/>
    </row>
    <row r="13" spans="1:54" x14ac:dyDescent="0.3">
      <c r="B13" s="8" t="s">
        <v>624</v>
      </c>
      <c r="C13" s="57" t="s">
        <v>625</v>
      </c>
      <c r="D13" s="54" t="s">
        <v>626</v>
      </c>
      <c r="E13" s="6" t="s">
        <v>90</v>
      </c>
      <c r="F13" s="19">
        <v>3411808</v>
      </c>
      <c r="G13" s="24">
        <v>69597.47</v>
      </c>
      <c r="H13" s="24">
        <v>6.89</v>
      </c>
      <c r="I13" s="31"/>
      <c r="J13" s="31"/>
      <c r="K13" s="35"/>
    </row>
    <row r="14" spans="1:54" x14ac:dyDescent="0.3">
      <c r="B14" s="8" t="s">
        <v>62</v>
      </c>
      <c r="C14" s="57" t="s">
        <v>63</v>
      </c>
      <c r="D14" s="54" t="s">
        <v>64</v>
      </c>
      <c r="E14" s="6" t="s">
        <v>43</v>
      </c>
      <c r="F14" s="19">
        <v>6730364</v>
      </c>
      <c r="G14" s="24">
        <v>66105.64</v>
      </c>
      <c r="H14" s="24">
        <v>6.54</v>
      </c>
      <c r="I14" s="31"/>
      <c r="J14" s="31"/>
      <c r="K14" s="35"/>
    </row>
    <row r="15" spans="1:54" x14ac:dyDescent="0.3">
      <c r="B15" s="8" t="s">
        <v>44</v>
      </c>
      <c r="C15" s="57" t="s">
        <v>45</v>
      </c>
      <c r="D15" s="54" t="s">
        <v>46</v>
      </c>
      <c r="E15" s="6" t="s">
        <v>43</v>
      </c>
      <c r="F15" s="19">
        <v>4435814</v>
      </c>
      <c r="G15" s="24">
        <v>59568.55</v>
      </c>
      <c r="H15" s="24">
        <v>5.89</v>
      </c>
      <c r="I15" s="31"/>
      <c r="J15" s="31"/>
      <c r="K15" s="35"/>
    </row>
    <row r="16" spans="1:54" x14ac:dyDescent="0.3">
      <c r="B16" s="8" t="s">
        <v>1124</v>
      </c>
      <c r="C16" s="57" t="s">
        <v>1125</v>
      </c>
      <c r="D16" s="54" t="s">
        <v>1126</v>
      </c>
      <c r="E16" s="6" t="s">
        <v>108</v>
      </c>
      <c r="F16" s="19">
        <v>2408631</v>
      </c>
      <c r="G16" s="24">
        <v>49013.23</v>
      </c>
      <c r="H16" s="24">
        <v>4.8499999999999996</v>
      </c>
      <c r="I16" s="31"/>
      <c r="J16" s="31"/>
      <c r="K16" s="35"/>
    </row>
    <row r="17" spans="2:11" x14ac:dyDescent="0.3">
      <c r="B17" s="8" t="s">
        <v>325</v>
      </c>
      <c r="C17" s="57" t="s">
        <v>326</v>
      </c>
      <c r="D17" s="54" t="s">
        <v>327</v>
      </c>
      <c r="E17" s="6" t="s">
        <v>90</v>
      </c>
      <c r="F17" s="19">
        <v>1074249</v>
      </c>
      <c r="G17" s="24">
        <v>40947.15</v>
      </c>
      <c r="H17" s="24">
        <v>4.05</v>
      </c>
      <c r="I17" s="31"/>
      <c r="J17" s="31"/>
      <c r="K17" s="35"/>
    </row>
    <row r="18" spans="2:11" x14ac:dyDescent="0.3">
      <c r="B18" s="8" t="s">
        <v>258</v>
      </c>
      <c r="C18" s="57" t="s">
        <v>259</v>
      </c>
      <c r="D18" s="54" t="s">
        <v>260</v>
      </c>
      <c r="E18" s="6" t="s">
        <v>221</v>
      </c>
      <c r="F18" s="19">
        <v>1327904</v>
      </c>
      <c r="G18" s="24">
        <v>35336.85</v>
      </c>
      <c r="H18" s="24">
        <v>3.5</v>
      </c>
      <c r="I18" s="31"/>
      <c r="J18" s="31"/>
      <c r="K18" s="35"/>
    </row>
    <row r="19" spans="2:11" x14ac:dyDescent="0.3">
      <c r="B19" s="8" t="s">
        <v>2414</v>
      </c>
      <c r="C19" s="57" t="s">
        <v>2415</v>
      </c>
      <c r="D19" s="54" t="s">
        <v>2416</v>
      </c>
      <c r="E19" s="6" t="s">
        <v>221</v>
      </c>
      <c r="F19" s="19">
        <v>281000</v>
      </c>
      <c r="G19" s="24">
        <v>31292.16</v>
      </c>
      <c r="H19" s="24">
        <v>3.1</v>
      </c>
      <c r="I19" s="31"/>
      <c r="J19" s="31"/>
      <c r="K19" s="35"/>
    </row>
    <row r="20" spans="2:11" x14ac:dyDescent="0.3">
      <c r="B20" s="8" t="s">
        <v>2284</v>
      </c>
      <c r="C20" s="57" t="s">
        <v>1494</v>
      </c>
      <c r="D20" s="54" t="s">
        <v>2285</v>
      </c>
      <c r="E20" s="6" t="s">
        <v>43</v>
      </c>
      <c r="F20" s="19">
        <v>9985585</v>
      </c>
      <c r="G20" s="24">
        <v>29547.35</v>
      </c>
      <c r="H20" s="24">
        <v>2.92</v>
      </c>
      <c r="I20" s="31"/>
      <c r="J20" s="31"/>
      <c r="K20" s="35"/>
    </row>
    <row r="21" spans="2:11" x14ac:dyDescent="0.3">
      <c r="B21" s="8" t="s">
        <v>1131</v>
      </c>
      <c r="C21" s="57" t="s">
        <v>1132</v>
      </c>
      <c r="D21" s="54" t="s">
        <v>1133</v>
      </c>
      <c r="E21" s="6" t="s">
        <v>108</v>
      </c>
      <c r="F21" s="19">
        <v>3663085</v>
      </c>
      <c r="G21" s="24">
        <v>27467.64</v>
      </c>
      <c r="H21" s="24">
        <v>2.72</v>
      </c>
      <c r="I21" s="31"/>
      <c r="J21" s="31"/>
      <c r="K21" s="35"/>
    </row>
    <row r="22" spans="2:11" x14ac:dyDescent="0.3">
      <c r="B22" s="8" t="s">
        <v>87</v>
      </c>
      <c r="C22" s="57" t="s">
        <v>88</v>
      </c>
      <c r="D22" s="54" t="s">
        <v>89</v>
      </c>
      <c r="E22" s="6" t="s">
        <v>90</v>
      </c>
      <c r="F22" s="19">
        <v>2700000</v>
      </c>
      <c r="G22" s="24">
        <v>26643.599999999999</v>
      </c>
      <c r="H22" s="24">
        <v>2.64</v>
      </c>
      <c r="I22" s="31"/>
      <c r="J22" s="31"/>
      <c r="K22" s="35"/>
    </row>
    <row r="23" spans="2:11" x14ac:dyDescent="0.3">
      <c r="B23" s="8" t="s">
        <v>1109</v>
      </c>
      <c r="C23" s="57" t="s">
        <v>1110</v>
      </c>
      <c r="D23" s="54" t="s">
        <v>1111</v>
      </c>
      <c r="E23" s="6" t="s">
        <v>90</v>
      </c>
      <c r="F23" s="19">
        <v>2655000</v>
      </c>
      <c r="G23" s="24">
        <v>26449.11</v>
      </c>
      <c r="H23" s="24">
        <v>2.62</v>
      </c>
      <c r="I23" s="31"/>
      <c r="J23" s="31"/>
      <c r="K23" s="35"/>
    </row>
    <row r="24" spans="2:11" x14ac:dyDescent="0.3">
      <c r="B24" s="8" t="s">
        <v>105</v>
      </c>
      <c r="C24" s="57" t="s">
        <v>106</v>
      </c>
      <c r="D24" s="54" t="s">
        <v>107</v>
      </c>
      <c r="E24" s="6" t="s">
        <v>108</v>
      </c>
      <c r="F24" s="19">
        <v>3900000</v>
      </c>
      <c r="G24" s="24">
        <v>26061.75</v>
      </c>
      <c r="H24" s="24">
        <v>2.58</v>
      </c>
      <c r="I24" s="31"/>
      <c r="J24" s="31"/>
      <c r="K24" s="35"/>
    </row>
    <row r="25" spans="2:11" x14ac:dyDescent="0.3">
      <c r="B25" s="8" t="s">
        <v>1919</v>
      </c>
      <c r="C25" s="57" t="s">
        <v>1920</v>
      </c>
      <c r="D25" s="54" t="s">
        <v>1921</v>
      </c>
      <c r="E25" s="6" t="s">
        <v>108</v>
      </c>
      <c r="F25" s="19">
        <v>1305123</v>
      </c>
      <c r="G25" s="24">
        <v>21819.05</v>
      </c>
      <c r="H25" s="24">
        <v>2.16</v>
      </c>
      <c r="I25" s="31"/>
      <c r="J25" s="31"/>
      <c r="K25" s="35"/>
    </row>
    <row r="26" spans="2:11" x14ac:dyDescent="0.3">
      <c r="B26" s="8" t="s">
        <v>1931</v>
      </c>
      <c r="C26" s="57" t="s">
        <v>1932</v>
      </c>
      <c r="D26" s="54" t="s">
        <v>1933</v>
      </c>
      <c r="E26" s="6" t="s">
        <v>90</v>
      </c>
      <c r="F26" s="19">
        <v>7435950</v>
      </c>
      <c r="G26" s="24">
        <v>20753.740000000002</v>
      </c>
      <c r="H26" s="24">
        <v>2.0499999999999998</v>
      </c>
      <c r="I26" s="31"/>
      <c r="J26" s="31"/>
      <c r="K26" s="35"/>
    </row>
    <row r="27" spans="2:11" x14ac:dyDescent="0.3">
      <c r="B27" s="8" t="s">
        <v>2505</v>
      </c>
      <c r="C27" s="57" t="s">
        <v>2506</v>
      </c>
      <c r="D27" s="54" t="s">
        <v>2507</v>
      </c>
      <c r="E27" s="6" t="s">
        <v>90</v>
      </c>
      <c r="F27" s="19">
        <v>2133685</v>
      </c>
      <c r="G27" s="24">
        <v>18385.96</v>
      </c>
      <c r="H27" s="24">
        <v>1.82</v>
      </c>
      <c r="I27" s="31"/>
      <c r="J27" s="31"/>
      <c r="K27" s="35"/>
    </row>
    <row r="28" spans="2:11" x14ac:dyDescent="0.3">
      <c r="B28" s="8" t="s">
        <v>2200</v>
      </c>
      <c r="C28" s="57" t="s">
        <v>2201</v>
      </c>
      <c r="D28" s="54" t="s">
        <v>2202</v>
      </c>
      <c r="E28" s="6" t="s">
        <v>108</v>
      </c>
      <c r="F28" s="19">
        <v>3324592</v>
      </c>
      <c r="G28" s="24">
        <v>15126.89</v>
      </c>
      <c r="H28" s="24">
        <v>1.5</v>
      </c>
      <c r="I28" s="31"/>
      <c r="J28" s="31"/>
      <c r="K28" s="35"/>
    </row>
    <row r="29" spans="2:11" x14ac:dyDescent="0.3">
      <c r="B29" s="8" t="s">
        <v>2385</v>
      </c>
      <c r="C29" s="57" t="s">
        <v>1346</v>
      </c>
      <c r="D29" s="54" t="s">
        <v>2386</v>
      </c>
      <c r="E29" s="6" t="s">
        <v>90</v>
      </c>
      <c r="F29" s="19">
        <v>4165143</v>
      </c>
      <c r="G29" s="24">
        <v>14898.72</v>
      </c>
      <c r="H29" s="24">
        <v>1.47</v>
      </c>
      <c r="I29" s="31"/>
      <c r="J29" s="31"/>
      <c r="K29" s="35"/>
    </row>
    <row r="30" spans="2:11" x14ac:dyDescent="0.3">
      <c r="B30" s="8" t="s">
        <v>415</v>
      </c>
      <c r="C30" s="57" t="s">
        <v>416</v>
      </c>
      <c r="D30" s="54" t="s">
        <v>417</v>
      </c>
      <c r="E30" s="6" t="s">
        <v>90</v>
      </c>
      <c r="F30" s="19">
        <v>3340865</v>
      </c>
      <c r="G30" s="24">
        <v>13463.69</v>
      </c>
      <c r="H30" s="24">
        <v>1.33</v>
      </c>
      <c r="I30" s="31"/>
      <c r="J30" s="31"/>
      <c r="K30" s="35"/>
    </row>
    <row r="31" spans="2:11" x14ac:dyDescent="0.3">
      <c r="B31" s="8" t="s">
        <v>2179</v>
      </c>
      <c r="C31" s="57" t="s">
        <v>2180</v>
      </c>
      <c r="D31" s="54" t="s">
        <v>2181</v>
      </c>
      <c r="E31" s="6" t="s">
        <v>221</v>
      </c>
      <c r="F31" s="19">
        <v>500000</v>
      </c>
      <c r="G31" s="24">
        <v>13161</v>
      </c>
      <c r="H31" s="24">
        <v>1.3</v>
      </c>
      <c r="I31" s="31"/>
      <c r="J31" s="31"/>
      <c r="K31" s="35"/>
    </row>
    <row r="32" spans="2:11" x14ac:dyDescent="0.3">
      <c r="B32" s="8" t="s">
        <v>349</v>
      </c>
      <c r="C32" s="57" t="s">
        <v>350</v>
      </c>
      <c r="D32" s="54" t="s">
        <v>351</v>
      </c>
      <c r="E32" s="6" t="s">
        <v>43</v>
      </c>
      <c r="F32" s="19">
        <v>8990730</v>
      </c>
      <c r="G32" s="24">
        <v>12933.17</v>
      </c>
      <c r="H32" s="24">
        <v>1.28</v>
      </c>
      <c r="I32" s="31"/>
      <c r="J32" s="31"/>
      <c r="K32" s="35"/>
    </row>
    <row r="33" spans="2:11" x14ac:dyDescent="0.3">
      <c r="B33" s="8" t="s">
        <v>2982</v>
      </c>
      <c r="C33" s="57" t="s">
        <v>2983</v>
      </c>
      <c r="D33" s="54" t="s">
        <v>2984</v>
      </c>
      <c r="E33" s="6" t="s">
        <v>221</v>
      </c>
      <c r="F33" s="19">
        <v>800000</v>
      </c>
      <c r="G33" s="24">
        <v>9520</v>
      </c>
      <c r="H33" s="24">
        <v>0.94</v>
      </c>
      <c r="I33" s="31"/>
      <c r="J33" s="31"/>
      <c r="K33" s="35"/>
    </row>
    <row r="34" spans="2:11" x14ac:dyDescent="0.3">
      <c r="B34" s="8" t="s">
        <v>2561</v>
      </c>
      <c r="C34" s="57" t="s">
        <v>2562</v>
      </c>
      <c r="D34" s="54" t="s">
        <v>2563</v>
      </c>
      <c r="E34" s="6" t="s">
        <v>221</v>
      </c>
      <c r="F34" s="19">
        <v>153760</v>
      </c>
      <c r="G34" s="24">
        <v>9341.69</v>
      </c>
      <c r="H34" s="24">
        <v>0.92</v>
      </c>
      <c r="I34" s="31"/>
      <c r="J34" s="31"/>
      <c r="K34" s="35"/>
    </row>
    <row r="35" spans="2:11" x14ac:dyDescent="0.3">
      <c r="B35" s="8" t="s">
        <v>2985</v>
      </c>
      <c r="C35" s="57" t="s">
        <v>2986</v>
      </c>
      <c r="D35" s="54" t="s">
        <v>2987</v>
      </c>
      <c r="E35" s="6" t="s">
        <v>221</v>
      </c>
      <c r="F35" s="19">
        <v>561424</v>
      </c>
      <c r="G35" s="24">
        <v>8982.2199999999993</v>
      </c>
      <c r="H35" s="24">
        <v>0.89</v>
      </c>
      <c r="I35" s="31"/>
      <c r="J35" s="31"/>
      <c r="K35" s="35"/>
    </row>
    <row r="36" spans="2:11" x14ac:dyDescent="0.3">
      <c r="B36" s="8" t="s">
        <v>307</v>
      </c>
      <c r="C36" s="57" t="s">
        <v>308</v>
      </c>
      <c r="D36" s="54" t="s">
        <v>309</v>
      </c>
      <c r="E36" s="6" t="s">
        <v>90</v>
      </c>
      <c r="F36" s="19">
        <v>405052</v>
      </c>
      <c r="G36" s="24">
        <v>7343.19</v>
      </c>
      <c r="H36" s="24">
        <v>0.73</v>
      </c>
      <c r="I36" s="31"/>
      <c r="J36" s="31"/>
      <c r="K36" s="35"/>
    </row>
    <row r="37" spans="2:11" x14ac:dyDescent="0.3">
      <c r="B37" s="8" t="s">
        <v>358</v>
      </c>
      <c r="C37" s="57" t="s">
        <v>359</v>
      </c>
      <c r="D37" s="54" t="s">
        <v>360</v>
      </c>
      <c r="E37" s="6" t="s">
        <v>221</v>
      </c>
      <c r="F37" s="19">
        <v>310118</v>
      </c>
      <c r="G37" s="24">
        <v>7269.17</v>
      </c>
      <c r="H37" s="24">
        <v>0.72</v>
      </c>
      <c r="I37" s="31"/>
      <c r="J37" s="31"/>
      <c r="K37" s="35"/>
    </row>
    <row r="38" spans="2:11" x14ac:dyDescent="0.3">
      <c r="B38" s="8" t="s">
        <v>2988</v>
      </c>
      <c r="C38" s="57" t="s">
        <v>2989</v>
      </c>
      <c r="D38" s="54" t="s">
        <v>2990</v>
      </c>
      <c r="E38" s="6" t="s">
        <v>43</v>
      </c>
      <c r="F38" s="19">
        <v>18000000</v>
      </c>
      <c r="G38" s="24">
        <v>6897.6</v>
      </c>
      <c r="H38" s="24">
        <v>0.68</v>
      </c>
      <c r="I38" s="31"/>
      <c r="J38" s="31"/>
      <c r="K38" s="35"/>
    </row>
    <row r="39" spans="2:11" x14ac:dyDescent="0.3">
      <c r="B39" s="8" t="s">
        <v>502</v>
      </c>
      <c r="C39" s="57" t="s">
        <v>503</v>
      </c>
      <c r="D39" s="54" t="s">
        <v>504</v>
      </c>
      <c r="E39" s="6" t="s">
        <v>108</v>
      </c>
      <c r="F39" s="19">
        <v>9100000</v>
      </c>
      <c r="G39" s="24">
        <v>6861.4</v>
      </c>
      <c r="H39" s="24">
        <v>0.68</v>
      </c>
      <c r="I39" s="31"/>
      <c r="J39" s="31"/>
      <c r="K39" s="35"/>
    </row>
    <row r="40" spans="2:11" x14ac:dyDescent="0.3">
      <c r="B40" s="8" t="s">
        <v>2176</v>
      </c>
      <c r="C40" s="57" t="s">
        <v>2177</v>
      </c>
      <c r="D40" s="54" t="s">
        <v>2178</v>
      </c>
      <c r="E40" s="6" t="s">
        <v>925</v>
      </c>
      <c r="F40" s="19">
        <v>2714907</v>
      </c>
      <c r="G40" s="24">
        <v>6497.59</v>
      </c>
      <c r="H40" s="24">
        <v>0.64</v>
      </c>
      <c r="I40" s="31"/>
      <c r="J40" s="31"/>
      <c r="K40" s="35"/>
    </row>
    <row r="41" spans="2:11" x14ac:dyDescent="0.3">
      <c r="B41" s="8" t="s">
        <v>520</v>
      </c>
      <c r="C41" s="57" t="s">
        <v>521</v>
      </c>
      <c r="D41" s="54" t="s">
        <v>522</v>
      </c>
      <c r="E41" s="6" t="s">
        <v>90</v>
      </c>
      <c r="F41" s="19">
        <v>535166</v>
      </c>
      <c r="G41" s="24">
        <v>4096.96</v>
      </c>
      <c r="H41" s="24">
        <v>0.41</v>
      </c>
      <c r="I41" s="31"/>
      <c r="J41" s="31"/>
      <c r="K41" s="35"/>
    </row>
    <row r="42" spans="2:11" x14ac:dyDescent="0.3">
      <c r="B42" s="8" t="s">
        <v>2173</v>
      </c>
      <c r="C42" s="57" t="s">
        <v>2174</v>
      </c>
      <c r="D42" s="54" t="s">
        <v>2175</v>
      </c>
      <c r="E42" s="6" t="s">
        <v>90</v>
      </c>
      <c r="F42" s="19">
        <v>82223</v>
      </c>
      <c r="G42" s="24">
        <v>3553.35</v>
      </c>
      <c r="H42" s="24">
        <v>0.35</v>
      </c>
      <c r="I42" s="31"/>
      <c r="J42" s="31"/>
      <c r="K42" s="35"/>
    </row>
    <row r="43" spans="2:11" x14ac:dyDescent="0.3">
      <c r="B43" s="8" t="s">
        <v>2289</v>
      </c>
      <c r="C43" s="57" t="s">
        <v>2290</v>
      </c>
      <c r="D43" s="54" t="s">
        <v>2291</v>
      </c>
      <c r="E43" s="6" t="s">
        <v>221</v>
      </c>
      <c r="F43" s="19">
        <v>1499850</v>
      </c>
      <c r="G43" s="24">
        <v>2342.3200000000002</v>
      </c>
      <c r="H43" s="24">
        <v>0.23</v>
      </c>
      <c r="I43" s="31"/>
      <c r="J43" s="31"/>
      <c r="K43" s="35"/>
    </row>
    <row r="44" spans="2:11" x14ac:dyDescent="0.3">
      <c r="B44" s="8" t="s">
        <v>922</v>
      </c>
      <c r="C44" s="57" t="s">
        <v>923</v>
      </c>
      <c r="D44" s="54" t="s">
        <v>924</v>
      </c>
      <c r="E44" s="6" t="s">
        <v>925</v>
      </c>
      <c r="F44" s="19">
        <v>66770</v>
      </c>
      <c r="G44" s="24">
        <v>1218.95</v>
      </c>
      <c r="H44" s="24">
        <v>0.12</v>
      </c>
      <c r="I44" s="31"/>
      <c r="J44" s="31"/>
      <c r="K44" s="35"/>
    </row>
    <row r="45" spans="2:11" x14ac:dyDescent="0.3">
      <c r="C45" s="58" t="s">
        <v>188</v>
      </c>
      <c r="D45" s="54"/>
      <c r="E45" s="6"/>
      <c r="F45" s="19"/>
      <c r="G45" s="25">
        <v>978552.85</v>
      </c>
      <c r="H45" s="25">
        <v>96.83</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4</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5</v>
      </c>
      <c r="D51" s="54"/>
      <c r="E51" s="6"/>
      <c r="F51" s="19"/>
      <c r="G51" s="24"/>
      <c r="H51" s="24"/>
      <c r="I51" s="31"/>
      <c r="J51" s="31"/>
      <c r="K51" s="35"/>
    </row>
    <row r="52" spans="1:11" x14ac:dyDescent="0.3">
      <c r="C52" s="57"/>
      <c r="D52" s="54"/>
      <c r="E52" s="6"/>
      <c r="F52" s="19"/>
      <c r="G52" s="24"/>
      <c r="H52" s="24"/>
      <c r="I52" s="31"/>
      <c r="J52" s="31"/>
      <c r="K52" s="35"/>
    </row>
    <row r="53" spans="1:11" x14ac:dyDescent="0.3">
      <c r="C53" s="58" t="s">
        <v>6</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7</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8</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9</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10</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11</v>
      </c>
      <c r="D63" s="54"/>
      <c r="E63" s="6"/>
      <c r="F63" s="19"/>
      <c r="G63" s="24"/>
      <c r="H63" s="24"/>
      <c r="I63" s="31"/>
      <c r="J63" s="31"/>
      <c r="K63" s="35"/>
    </row>
    <row r="64" spans="1:11" x14ac:dyDescent="0.3">
      <c r="A64" s="28"/>
      <c r="B64" s="28"/>
      <c r="C64" s="58" t="s">
        <v>13</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A66" s="28"/>
      <c r="B66" s="28"/>
      <c r="C66" s="58" t="s">
        <v>14</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C68" s="59" t="s">
        <v>15</v>
      </c>
      <c r="D68" s="54"/>
      <c r="E68" s="6"/>
      <c r="F68" s="19"/>
      <c r="G68" s="24"/>
      <c r="H68" s="24"/>
      <c r="I68" s="31"/>
      <c r="J68" s="31"/>
      <c r="K68" s="35"/>
    </row>
    <row r="69" spans="1:11" x14ac:dyDescent="0.3">
      <c r="B69" s="8" t="s">
        <v>199</v>
      </c>
      <c r="C69" s="57" t="s">
        <v>200</v>
      </c>
      <c r="D69" s="54" t="s">
        <v>201</v>
      </c>
      <c r="E69" s="6" t="s">
        <v>202</v>
      </c>
      <c r="F69" s="19">
        <v>500000</v>
      </c>
      <c r="G69" s="24">
        <v>476.82</v>
      </c>
      <c r="H69" s="24">
        <v>0.05</v>
      </c>
      <c r="I69" s="31">
        <v>5.5096999999999996</v>
      </c>
      <c r="J69" s="31"/>
      <c r="K69" s="35"/>
    </row>
    <row r="70" spans="1:11" x14ac:dyDescent="0.3">
      <c r="C70" s="58" t="s">
        <v>188</v>
      </c>
      <c r="D70" s="54"/>
      <c r="E70" s="6"/>
      <c r="F70" s="19"/>
      <c r="G70" s="25">
        <v>476.82</v>
      </c>
      <c r="H70" s="25">
        <v>0.05</v>
      </c>
      <c r="I70" s="31"/>
      <c r="J70" s="31"/>
      <c r="K70" s="35"/>
    </row>
    <row r="71" spans="1:11" x14ac:dyDescent="0.3">
      <c r="C71" s="57"/>
      <c r="D71" s="54"/>
      <c r="E71" s="6"/>
      <c r="F71" s="19"/>
      <c r="G71" s="24"/>
      <c r="H71" s="24"/>
      <c r="I71" s="31"/>
      <c r="J71" s="31"/>
      <c r="K71" s="35"/>
    </row>
    <row r="72" spans="1:11" x14ac:dyDescent="0.3">
      <c r="C72" s="58" t="s">
        <v>16</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203</v>
      </c>
      <c r="C88" s="57" t="s">
        <v>204</v>
      </c>
      <c r="D88" s="54"/>
      <c r="E88" s="6"/>
      <c r="F88" s="19"/>
      <c r="G88" s="24">
        <v>36113.370000000003</v>
      </c>
      <c r="H88" s="24">
        <v>3.57</v>
      </c>
      <c r="I88" s="31"/>
      <c r="J88" s="31"/>
      <c r="K88" s="35"/>
    </row>
    <row r="89" spans="1:54" x14ac:dyDescent="0.3">
      <c r="C89" s="58" t="s">
        <v>188</v>
      </c>
      <c r="D89" s="54"/>
      <c r="E89" s="6"/>
      <c r="F89" s="19"/>
      <c r="G89" s="25">
        <v>36113.370000000003</v>
      </c>
      <c r="H89" s="25">
        <v>3.57</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5131</v>
      </c>
      <c r="D92" s="54"/>
      <c r="E92" s="6"/>
      <c r="F92" s="19"/>
      <c r="G92" s="24">
        <v>6000</v>
      </c>
      <c r="H92" s="24">
        <v>0.59</v>
      </c>
      <c r="I92" s="31"/>
      <c r="J92" s="31"/>
      <c r="K92" s="35"/>
      <c r="L92" s="3"/>
      <c r="AI92" s="3"/>
      <c r="AV92" s="3"/>
      <c r="AX92" s="3"/>
      <c r="BB92" s="3"/>
    </row>
    <row r="93" spans="1:54" x14ac:dyDescent="0.3">
      <c r="B93" s="8"/>
      <c r="C93" s="57" t="s">
        <v>205</v>
      </c>
      <c r="D93" s="54"/>
      <c r="E93" s="6"/>
      <c r="F93" s="19"/>
      <c r="G93" s="24">
        <v>-10545.54</v>
      </c>
      <c r="H93" s="24">
        <v>-1.04</v>
      </c>
      <c r="I93" s="31"/>
      <c r="J93" s="31"/>
      <c r="K93" s="35"/>
    </row>
    <row r="94" spans="1:54" x14ac:dyDescent="0.3">
      <c r="C94" s="58" t="s">
        <v>188</v>
      </c>
      <c r="D94" s="54"/>
      <c r="E94" s="6"/>
      <c r="F94" s="19"/>
      <c r="G94" s="25">
        <v>-4545.54</v>
      </c>
      <c r="H94" s="25">
        <v>-0.45</v>
      </c>
      <c r="I94" s="31"/>
      <c r="J94" s="31"/>
      <c r="K94" s="35"/>
    </row>
    <row r="95" spans="1:54" x14ac:dyDescent="0.3">
      <c r="C95" s="57"/>
      <c r="D95" s="54"/>
      <c r="E95" s="6"/>
      <c r="F95" s="19"/>
      <c r="G95" s="24"/>
      <c r="H95" s="24"/>
      <c r="I95" s="31"/>
      <c r="J95" s="31"/>
      <c r="K95" s="35"/>
    </row>
    <row r="96" spans="1:54" x14ac:dyDescent="0.3">
      <c r="C96" s="60" t="s">
        <v>206</v>
      </c>
      <c r="D96" s="55"/>
      <c r="E96" s="5"/>
      <c r="F96" s="20"/>
      <c r="G96" s="26">
        <v>1010597.5</v>
      </c>
      <c r="H96" s="26">
        <v>99.999999999999986</v>
      </c>
      <c r="I96" s="32"/>
      <c r="J96" s="32"/>
      <c r="K96" s="36"/>
    </row>
    <row r="99" spans="3:11" x14ac:dyDescent="0.3">
      <c r="C99" s="1" t="s">
        <v>207</v>
      </c>
    </row>
    <row r="100" spans="3:11" x14ac:dyDescent="0.3">
      <c r="C100" s="37" t="s">
        <v>208</v>
      </c>
      <c r="D100" s="37"/>
      <c r="E100" s="37"/>
      <c r="F100" s="37"/>
      <c r="G100" s="37"/>
      <c r="H100" s="37"/>
      <c r="I100" s="37"/>
      <c r="J100" s="37"/>
      <c r="K100" s="37"/>
    </row>
    <row r="101" spans="3:11" x14ac:dyDescent="0.3">
      <c r="C101" s="2" t="s">
        <v>209</v>
      </c>
    </row>
    <row r="102" spans="3:11" x14ac:dyDescent="0.3">
      <c r="C102" s="2" t="s">
        <v>210</v>
      </c>
    </row>
    <row r="103" spans="3:11" ht="30" customHeight="1" x14ac:dyDescent="0.3">
      <c r="C103" s="81" t="s">
        <v>211</v>
      </c>
      <c r="D103" s="82"/>
      <c r="E103" s="82"/>
      <c r="F103" s="82"/>
      <c r="G103" s="82"/>
      <c r="H103" s="82"/>
      <c r="I103" s="82"/>
      <c r="J103" s="82"/>
      <c r="K103" s="82"/>
    </row>
    <row r="104" spans="3:11" x14ac:dyDescent="0.3">
      <c r="C104" s="2" t="s">
        <v>212</v>
      </c>
    </row>
    <row r="105" spans="3:11" x14ac:dyDescent="0.3">
      <c r="C105" s="2" t="s">
        <v>5186</v>
      </c>
    </row>
    <row r="107" spans="3:11" x14ac:dyDescent="0.3">
      <c r="C107" s="1" t="s">
        <v>5272</v>
      </c>
      <c r="E107" s="79" t="s">
        <v>5273</v>
      </c>
    </row>
    <row r="108" spans="3:11" x14ac:dyDescent="0.3">
      <c r="E108" s="2" t="s">
        <v>5307</v>
      </c>
    </row>
  </sheetData>
  <mergeCells count="1">
    <mergeCell ref="C103:K103"/>
  </mergeCells>
  <hyperlinks>
    <hyperlink ref="J2" location="'Index'!A1" display="'Index'!A1" xr:uid="{160F98A3-E44D-45ED-929E-91B3319434E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74D72-731F-40F6-955D-C8991E38B131}">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2991</v>
      </c>
      <c r="J2" s="38" t="s">
        <v>4840</v>
      </c>
    </row>
    <row r="3" spans="1:54" ht="16.2" x14ac:dyDescent="0.35">
      <c r="C3" s="1" t="s">
        <v>28</v>
      </c>
      <c r="D3" s="21" t="s">
        <v>2992</v>
      </c>
      <c r="F3" s="73" t="s">
        <v>5208</v>
      </c>
      <c r="G3" s="13" t="s">
        <v>4755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2217</v>
      </c>
      <c r="C10" s="57" t="s">
        <v>2218</v>
      </c>
      <c r="D10" s="54" t="s">
        <v>2219</v>
      </c>
      <c r="E10" s="6" t="s">
        <v>2220</v>
      </c>
      <c r="F10" s="19">
        <v>2035330</v>
      </c>
      <c r="G10" s="24">
        <v>12301.53</v>
      </c>
      <c r="H10" s="24">
        <v>4.43</v>
      </c>
      <c r="I10" s="31"/>
      <c r="J10" s="31"/>
      <c r="K10" s="35"/>
    </row>
    <row r="11" spans="1:54" x14ac:dyDescent="0.3">
      <c r="B11" s="8" t="s">
        <v>91</v>
      </c>
      <c r="C11" s="57" t="s">
        <v>92</v>
      </c>
      <c r="D11" s="54" t="s">
        <v>93</v>
      </c>
      <c r="E11" s="6" t="s">
        <v>61</v>
      </c>
      <c r="F11" s="19">
        <v>281698</v>
      </c>
      <c r="G11" s="24">
        <v>10478.6</v>
      </c>
      <c r="H11" s="24">
        <v>3.77</v>
      </c>
      <c r="I11" s="31"/>
      <c r="J11" s="31"/>
      <c r="K11" s="35"/>
    </row>
    <row r="12" spans="1:54" x14ac:dyDescent="0.3">
      <c r="B12" s="8" t="s">
        <v>2356</v>
      </c>
      <c r="C12" s="57" t="s">
        <v>2357</v>
      </c>
      <c r="D12" s="54" t="s">
        <v>2358</v>
      </c>
      <c r="E12" s="6" t="s">
        <v>575</v>
      </c>
      <c r="F12" s="19">
        <v>227641</v>
      </c>
      <c r="G12" s="24">
        <v>9990.48</v>
      </c>
      <c r="H12" s="24">
        <v>3.6</v>
      </c>
      <c r="I12" s="31"/>
      <c r="J12" s="31"/>
      <c r="K12" s="35"/>
    </row>
    <row r="13" spans="1:54" x14ac:dyDescent="0.3">
      <c r="B13" s="8" t="s">
        <v>113</v>
      </c>
      <c r="C13" s="57" t="s">
        <v>114</v>
      </c>
      <c r="D13" s="54" t="s">
        <v>115</v>
      </c>
      <c r="E13" s="6" t="s">
        <v>116</v>
      </c>
      <c r="F13" s="19">
        <v>152444</v>
      </c>
      <c r="G13" s="24">
        <v>9744.98</v>
      </c>
      <c r="H13" s="24">
        <v>3.51</v>
      </c>
      <c r="I13" s="31"/>
      <c r="J13" s="31"/>
      <c r="K13" s="35"/>
    </row>
    <row r="14" spans="1:54" x14ac:dyDescent="0.3">
      <c r="B14" s="8" t="s">
        <v>427</v>
      </c>
      <c r="C14" s="57" t="s">
        <v>428</v>
      </c>
      <c r="D14" s="54" t="s">
        <v>429</v>
      </c>
      <c r="E14" s="6" t="s">
        <v>82</v>
      </c>
      <c r="F14" s="19">
        <v>2325507</v>
      </c>
      <c r="G14" s="24">
        <v>8929.9500000000007</v>
      </c>
      <c r="H14" s="24">
        <v>3.21</v>
      </c>
      <c r="I14" s="31"/>
      <c r="J14" s="31"/>
      <c r="K14" s="35"/>
    </row>
    <row r="15" spans="1:54" x14ac:dyDescent="0.3">
      <c r="B15" s="8" t="s">
        <v>2258</v>
      </c>
      <c r="C15" s="57" t="s">
        <v>1353</v>
      </c>
      <c r="D15" s="54" t="s">
        <v>2259</v>
      </c>
      <c r="E15" s="6" t="s">
        <v>90</v>
      </c>
      <c r="F15" s="19">
        <v>507411</v>
      </c>
      <c r="G15" s="24">
        <v>8637.15</v>
      </c>
      <c r="H15" s="24">
        <v>3.11</v>
      </c>
      <c r="I15" s="31"/>
      <c r="J15" s="31"/>
      <c r="K15" s="35"/>
    </row>
    <row r="16" spans="1:54" x14ac:dyDescent="0.3">
      <c r="B16" s="8" t="s">
        <v>121</v>
      </c>
      <c r="C16" s="57" t="s">
        <v>122</v>
      </c>
      <c r="D16" s="54" t="s">
        <v>123</v>
      </c>
      <c r="E16" s="6" t="s">
        <v>124</v>
      </c>
      <c r="F16" s="19">
        <v>141501</v>
      </c>
      <c r="G16" s="24">
        <v>8533.93</v>
      </c>
      <c r="H16" s="24">
        <v>3.07</v>
      </c>
      <c r="I16" s="31"/>
      <c r="J16" s="31"/>
      <c r="K16" s="35"/>
    </row>
    <row r="17" spans="2:11" x14ac:dyDescent="0.3">
      <c r="B17" s="8" t="s">
        <v>641</v>
      </c>
      <c r="C17" s="57" t="s">
        <v>642</v>
      </c>
      <c r="D17" s="54" t="s">
        <v>643</v>
      </c>
      <c r="E17" s="6" t="s">
        <v>270</v>
      </c>
      <c r="F17" s="19">
        <v>1641881</v>
      </c>
      <c r="G17" s="24">
        <v>8042.75</v>
      </c>
      <c r="H17" s="24">
        <v>2.89</v>
      </c>
      <c r="I17" s="31"/>
      <c r="J17" s="31"/>
      <c r="K17" s="35"/>
    </row>
    <row r="18" spans="2:11" x14ac:dyDescent="0.3">
      <c r="B18" s="8" t="s">
        <v>109</v>
      </c>
      <c r="C18" s="57" t="s">
        <v>110</v>
      </c>
      <c r="D18" s="54" t="s">
        <v>111</v>
      </c>
      <c r="E18" s="6" t="s">
        <v>112</v>
      </c>
      <c r="F18" s="19">
        <v>1053790</v>
      </c>
      <c r="G18" s="24">
        <v>7785.93</v>
      </c>
      <c r="H18" s="24">
        <v>2.8</v>
      </c>
      <c r="I18" s="31"/>
      <c r="J18" s="31"/>
      <c r="K18" s="35"/>
    </row>
    <row r="19" spans="2:11" x14ac:dyDescent="0.3">
      <c r="B19" s="8" t="s">
        <v>2429</v>
      </c>
      <c r="C19" s="57" t="s">
        <v>1356</v>
      </c>
      <c r="D19" s="54" t="s">
        <v>2430</v>
      </c>
      <c r="E19" s="6" t="s">
        <v>250</v>
      </c>
      <c r="F19" s="19">
        <v>2014735</v>
      </c>
      <c r="G19" s="24">
        <v>7647.93</v>
      </c>
      <c r="H19" s="24">
        <v>2.75</v>
      </c>
      <c r="I19" s="31"/>
      <c r="J19" s="31"/>
      <c r="K19" s="35"/>
    </row>
    <row r="20" spans="2:11" x14ac:dyDescent="0.3">
      <c r="B20" s="8" t="s">
        <v>1022</v>
      </c>
      <c r="C20" s="57" t="s">
        <v>1023</v>
      </c>
      <c r="D20" s="54" t="s">
        <v>1024</v>
      </c>
      <c r="E20" s="6" t="s">
        <v>82</v>
      </c>
      <c r="F20" s="19">
        <v>4482871</v>
      </c>
      <c r="G20" s="24">
        <v>7462.19</v>
      </c>
      <c r="H20" s="24">
        <v>2.69</v>
      </c>
      <c r="I20" s="31"/>
      <c r="J20" s="31"/>
      <c r="K20" s="35"/>
    </row>
    <row r="21" spans="2:11" x14ac:dyDescent="0.3">
      <c r="B21" s="8" t="s">
        <v>587</v>
      </c>
      <c r="C21" s="57" t="s">
        <v>588</v>
      </c>
      <c r="D21" s="54" t="s">
        <v>589</v>
      </c>
      <c r="E21" s="6" t="s">
        <v>250</v>
      </c>
      <c r="F21" s="19">
        <v>4733085</v>
      </c>
      <c r="G21" s="24">
        <v>6767.84</v>
      </c>
      <c r="H21" s="24">
        <v>2.44</v>
      </c>
      <c r="I21" s="31"/>
      <c r="J21" s="31"/>
      <c r="K21" s="35"/>
    </row>
    <row r="22" spans="2:11" x14ac:dyDescent="0.3">
      <c r="B22" s="8" t="s">
        <v>76</v>
      </c>
      <c r="C22" s="57" t="s">
        <v>77</v>
      </c>
      <c r="D22" s="54" t="s">
        <v>78</v>
      </c>
      <c r="E22" s="6" t="s">
        <v>53</v>
      </c>
      <c r="F22" s="19">
        <v>111257</v>
      </c>
      <c r="G22" s="24">
        <v>6746.07</v>
      </c>
      <c r="H22" s="24">
        <v>2.4300000000000002</v>
      </c>
      <c r="I22" s="31"/>
      <c r="J22" s="31"/>
      <c r="K22" s="35"/>
    </row>
    <row r="23" spans="2:11" x14ac:dyDescent="0.3">
      <c r="B23" s="8" t="s">
        <v>594</v>
      </c>
      <c r="C23" s="57" t="s">
        <v>595</v>
      </c>
      <c r="D23" s="54" t="s">
        <v>596</v>
      </c>
      <c r="E23" s="6" t="s">
        <v>159</v>
      </c>
      <c r="F23" s="19">
        <v>176665</v>
      </c>
      <c r="G23" s="24">
        <v>6681.82</v>
      </c>
      <c r="H23" s="24">
        <v>2.4</v>
      </c>
      <c r="I23" s="31"/>
      <c r="J23" s="31"/>
      <c r="K23" s="35"/>
    </row>
    <row r="24" spans="2:11" x14ac:dyDescent="0.3">
      <c r="B24" s="8" t="s">
        <v>2284</v>
      </c>
      <c r="C24" s="57" t="s">
        <v>1494</v>
      </c>
      <c r="D24" s="54" t="s">
        <v>2285</v>
      </c>
      <c r="E24" s="6" t="s">
        <v>43</v>
      </c>
      <c r="F24" s="19">
        <v>2225797</v>
      </c>
      <c r="G24" s="24">
        <v>6586.13</v>
      </c>
      <c r="H24" s="24">
        <v>2.37</v>
      </c>
      <c r="I24" s="31"/>
      <c r="J24" s="31"/>
      <c r="K24" s="35"/>
    </row>
    <row r="25" spans="2:11" x14ac:dyDescent="0.3">
      <c r="B25" s="8" t="s">
        <v>550</v>
      </c>
      <c r="C25" s="57" t="s">
        <v>551</v>
      </c>
      <c r="D25" s="54" t="s">
        <v>552</v>
      </c>
      <c r="E25" s="6" t="s">
        <v>146</v>
      </c>
      <c r="F25" s="19">
        <v>5328619</v>
      </c>
      <c r="G25" s="24">
        <v>6391.15</v>
      </c>
      <c r="H25" s="24">
        <v>2.2999999999999998</v>
      </c>
      <c r="I25" s="31"/>
      <c r="J25" s="31"/>
      <c r="K25" s="35"/>
    </row>
    <row r="26" spans="2:11" x14ac:dyDescent="0.3">
      <c r="B26" s="8" t="s">
        <v>343</v>
      </c>
      <c r="C26" s="57" t="s">
        <v>344</v>
      </c>
      <c r="D26" s="54" t="s">
        <v>345</v>
      </c>
      <c r="E26" s="6" t="s">
        <v>43</v>
      </c>
      <c r="F26" s="19">
        <v>4044904</v>
      </c>
      <c r="G26" s="24">
        <v>6265.96</v>
      </c>
      <c r="H26" s="24">
        <v>2.2599999999999998</v>
      </c>
      <c r="I26" s="31"/>
      <c r="J26" s="31"/>
      <c r="K26" s="35"/>
    </row>
    <row r="27" spans="2:11" x14ac:dyDescent="0.3">
      <c r="B27" s="8" t="s">
        <v>2502</v>
      </c>
      <c r="C27" s="57" t="s">
        <v>2503</v>
      </c>
      <c r="D27" s="54" t="s">
        <v>2504</v>
      </c>
      <c r="E27" s="6" t="s">
        <v>159</v>
      </c>
      <c r="F27" s="19">
        <v>466130</v>
      </c>
      <c r="G27" s="24">
        <v>6216.31</v>
      </c>
      <c r="H27" s="24">
        <v>2.2400000000000002</v>
      </c>
      <c r="I27" s="31"/>
      <c r="J27" s="31"/>
      <c r="K27" s="35"/>
    </row>
    <row r="28" spans="2:11" x14ac:dyDescent="0.3">
      <c r="B28" s="8" t="s">
        <v>2359</v>
      </c>
      <c r="C28" s="57" t="s">
        <v>722</v>
      </c>
      <c r="D28" s="54" t="s">
        <v>2360</v>
      </c>
      <c r="E28" s="6" t="s">
        <v>90</v>
      </c>
      <c r="F28" s="19">
        <v>1746930</v>
      </c>
      <c r="G28" s="24">
        <v>6208.59</v>
      </c>
      <c r="H28" s="24">
        <v>2.23</v>
      </c>
      <c r="I28" s="31"/>
      <c r="J28" s="31"/>
      <c r="K28" s="35"/>
    </row>
    <row r="29" spans="2:11" x14ac:dyDescent="0.3">
      <c r="B29" s="8" t="s">
        <v>261</v>
      </c>
      <c r="C29" s="57" t="s">
        <v>262</v>
      </c>
      <c r="D29" s="54" t="s">
        <v>263</v>
      </c>
      <c r="E29" s="6" t="s">
        <v>184</v>
      </c>
      <c r="F29" s="19">
        <v>482752</v>
      </c>
      <c r="G29" s="24">
        <v>5900.19</v>
      </c>
      <c r="H29" s="24">
        <v>2.12</v>
      </c>
      <c r="I29" s="31"/>
      <c r="J29" s="31"/>
      <c r="K29" s="35"/>
    </row>
    <row r="30" spans="2:11" x14ac:dyDescent="0.3">
      <c r="B30" s="8" t="s">
        <v>2993</v>
      </c>
      <c r="C30" s="57" t="s">
        <v>2994</v>
      </c>
      <c r="D30" s="54" t="s">
        <v>2995</v>
      </c>
      <c r="E30" s="6" t="s">
        <v>90</v>
      </c>
      <c r="F30" s="19">
        <v>51945</v>
      </c>
      <c r="G30" s="24">
        <v>5884.33</v>
      </c>
      <c r="H30" s="24">
        <v>2.12</v>
      </c>
      <c r="I30" s="31"/>
      <c r="J30" s="31"/>
      <c r="K30" s="35"/>
    </row>
    <row r="31" spans="2:11" x14ac:dyDescent="0.3">
      <c r="B31" s="8" t="s">
        <v>2188</v>
      </c>
      <c r="C31" s="57" t="s">
        <v>2189</v>
      </c>
      <c r="D31" s="54" t="s">
        <v>2190</v>
      </c>
      <c r="E31" s="6" t="s">
        <v>108</v>
      </c>
      <c r="F31" s="19">
        <v>290410</v>
      </c>
      <c r="G31" s="24">
        <v>5698.13</v>
      </c>
      <c r="H31" s="24">
        <v>2.0499999999999998</v>
      </c>
      <c r="I31" s="31"/>
      <c r="J31" s="31"/>
      <c r="K31" s="35"/>
    </row>
    <row r="32" spans="2:11" x14ac:dyDescent="0.3">
      <c r="B32" s="8" t="s">
        <v>433</v>
      </c>
      <c r="C32" s="57" t="s">
        <v>434</v>
      </c>
      <c r="D32" s="54" t="s">
        <v>435</v>
      </c>
      <c r="E32" s="6" t="s">
        <v>436</v>
      </c>
      <c r="F32" s="19">
        <v>3236223</v>
      </c>
      <c r="G32" s="24">
        <v>5571.48</v>
      </c>
      <c r="H32" s="24">
        <v>2.0099999999999998</v>
      </c>
      <c r="I32" s="31"/>
      <c r="J32" s="31"/>
      <c r="K32" s="35"/>
    </row>
    <row r="33" spans="2:11" x14ac:dyDescent="0.3">
      <c r="B33" s="8" t="s">
        <v>101</v>
      </c>
      <c r="C33" s="57" t="s">
        <v>102</v>
      </c>
      <c r="D33" s="54" t="s">
        <v>103</v>
      </c>
      <c r="E33" s="6" t="s">
        <v>104</v>
      </c>
      <c r="F33" s="19">
        <v>372568</v>
      </c>
      <c r="G33" s="24">
        <v>5522.95</v>
      </c>
      <c r="H33" s="24">
        <v>1.99</v>
      </c>
      <c r="I33" s="31"/>
      <c r="J33" s="31"/>
      <c r="K33" s="35"/>
    </row>
    <row r="34" spans="2:11" x14ac:dyDescent="0.3">
      <c r="B34" s="8" t="s">
        <v>2361</v>
      </c>
      <c r="C34" s="57" t="s">
        <v>707</v>
      </c>
      <c r="D34" s="54" t="s">
        <v>2362</v>
      </c>
      <c r="E34" s="6" t="s">
        <v>90</v>
      </c>
      <c r="F34" s="19">
        <v>1498526</v>
      </c>
      <c r="G34" s="24">
        <v>5346.74</v>
      </c>
      <c r="H34" s="24">
        <v>1.92</v>
      </c>
      <c r="I34" s="31"/>
      <c r="J34" s="31"/>
      <c r="K34" s="35"/>
    </row>
    <row r="35" spans="2:11" x14ac:dyDescent="0.3">
      <c r="B35" s="8" t="s">
        <v>2485</v>
      </c>
      <c r="C35" s="57" t="s">
        <v>2486</v>
      </c>
      <c r="D35" s="54" t="s">
        <v>2487</v>
      </c>
      <c r="E35" s="6" t="s">
        <v>100</v>
      </c>
      <c r="F35" s="19">
        <v>823814</v>
      </c>
      <c r="G35" s="24">
        <v>5337.49</v>
      </c>
      <c r="H35" s="24">
        <v>1.92</v>
      </c>
      <c r="I35" s="31"/>
      <c r="J35" s="31"/>
      <c r="K35" s="35"/>
    </row>
    <row r="36" spans="2:11" x14ac:dyDescent="0.3">
      <c r="B36" s="8" t="s">
        <v>2379</v>
      </c>
      <c r="C36" s="57" t="s">
        <v>2380</v>
      </c>
      <c r="D36" s="54" t="s">
        <v>2381</v>
      </c>
      <c r="E36" s="6" t="s">
        <v>142</v>
      </c>
      <c r="F36" s="19">
        <v>769653</v>
      </c>
      <c r="G36" s="24">
        <v>5290.59</v>
      </c>
      <c r="H36" s="24">
        <v>1.9</v>
      </c>
      <c r="I36" s="31"/>
      <c r="J36" s="31"/>
      <c r="K36" s="35"/>
    </row>
    <row r="37" spans="2:11" x14ac:dyDescent="0.3">
      <c r="B37" s="8" t="s">
        <v>1025</v>
      </c>
      <c r="C37" s="57" t="s">
        <v>1026</v>
      </c>
      <c r="D37" s="54" t="s">
        <v>1027</v>
      </c>
      <c r="E37" s="6" t="s">
        <v>270</v>
      </c>
      <c r="F37" s="19">
        <v>354356</v>
      </c>
      <c r="G37" s="24">
        <v>5115.84</v>
      </c>
      <c r="H37" s="24">
        <v>1.84</v>
      </c>
      <c r="I37" s="31"/>
      <c r="J37" s="31"/>
      <c r="K37" s="35"/>
    </row>
    <row r="38" spans="2:11" x14ac:dyDescent="0.3">
      <c r="B38" s="8" t="s">
        <v>301</v>
      </c>
      <c r="C38" s="57" t="s">
        <v>302</v>
      </c>
      <c r="D38" s="54" t="s">
        <v>303</v>
      </c>
      <c r="E38" s="6" t="s">
        <v>43</v>
      </c>
      <c r="F38" s="19">
        <v>4136813</v>
      </c>
      <c r="G38" s="24">
        <v>5112.2700000000004</v>
      </c>
      <c r="H38" s="24">
        <v>1.84</v>
      </c>
      <c r="I38" s="31"/>
      <c r="J38" s="31"/>
      <c r="K38" s="35"/>
    </row>
    <row r="39" spans="2:11" x14ac:dyDescent="0.3">
      <c r="B39" s="8" t="s">
        <v>975</v>
      </c>
      <c r="C39" s="57" t="s">
        <v>976</v>
      </c>
      <c r="D39" s="54" t="s">
        <v>977</v>
      </c>
      <c r="E39" s="6" t="s">
        <v>116</v>
      </c>
      <c r="F39" s="19">
        <v>125481</v>
      </c>
      <c r="G39" s="24">
        <v>4831.0200000000004</v>
      </c>
      <c r="H39" s="24">
        <v>1.74</v>
      </c>
      <c r="I39" s="31"/>
      <c r="J39" s="31"/>
      <c r="K39" s="35"/>
    </row>
    <row r="40" spans="2:11" x14ac:dyDescent="0.3">
      <c r="B40" s="8" t="s">
        <v>244</v>
      </c>
      <c r="C40" s="57" t="s">
        <v>245</v>
      </c>
      <c r="D40" s="54" t="s">
        <v>246</v>
      </c>
      <c r="E40" s="6" t="s">
        <v>213</v>
      </c>
      <c r="F40" s="19">
        <v>448345</v>
      </c>
      <c r="G40" s="24">
        <v>4724.66</v>
      </c>
      <c r="H40" s="24">
        <v>1.7</v>
      </c>
      <c r="I40" s="31"/>
      <c r="J40" s="31"/>
      <c r="K40" s="35"/>
    </row>
    <row r="41" spans="2:11" x14ac:dyDescent="0.3">
      <c r="B41" s="8" t="s">
        <v>2488</v>
      </c>
      <c r="C41" s="57" t="s">
        <v>2489</v>
      </c>
      <c r="D41" s="54" t="s">
        <v>2490</v>
      </c>
      <c r="E41" s="6" t="s">
        <v>75</v>
      </c>
      <c r="F41" s="19">
        <v>302590</v>
      </c>
      <c r="G41" s="24">
        <v>4311.6000000000004</v>
      </c>
      <c r="H41" s="24">
        <v>1.55</v>
      </c>
      <c r="I41" s="31"/>
      <c r="J41" s="31"/>
      <c r="K41" s="35"/>
    </row>
    <row r="42" spans="2:11" x14ac:dyDescent="0.3">
      <c r="B42" s="8" t="s">
        <v>581</v>
      </c>
      <c r="C42" s="57" t="s">
        <v>582</v>
      </c>
      <c r="D42" s="54" t="s">
        <v>583</v>
      </c>
      <c r="E42" s="6" t="s">
        <v>250</v>
      </c>
      <c r="F42" s="19">
        <v>416205</v>
      </c>
      <c r="G42" s="24">
        <v>4275.88</v>
      </c>
      <c r="H42" s="24">
        <v>1.54</v>
      </c>
      <c r="I42" s="31"/>
      <c r="J42" s="31"/>
      <c r="K42" s="35"/>
    </row>
    <row r="43" spans="2:11" x14ac:dyDescent="0.3">
      <c r="B43" s="8" t="s">
        <v>229</v>
      </c>
      <c r="C43" s="57" t="s">
        <v>230</v>
      </c>
      <c r="D43" s="54" t="s">
        <v>231</v>
      </c>
      <c r="E43" s="6" t="s">
        <v>71</v>
      </c>
      <c r="F43" s="19">
        <v>16046</v>
      </c>
      <c r="G43" s="24">
        <v>4264.22</v>
      </c>
      <c r="H43" s="24">
        <v>1.53</v>
      </c>
      <c r="I43" s="31"/>
      <c r="J43" s="31"/>
      <c r="K43" s="35"/>
    </row>
    <row r="44" spans="2:11" x14ac:dyDescent="0.3">
      <c r="B44" s="8" t="s">
        <v>2233</v>
      </c>
      <c r="C44" s="57" t="s">
        <v>2234</v>
      </c>
      <c r="D44" s="54" t="s">
        <v>2235</v>
      </c>
      <c r="E44" s="6" t="s">
        <v>71</v>
      </c>
      <c r="F44" s="19">
        <v>731659</v>
      </c>
      <c r="G44" s="24">
        <v>4070.58</v>
      </c>
      <c r="H44" s="24">
        <v>1.46</v>
      </c>
      <c r="I44" s="31"/>
      <c r="J44" s="31"/>
      <c r="K44" s="35"/>
    </row>
    <row r="45" spans="2:11" x14ac:dyDescent="0.3">
      <c r="B45" s="8" t="s">
        <v>2996</v>
      </c>
      <c r="C45" s="57" t="s">
        <v>2997</v>
      </c>
      <c r="D45" s="54" t="s">
        <v>2998</v>
      </c>
      <c r="E45" s="6" t="s">
        <v>61</v>
      </c>
      <c r="F45" s="19">
        <v>171073</v>
      </c>
      <c r="G45" s="24">
        <v>3931.26</v>
      </c>
      <c r="H45" s="24">
        <v>1.41</v>
      </c>
      <c r="I45" s="31"/>
      <c r="J45" s="31"/>
      <c r="K45" s="35"/>
    </row>
    <row r="46" spans="2:11" x14ac:dyDescent="0.3">
      <c r="B46" s="8" t="s">
        <v>2448</v>
      </c>
      <c r="C46" s="57" t="s">
        <v>645</v>
      </c>
      <c r="D46" s="54" t="s">
        <v>2449</v>
      </c>
      <c r="E46" s="6" t="s">
        <v>146</v>
      </c>
      <c r="F46" s="19">
        <v>10408</v>
      </c>
      <c r="G46" s="24">
        <v>3751.04</v>
      </c>
      <c r="H46" s="24">
        <v>1.35</v>
      </c>
      <c r="I46" s="31"/>
      <c r="J46" s="31"/>
      <c r="K46" s="35"/>
    </row>
    <row r="47" spans="2:11" x14ac:dyDescent="0.3">
      <c r="B47" s="8" t="s">
        <v>2373</v>
      </c>
      <c r="C47" s="57" t="s">
        <v>2374</v>
      </c>
      <c r="D47" s="54" t="s">
        <v>2375</v>
      </c>
      <c r="E47" s="6" t="s">
        <v>250</v>
      </c>
      <c r="F47" s="19">
        <v>367769</v>
      </c>
      <c r="G47" s="24">
        <v>3733.22</v>
      </c>
      <c r="H47" s="24">
        <v>1.34</v>
      </c>
      <c r="I47" s="31"/>
      <c r="J47" s="31"/>
      <c r="K47" s="35"/>
    </row>
    <row r="48" spans="2:11" x14ac:dyDescent="0.3">
      <c r="B48" s="8" t="s">
        <v>2382</v>
      </c>
      <c r="C48" s="57" t="s">
        <v>2383</v>
      </c>
      <c r="D48" s="54" t="s">
        <v>2384</v>
      </c>
      <c r="E48" s="6" t="s">
        <v>142</v>
      </c>
      <c r="F48" s="19">
        <v>337500</v>
      </c>
      <c r="G48" s="24">
        <v>3581.89</v>
      </c>
      <c r="H48" s="24">
        <v>1.29</v>
      </c>
      <c r="I48" s="31"/>
      <c r="J48" s="31"/>
      <c r="K48" s="35"/>
    </row>
    <row r="49" spans="2:11" x14ac:dyDescent="0.3">
      <c r="B49" s="8" t="s">
        <v>578</v>
      </c>
      <c r="C49" s="57" t="s">
        <v>579</v>
      </c>
      <c r="D49" s="54" t="s">
        <v>580</v>
      </c>
      <c r="E49" s="6" t="s">
        <v>104</v>
      </c>
      <c r="F49" s="19">
        <v>29227</v>
      </c>
      <c r="G49" s="24">
        <v>3580.89</v>
      </c>
      <c r="H49" s="24">
        <v>1.29</v>
      </c>
      <c r="I49" s="31"/>
      <c r="J49" s="31"/>
      <c r="K49" s="35"/>
    </row>
    <row r="50" spans="2:11" x14ac:dyDescent="0.3">
      <c r="B50" s="8" t="s">
        <v>97</v>
      </c>
      <c r="C50" s="57" t="s">
        <v>98</v>
      </c>
      <c r="D50" s="54" t="s">
        <v>99</v>
      </c>
      <c r="E50" s="6" t="s">
        <v>100</v>
      </c>
      <c r="F50" s="19">
        <v>62919</v>
      </c>
      <c r="G50" s="24">
        <v>3252.91</v>
      </c>
      <c r="H50" s="24">
        <v>1.17</v>
      </c>
      <c r="I50" s="31"/>
      <c r="J50" s="31"/>
      <c r="K50" s="35"/>
    </row>
    <row r="51" spans="2:11" x14ac:dyDescent="0.3">
      <c r="B51" s="8" t="s">
        <v>129</v>
      </c>
      <c r="C51" s="57" t="s">
        <v>130</v>
      </c>
      <c r="D51" s="54" t="s">
        <v>131</v>
      </c>
      <c r="E51" s="6" t="s">
        <v>100</v>
      </c>
      <c r="F51" s="19">
        <v>106038</v>
      </c>
      <c r="G51" s="24">
        <v>3248.26</v>
      </c>
      <c r="H51" s="24">
        <v>1.17</v>
      </c>
      <c r="I51" s="31"/>
      <c r="J51" s="31"/>
      <c r="K51" s="35"/>
    </row>
    <row r="52" spans="2:11" x14ac:dyDescent="0.3">
      <c r="B52" s="8" t="s">
        <v>2423</v>
      </c>
      <c r="C52" s="57" t="s">
        <v>2424</v>
      </c>
      <c r="D52" s="54" t="s">
        <v>2425</v>
      </c>
      <c r="E52" s="6" t="s">
        <v>86</v>
      </c>
      <c r="F52" s="19">
        <v>520104</v>
      </c>
      <c r="G52" s="24">
        <v>3185.38</v>
      </c>
      <c r="H52" s="24">
        <v>1.1499999999999999</v>
      </c>
      <c r="I52" s="31"/>
      <c r="J52" s="31"/>
      <c r="K52" s="35"/>
    </row>
    <row r="53" spans="2:11" x14ac:dyDescent="0.3">
      <c r="B53" s="8" t="s">
        <v>600</v>
      </c>
      <c r="C53" s="57" t="s">
        <v>601</v>
      </c>
      <c r="D53" s="54" t="s">
        <v>602</v>
      </c>
      <c r="E53" s="6" t="s">
        <v>250</v>
      </c>
      <c r="F53" s="19">
        <v>643793</v>
      </c>
      <c r="G53" s="24">
        <v>3105.98</v>
      </c>
      <c r="H53" s="24">
        <v>1.1200000000000001</v>
      </c>
      <c r="I53" s="31"/>
      <c r="J53" s="31"/>
      <c r="K53" s="35"/>
    </row>
    <row r="54" spans="2:11" x14ac:dyDescent="0.3">
      <c r="B54" s="8" t="s">
        <v>2468</v>
      </c>
      <c r="C54" s="57" t="s">
        <v>2469</v>
      </c>
      <c r="D54" s="54" t="s">
        <v>2470</v>
      </c>
      <c r="E54" s="6" t="s">
        <v>116</v>
      </c>
      <c r="F54" s="19">
        <v>300219</v>
      </c>
      <c r="G54" s="24">
        <v>2745.05</v>
      </c>
      <c r="H54" s="24">
        <v>0.99</v>
      </c>
      <c r="I54" s="31"/>
      <c r="J54" s="31"/>
      <c r="K54" s="35"/>
    </row>
    <row r="55" spans="2:11" x14ac:dyDescent="0.3">
      <c r="B55" s="8" t="s">
        <v>2999</v>
      </c>
      <c r="C55" s="57" t="s">
        <v>3000</v>
      </c>
      <c r="D55" s="54" t="s">
        <v>3001</v>
      </c>
      <c r="E55" s="6" t="s">
        <v>100</v>
      </c>
      <c r="F55" s="19">
        <v>106110</v>
      </c>
      <c r="G55" s="24">
        <v>2716.52</v>
      </c>
      <c r="H55" s="24">
        <v>0.98</v>
      </c>
      <c r="I55" s="31"/>
      <c r="J55" s="31"/>
      <c r="K55" s="35"/>
    </row>
    <row r="56" spans="2:11" x14ac:dyDescent="0.3">
      <c r="B56" s="8" t="s">
        <v>2497</v>
      </c>
      <c r="C56" s="57" t="s">
        <v>737</v>
      </c>
      <c r="D56" s="54" t="s">
        <v>2498</v>
      </c>
      <c r="E56" s="6" t="s">
        <v>90</v>
      </c>
      <c r="F56" s="19">
        <v>2143707</v>
      </c>
      <c r="G56" s="24">
        <v>2671.49</v>
      </c>
      <c r="H56" s="24">
        <v>0.96</v>
      </c>
      <c r="I56" s="31"/>
      <c r="J56" s="31"/>
      <c r="K56" s="35"/>
    </row>
    <row r="57" spans="2:11" x14ac:dyDescent="0.3">
      <c r="B57" s="8" t="s">
        <v>484</v>
      </c>
      <c r="C57" s="57" t="s">
        <v>485</v>
      </c>
      <c r="D57" s="54" t="s">
        <v>486</v>
      </c>
      <c r="E57" s="6" t="s">
        <v>108</v>
      </c>
      <c r="F57" s="19">
        <v>266330</v>
      </c>
      <c r="G57" s="24">
        <v>2276.86</v>
      </c>
      <c r="H57" s="24">
        <v>0.82</v>
      </c>
      <c r="I57" s="31"/>
      <c r="J57" s="31"/>
      <c r="K57" s="35"/>
    </row>
    <row r="58" spans="2:11" x14ac:dyDescent="0.3">
      <c r="B58" s="8" t="s">
        <v>2453</v>
      </c>
      <c r="C58" s="57" t="s">
        <v>2454</v>
      </c>
      <c r="D58" s="54" t="s">
        <v>2455</v>
      </c>
      <c r="E58" s="6" t="s">
        <v>176</v>
      </c>
      <c r="F58" s="19">
        <v>91149</v>
      </c>
      <c r="G58" s="24">
        <v>2269.79</v>
      </c>
      <c r="H58" s="24">
        <v>0.82</v>
      </c>
      <c r="I58" s="31"/>
      <c r="J58" s="31"/>
      <c r="K58" s="35"/>
    </row>
    <row r="59" spans="2:11" x14ac:dyDescent="0.3">
      <c r="B59" s="8" t="s">
        <v>3002</v>
      </c>
      <c r="C59" s="57" t="s">
        <v>1287</v>
      </c>
      <c r="D59" s="54" t="s">
        <v>3003</v>
      </c>
      <c r="E59" s="6" t="s">
        <v>90</v>
      </c>
      <c r="F59" s="19">
        <v>1123485</v>
      </c>
      <c r="G59" s="24">
        <v>1059.78</v>
      </c>
      <c r="H59" s="24">
        <v>0.38</v>
      </c>
      <c r="I59" s="31"/>
      <c r="J59" s="31"/>
      <c r="K59" s="35"/>
    </row>
    <row r="60" spans="2:11" x14ac:dyDescent="0.3">
      <c r="C60" s="58" t="s">
        <v>188</v>
      </c>
      <c r="D60" s="54"/>
      <c r="E60" s="6"/>
      <c r="F60" s="19"/>
      <c r="G60" s="25">
        <v>277787.58</v>
      </c>
      <c r="H60" s="25">
        <v>99.97</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196</v>
      </c>
      <c r="C68" s="57" t="s">
        <v>92</v>
      </c>
      <c r="D68" s="54" t="s">
        <v>197</v>
      </c>
      <c r="E68" s="6" t="s">
        <v>198</v>
      </c>
      <c r="F68" s="19">
        <v>1021488</v>
      </c>
      <c r="G68" s="24">
        <v>104.05</v>
      </c>
      <c r="H68" s="24">
        <v>0.04</v>
      </c>
      <c r="I68" s="31">
        <v>6.1050000000000004</v>
      </c>
      <c r="J68" s="31"/>
      <c r="K68" s="35" t="s">
        <v>5133</v>
      </c>
    </row>
    <row r="69" spans="1:11" x14ac:dyDescent="0.3">
      <c r="C69" s="58" t="s">
        <v>188</v>
      </c>
      <c r="D69" s="54"/>
      <c r="E69" s="6"/>
      <c r="F69" s="19"/>
      <c r="G69" s="25">
        <v>104.05</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203</v>
      </c>
      <c r="C103" s="57" t="s">
        <v>204</v>
      </c>
      <c r="D103" s="54"/>
      <c r="E103" s="6"/>
      <c r="F103" s="19"/>
      <c r="G103" s="24">
        <v>234</v>
      </c>
      <c r="H103" s="24">
        <v>0.08</v>
      </c>
      <c r="I103" s="31"/>
      <c r="J103" s="31"/>
      <c r="K103" s="35"/>
    </row>
    <row r="104" spans="1:54" x14ac:dyDescent="0.3">
      <c r="C104" s="58" t="s">
        <v>188</v>
      </c>
      <c r="D104" s="54"/>
      <c r="E104" s="6"/>
      <c r="F104" s="19"/>
      <c r="G104" s="25">
        <v>234</v>
      </c>
      <c r="H104" s="25">
        <v>0.08</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5131</v>
      </c>
      <c r="D107" s="54"/>
      <c r="E107" s="6"/>
      <c r="F107" s="19"/>
      <c r="G107" s="24" t="s">
        <v>2</v>
      </c>
      <c r="H107" s="24" t="s">
        <v>2</v>
      </c>
      <c r="I107" s="31"/>
      <c r="J107" s="31"/>
      <c r="K107" s="35"/>
      <c r="L107" s="3"/>
      <c r="AI107" s="3"/>
      <c r="AV107" s="3"/>
      <c r="AX107" s="3"/>
      <c r="BB107" s="3"/>
    </row>
    <row r="108" spans="1:54" x14ac:dyDescent="0.3">
      <c r="B108" s="8"/>
      <c r="C108" s="57" t="s">
        <v>205</v>
      </c>
      <c r="D108" s="54"/>
      <c r="E108" s="6"/>
      <c r="F108" s="19"/>
      <c r="G108" s="24">
        <v>-260.87</v>
      </c>
      <c r="H108" s="24">
        <v>-0.09</v>
      </c>
      <c r="I108" s="31"/>
      <c r="J108" s="31"/>
      <c r="K108" s="35"/>
    </row>
    <row r="109" spans="1:54" x14ac:dyDescent="0.3">
      <c r="C109" s="58" t="s">
        <v>188</v>
      </c>
      <c r="D109" s="54"/>
      <c r="E109" s="6"/>
      <c r="F109" s="19"/>
      <c r="G109" s="25">
        <v>-260.87</v>
      </c>
      <c r="H109" s="25">
        <v>-0.09</v>
      </c>
      <c r="I109" s="31"/>
      <c r="J109" s="31"/>
      <c r="K109" s="35"/>
    </row>
    <row r="110" spans="1:54" x14ac:dyDescent="0.3">
      <c r="C110" s="57"/>
      <c r="D110" s="54"/>
      <c r="E110" s="6"/>
      <c r="F110" s="19"/>
      <c r="G110" s="24"/>
      <c r="H110" s="24"/>
      <c r="I110" s="31"/>
      <c r="J110" s="31"/>
      <c r="K110" s="35"/>
    </row>
    <row r="111" spans="1:54" x14ac:dyDescent="0.3">
      <c r="C111" s="60" t="s">
        <v>206</v>
      </c>
      <c r="D111" s="55"/>
      <c r="E111" s="5"/>
      <c r="F111" s="20"/>
      <c r="G111" s="26">
        <v>277864.76</v>
      </c>
      <c r="H111" s="26">
        <v>100</v>
      </c>
      <c r="I111" s="32"/>
      <c r="J111" s="32"/>
      <c r="K111" s="36"/>
    </row>
    <row r="114" spans="3:11" x14ac:dyDescent="0.3">
      <c r="C114" s="1" t="s">
        <v>207</v>
      </c>
    </row>
    <row r="115" spans="3:11" x14ac:dyDescent="0.3">
      <c r="C115" s="37" t="s">
        <v>208</v>
      </c>
      <c r="D115" s="37"/>
      <c r="E115" s="37"/>
      <c r="F115" s="37"/>
      <c r="G115" s="37"/>
      <c r="H115" s="37"/>
      <c r="I115" s="37"/>
      <c r="J115" s="37"/>
      <c r="K115" s="37"/>
    </row>
    <row r="116" spans="3:11" x14ac:dyDescent="0.3">
      <c r="C116" s="2" t="s">
        <v>209</v>
      </c>
    </row>
    <row r="117" spans="3:11" x14ac:dyDescent="0.3">
      <c r="C117" s="2" t="s">
        <v>210</v>
      </c>
    </row>
    <row r="118" spans="3:11" ht="30" customHeight="1" x14ac:dyDescent="0.3">
      <c r="C118" s="81" t="s">
        <v>211</v>
      </c>
      <c r="D118" s="82"/>
      <c r="E118" s="82"/>
      <c r="F118" s="82"/>
      <c r="G118" s="82"/>
      <c r="H118" s="82"/>
      <c r="I118" s="82"/>
      <c r="J118" s="82"/>
      <c r="K118" s="82"/>
    </row>
    <row r="119" spans="3:11" x14ac:dyDescent="0.3">
      <c r="C119" s="2" t="s">
        <v>212</v>
      </c>
    </row>
    <row r="121" spans="3:11" x14ac:dyDescent="0.3">
      <c r="C121" s="1" t="s">
        <v>5272</v>
      </c>
      <c r="E121" s="79" t="s">
        <v>5273</v>
      </c>
    </row>
    <row r="122" spans="3:11" x14ac:dyDescent="0.3">
      <c r="E122" s="2" t="s">
        <v>5308</v>
      </c>
    </row>
  </sheetData>
  <mergeCells count="1">
    <mergeCell ref="C118:K118"/>
  </mergeCells>
  <hyperlinks>
    <hyperlink ref="J2" location="'Index'!A1" display="'Index'!A1" xr:uid="{B9AB6E9B-620C-4440-BA1B-5CAF89F9DA67}"/>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C7915-5358-4336-A12D-40755961638B}">
  <sheetPr codeName="Sheet1"/>
  <dimension ref="A1:IV85"/>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3004</v>
      </c>
      <c r="J2" s="38" t="s">
        <v>4840</v>
      </c>
    </row>
    <row r="3" spans="1:54" ht="16.2" x14ac:dyDescent="0.35">
      <c r="C3" s="1" t="s">
        <v>28</v>
      </c>
      <c r="D3" s="21" t="s">
        <v>3005</v>
      </c>
      <c r="F3" s="73" t="s">
        <v>5208</v>
      </c>
      <c r="G3" s="13" t="s">
        <v>4756</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10298043</v>
      </c>
      <c r="G10" s="24">
        <v>102074.2</v>
      </c>
      <c r="H10" s="24">
        <v>25.14</v>
      </c>
      <c r="I10" s="31"/>
      <c r="J10" s="31"/>
      <c r="K10" s="35"/>
    </row>
    <row r="11" spans="1:54" x14ac:dyDescent="0.3">
      <c r="B11" s="8" t="s">
        <v>44</v>
      </c>
      <c r="C11" s="57" t="s">
        <v>45</v>
      </c>
      <c r="D11" s="54" t="s">
        <v>46</v>
      </c>
      <c r="E11" s="6" t="s">
        <v>43</v>
      </c>
      <c r="F11" s="19">
        <v>6096865</v>
      </c>
      <c r="G11" s="24">
        <v>81874.8</v>
      </c>
      <c r="H11" s="24">
        <v>20.170000000000002</v>
      </c>
      <c r="I11" s="31"/>
      <c r="J11" s="31"/>
      <c r="K11" s="35"/>
    </row>
    <row r="12" spans="1:54" x14ac:dyDescent="0.3">
      <c r="B12" s="8" t="s">
        <v>62</v>
      </c>
      <c r="C12" s="57" t="s">
        <v>63</v>
      </c>
      <c r="D12" s="54" t="s">
        <v>64</v>
      </c>
      <c r="E12" s="6" t="s">
        <v>43</v>
      </c>
      <c r="F12" s="19">
        <v>3979001</v>
      </c>
      <c r="G12" s="24">
        <v>39081.75</v>
      </c>
      <c r="H12" s="24">
        <v>9.6300000000000008</v>
      </c>
      <c r="I12" s="31"/>
      <c r="J12" s="31"/>
      <c r="K12" s="35"/>
    </row>
    <row r="13" spans="1:54" x14ac:dyDescent="0.3">
      <c r="B13" s="8" t="s">
        <v>47</v>
      </c>
      <c r="C13" s="57" t="s">
        <v>48</v>
      </c>
      <c r="D13" s="54" t="s">
        <v>49</v>
      </c>
      <c r="E13" s="6" t="s">
        <v>43</v>
      </c>
      <c r="F13" s="19">
        <v>2970526</v>
      </c>
      <c r="G13" s="24">
        <v>37707.86</v>
      </c>
      <c r="H13" s="24">
        <v>9.2899999999999991</v>
      </c>
      <c r="I13" s="31"/>
      <c r="J13" s="31"/>
      <c r="K13" s="35"/>
    </row>
    <row r="14" spans="1:54" x14ac:dyDescent="0.3">
      <c r="B14" s="8" t="s">
        <v>65</v>
      </c>
      <c r="C14" s="57" t="s">
        <v>66</v>
      </c>
      <c r="D14" s="54" t="s">
        <v>67</v>
      </c>
      <c r="E14" s="6" t="s">
        <v>43</v>
      </c>
      <c r="F14" s="19">
        <v>1701827</v>
      </c>
      <c r="G14" s="24">
        <v>37458.910000000003</v>
      </c>
      <c r="H14" s="24">
        <v>9.23</v>
      </c>
      <c r="I14" s="31"/>
      <c r="J14" s="31"/>
      <c r="K14" s="35"/>
    </row>
    <row r="15" spans="1:54" x14ac:dyDescent="0.3">
      <c r="B15" s="8" t="s">
        <v>450</v>
      </c>
      <c r="C15" s="57" t="s">
        <v>451</v>
      </c>
      <c r="D15" s="54" t="s">
        <v>452</v>
      </c>
      <c r="E15" s="6" t="s">
        <v>43</v>
      </c>
      <c r="F15" s="19">
        <v>6551228</v>
      </c>
      <c r="G15" s="24">
        <v>17498.330000000002</v>
      </c>
      <c r="H15" s="24">
        <v>4.3099999999999996</v>
      </c>
      <c r="I15" s="31"/>
      <c r="J15" s="31"/>
      <c r="K15" s="35"/>
    </row>
    <row r="16" spans="1:54" x14ac:dyDescent="0.3">
      <c r="B16" s="8" t="s">
        <v>2365</v>
      </c>
      <c r="C16" s="57" t="s">
        <v>2366</v>
      </c>
      <c r="D16" s="54" t="s">
        <v>2367</v>
      </c>
      <c r="E16" s="6" t="s">
        <v>43</v>
      </c>
      <c r="F16" s="19">
        <v>1733698</v>
      </c>
      <c r="G16" s="24">
        <v>14982.62</v>
      </c>
      <c r="H16" s="24">
        <v>3.69</v>
      </c>
      <c r="I16" s="31"/>
      <c r="J16" s="31"/>
      <c r="K16" s="35"/>
    </row>
    <row r="17" spans="2:11" x14ac:dyDescent="0.3">
      <c r="B17" s="8" t="s">
        <v>2474</v>
      </c>
      <c r="C17" s="57" t="s">
        <v>1818</v>
      </c>
      <c r="D17" s="54" t="s">
        <v>2475</v>
      </c>
      <c r="E17" s="6" t="s">
        <v>43</v>
      </c>
      <c r="F17" s="19">
        <v>1469026</v>
      </c>
      <c r="G17" s="24">
        <v>14609.46</v>
      </c>
      <c r="H17" s="24">
        <v>3.6</v>
      </c>
      <c r="I17" s="31"/>
      <c r="J17" s="31"/>
      <c r="K17" s="35"/>
    </row>
    <row r="18" spans="2:11" x14ac:dyDescent="0.3">
      <c r="B18" s="8" t="s">
        <v>2390</v>
      </c>
      <c r="C18" s="57" t="s">
        <v>1781</v>
      </c>
      <c r="D18" s="54" t="s">
        <v>2391</v>
      </c>
      <c r="E18" s="6" t="s">
        <v>43</v>
      </c>
      <c r="F18" s="19">
        <v>17016396</v>
      </c>
      <c r="G18" s="24">
        <v>14567.74</v>
      </c>
      <c r="H18" s="24">
        <v>3.59</v>
      </c>
      <c r="I18" s="31"/>
      <c r="J18" s="31"/>
      <c r="K18" s="35"/>
    </row>
    <row r="19" spans="2:11" x14ac:dyDescent="0.3">
      <c r="B19" s="8" t="s">
        <v>2284</v>
      </c>
      <c r="C19" s="57" t="s">
        <v>1494</v>
      </c>
      <c r="D19" s="54" t="s">
        <v>2285</v>
      </c>
      <c r="E19" s="6" t="s">
        <v>43</v>
      </c>
      <c r="F19" s="19">
        <v>4791692</v>
      </c>
      <c r="G19" s="24">
        <v>14178.62</v>
      </c>
      <c r="H19" s="24">
        <v>3.49</v>
      </c>
      <c r="I19" s="31"/>
      <c r="J19" s="31"/>
      <c r="K19" s="35"/>
    </row>
    <row r="20" spans="2:11" x14ac:dyDescent="0.3">
      <c r="B20" s="8" t="s">
        <v>343</v>
      </c>
      <c r="C20" s="57" t="s">
        <v>344</v>
      </c>
      <c r="D20" s="54" t="s">
        <v>345</v>
      </c>
      <c r="E20" s="6" t="s">
        <v>43</v>
      </c>
      <c r="F20" s="19">
        <v>8746350</v>
      </c>
      <c r="G20" s="24">
        <v>13548.97</v>
      </c>
      <c r="H20" s="24">
        <v>3.34</v>
      </c>
      <c r="I20" s="31"/>
      <c r="J20" s="31"/>
      <c r="K20" s="35"/>
    </row>
    <row r="21" spans="2:11" x14ac:dyDescent="0.3">
      <c r="B21" s="8" t="s">
        <v>301</v>
      </c>
      <c r="C21" s="57" t="s">
        <v>302</v>
      </c>
      <c r="D21" s="54" t="s">
        <v>303</v>
      </c>
      <c r="E21" s="6" t="s">
        <v>43</v>
      </c>
      <c r="F21" s="19">
        <v>9359663</v>
      </c>
      <c r="G21" s="24">
        <v>11566.67</v>
      </c>
      <c r="H21" s="24">
        <v>2.85</v>
      </c>
      <c r="I21" s="31"/>
      <c r="J21" s="31"/>
      <c r="K21" s="35"/>
    </row>
    <row r="22" spans="2:11" x14ac:dyDescent="0.3">
      <c r="B22" s="8" t="s">
        <v>3006</v>
      </c>
      <c r="C22" s="57" t="s">
        <v>1211</v>
      </c>
      <c r="D22" s="54" t="s">
        <v>3007</v>
      </c>
      <c r="E22" s="6" t="s">
        <v>43</v>
      </c>
      <c r="F22" s="19">
        <v>16401237</v>
      </c>
      <c r="G22" s="24">
        <v>3542.67</v>
      </c>
      <c r="H22" s="24">
        <v>0.87</v>
      </c>
      <c r="I22" s="31"/>
      <c r="J22" s="31"/>
      <c r="K22" s="35"/>
    </row>
    <row r="23" spans="2:11" x14ac:dyDescent="0.3">
      <c r="B23" s="8" t="s">
        <v>2443</v>
      </c>
      <c r="C23" s="57" t="s">
        <v>1510</v>
      </c>
      <c r="D23" s="54" t="s">
        <v>2444</v>
      </c>
      <c r="E23" s="6" t="s">
        <v>43</v>
      </c>
      <c r="F23" s="19">
        <v>2118748</v>
      </c>
      <c r="G23" s="24">
        <v>3257.79</v>
      </c>
      <c r="H23" s="24">
        <v>0.8</v>
      </c>
      <c r="I23" s="31"/>
      <c r="J23" s="31"/>
      <c r="K23" s="35"/>
    </row>
    <row r="24" spans="2:11" x14ac:dyDescent="0.3">
      <c r="C24" s="58" t="s">
        <v>188</v>
      </c>
      <c r="D24" s="54"/>
      <c r="E24" s="6"/>
      <c r="F24" s="19"/>
      <c r="G24" s="25">
        <v>405950.39</v>
      </c>
      <c r="H24" s="25">
        <v>100</v>
      </c>
      <c r="I24" s="31"/>
      <c r="J24" s="31"/>
      <c r="K24" s="35"/>
    </row>
    <row r="25" spans="2:11" x14ac:dyDescent="0.3">
      <c r="C25" s="57"/>
      <c r="D25" s="54"/>
      <c r="E25" s="6"/>
      <c r="F25" s="19"/>
      <c r="G25" s="24"/>
      <c r="H25" s="24"/>
      <c r="I25" s="31"/>
      <c r="J25" s="31"/>
      <c r="K25" s="35"/>
    </row>
    <row r="26" spans="2:11" x14ac:dyDescent="0.3">
      <c r="C26" s="58" t="s">
        <v>3</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4</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5</v>
      </c>
      <c r="D30" s="54"/>
      <c r="E30" s="6"/>
      <c r="F30" s="19"/>
      <c r="G30" s="24"/>
      <c r="H30" s="24"/>
      <c r="I30" s="31"/>
      <c r="J30" s="31"/>
      <c r="K30" s="35"/>
    </row>
    <row r="31" spans="2:11" x14ac:dyDescent="0.3">
      <c r="C31" s="57"/>
      <c r="D31" s="54"/>
      <c r="E31" s="6"/>
      <c r="F31" s="19"/>
      <c r="G31" s="24"/>
      <c r="H31" s="24"/>
      <c r="I31" s="31"/>
      <c r="J31" s="31"/>
      <c r="K31" s="35"/>
    </row>
    <row r="32" spans="2:11" x14ac:dyDescent="0.3">
      <c r="C32" s="58" t="s">
        <v>6</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7</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8</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9</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10</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11</v>
      </c>
      <c r="D42" s="54"/>
      <c r="E42" s="6"/>
      <c r="F42" s="19"/>
      <c r="G42" s="24"/>
      <c r="H42" s="24"/>
      <c r="I42" s="31"/>
      <c r="J42" s="31"/>
      <c r="K42" s="35"/>
    </row>
    <row r="43" spans="3:11" x14ac:dyDescent="0.3">
      <c r="C43" s="57"/>
      <c r="D43" s="54"/>
      <c r="E43" s="6"/>
      <c r="F43" s="19"/>
      <c r="G43" s="24"/>
      <c r="H43" s="24"/>
      <c r="I43" s="31"/>
      <c r="J43" s="31"/>
      <c r="K43" s="35"/>
    </row>
    <row r="44" spans="3:11" x14ac:dyDescent="0.3">
      <c r="C44" s="58" t="s">
        <v>13</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14</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15</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203</v>
      </c>
      <c r="C66" s="57" t="s">
        <v>204</v>
      </c>
      <c r="D66" s="54"/>
      <c r="E66" s="6"/>
      <c r="F66" s="19"/>
      <c r="G66" s="24">
        <v>180.31</v>
      </c>
      <c r="H66" s="24">
        <v>0.04</v>
      </c>
      <c r="I66" s="31"/>
      <c r="J66" s="31"/>
      <c r="K66" s="35"/>
    </row>
    <row r="67" spans="1:54" x14ac:dyDescent="0.3">
      <c r="C67" s="58" t="s">
        <v>188</v>
      </c>
      <c r="D67" s="54"/>
      <c r="E67" s="6"/>
      <c r="F67" s="19"/>
      <c r="G67" s="25">
        <v>180.31</v>
      </c>
      <c r="H67" s="25">
        <v>0.04</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5131</v>
      </c>
      <c r="D70" s="54"/>
      <c r="E70" s="6"/>
      <c r="F70" s="19"/>
      <c r="G70" s="24" t="s">
        <v>2</v>
      </c>
      <c r="H70" s="24" t="s">
        <v>2</v>
      </c>
      <c r="I70" s="31"/>
      <c r="J70" s="31"/>
      <c r="K70" s="35"/>
      <c r="L70" s="3"/>
      <c r="AI70" s="3"/>
      <c r="AV70" s="3"/>
      <c r="AX70" s="3"/>
      <c r="BB70" s="3"/>
    </row>
    <row r="71" spans="1:54" x14ac:dyDescent="0.3">
      <c r="B71" s="8"/>
      <c r="C71" s="57" t="s">
        <v>205</v>
      </c>
      <c r="D71" s="54"/>
      <c r="E71" s="6"/>
      <c r="F71" s="19"/>
      <c r="G71" s="24">
        <v>-175.68</v>
      </c>
      <c r="H71" s="24">
        <v>-0.04</v>
      </c>
      <c r="I71" s="31"/>
      <c r="J71" s="31"/>
      <c r="K71" s="35"/>
    </row>
    <row r="72" spans="1:54" x14ac:dyDescent="0.3">
      <c r="C72" s="58" t="s">
        <v>188</v>
      </c>
      <c r="D72" s="54"/>
      <c r="E72" s="6"/>
      <c r="F72" s="19"/>
      <c r="G72" s="25">
        <v>-175.68</v>
      </c>
      <c r="H72" s="25">
        <v>-0.04</v>
      </c>
      <c r="I72" s="31"/>
      <c r="J72" s="31"/>
      <c r="K72" s="35"/>
    </row>
    <row r="73" spans="1:54" x14ac:dyDescent="0.3">
      <c r="C73" s="57"/>
      <c r="D73" s="54"/>
      <c r="E73" s="6"/>
      <c r="F73" s="19"/>
      <c r="G73" s="24"/>
      <c r="H73" s="24"/>
      <c r="I73" s="31"/>
      <c r="J73" s="31"/>
      <c r="K73" s="35"/>
    </row>
    <row r="74" spans="1:54" x14ac:dyDescent="0.3">
      <c r="C74" s="60" t="s">
        <v>206</v>
      </c>
      <c r="D74" s="55"/>
      <c r="E74" s="5"/>
      <c r="F74" s="20"/>
      <c r="G74" s="26">
        <v>405955.02</v>
      </c>
      <c r="H74" s="26">
        <v>100</v>
      </c>
      <c r="I74" s="32"/>
      <c r="J74" s="32"/>
      <c r="K74" s="36"/>
    </row>
    <row r="77" spans="1:54" x14ac:dyDescent="0.3">
      <c r="C77" s="1" t="s">
        <v>207</v>
      </c>
    </row>
    <row r="78" spans="1:54" x14ac:dyDescent="0.3">
      <c r="C78" s="37" t="s">
        <v>208</v>
      </c>
      <c r="D78" s="37"/>
      <c r="E78" s="37"/>
      <c r="F78" s="37"/>
      <c r="G78" s="37"/>
      <c r="H78" s="37"/>
      <c r="I78" s="37"/>
      <c r="J78" s="37"/>
      <c r="K78" s="37"/>
    </row>
    <row r="79" spans="1:54" x14ac:dyDescent="0.3">
      <c r="C79" s="2" t="s">
        <v>209</v>
      </c>
    </row>
    <row r="80" spans="1:54" x14ac:dyDescent="0.3">
      <c r="C80" s="2" t="s">
        <v>210</v>
      </c>
    </row>
    <row r="81" spans="3:11" ht="30" customHeight="1" x14ac:dyDescent="0.3">
      <c r="C81" s="81" t="s">
        <v>211</v>
      </c>
      <c r="D81" s="82"/>
      <c r="E81" s="82"/>
      <c r="F81" s="82"/>
      <c r="G81" s="82"/>
      <c r="H81" s="82"/>
      <c r="I81" s="82"/>
      <c r="J81" s="82"/>
      <c r="K81" s="82"/>
    </row>
    <row r="82" spans="3:11" x14ac:dyDescent="0.3">
      <c r="C82" s="2" t="s">
        <v>212</v>
      </c>
    </row>
    <row r="84" spans="3:11" x14ac:dyDescent="0.3">
      <c r="C84" s="1" t="s">
        <v>5272</v>
      </c>
      <c r="E84" s="79" t="s">
        <v>5273</v>
      </c>
    </row>
    <row r="85" spans="3:11" x14ac:dyDescent="0.3">
      <c r="E85" s="2" t="s">
        <v>5309</v>
      </c>
    </row>
  </sheetData>
  <mergeCells count="1">
    <mergeCell ref="C81:K81"/>
  </mergeCells>
  <hyperlinks>
    <hyperlink ref="J2" location="'Index'!A1" display="'Index'!A1" xr:uid="{7CBCEA99-97D8-4BE4-A25E-3E377054A8ED}"/>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66BDF-F5AE-49BF-BB6C-BEF0EF5333E5}">
  <sheetPr codeName="Sheet1"/>
  <dimension ref="A1:IV173"/>
  <sheetViews>
    <sheetView showGridLines="0" zoomScale="90" zoomScaleNormal="90" workbookViewId="0">
      <pane ySplit="6" topLeftCell="A1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3008</v>
      </c>
      <c r="J2" s="38" t="s">
        <v>4840</v>
      </c>
    </row>
    <row r="3" spans="1:54" ht="16.2" x14ac:dyDescent="0.35">
      <c r="C3" s="1" t="s">
        <v>28</v>
      </c>
      <c r="D3" s="21" t="s">
        <v>3009</v>
      </c>
      <c r="F3" s="73" t="s">
        <v>5208</v>
      </c>
      <c r="G3" s="13" t="s">
        <v>4757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10490</v>
      </c>
      <c r="G10" s="24">
        <v>104.03</v>
      </c>
      <c r="H10" s="24">
        <v>10.28</v>
      </c>
      <c r="I10" s="31"/>
      <c r="J10" s="31"/>
      <c r="K10" s="35"/>
    </row>
    <row r="11" spans="1:54" x14ac:dyDescent="0.3">
      <c r="B11" s="8" t="s">
        <v>79</v>
      </c>
      <c r="C11" s="57" t="s">
        <v>80</v>
      </c>
      <c r="D11" s="54" t="s">
        <v>81</v>
      </c>
      <c r="E11" s="6" t="s">
        <v>82</v>
      </c>
      <c r="F11" s="19">
        <v>4663</v>
      </c>
      <c r="G11" s="24">
        <v>73.180000000000007</v>
      </c>
      <c r="H11" s="24">
        <v>7.23</v>
      </c>
      <c r="I11" s="31"/>
      <c r="J11" s="31"/>
      <c r="K11" s="35"/>
    </row>
    <row r="12" spans="1:54" x14ac:dyDescent="0.3">
      <c r="B12" s="8" t="s">
        <v>44</v>
      </c>
      <c r="C12" s="57" t="s">
        <v>45</v>
      </c>
      <c r="D12" s="54" t="s">
        <v>46</v>
      </c>
      <c r="E12" s="6" t="s">
        <v>43</v>
      </c>
      <c r="F12" s="19">
        <v>4924</v>
      </c>
      <c r="G12" s="24">
        <v>66.12</v>
      </c>
      <c r="H12" s="24">
        <v>6.53</v>
      </c>
      <c r="I12" s="31"/>
      <c r="J12" s="31"/>
      <c r="K12" s="35"/>
    </row>
    <row r="13" spans="1:54" x14ac:dyDescent="0.3">
      <c r="B13" s="8" t="s">
        <v>418</v>
      </c>
      <c r="C13" s="57" t="s">
        <v>419</v>
      </c>
      <c r="D13" s="54" t="s">
        <v>420</v>
      </c>
      <c r="E13" s="6" t="s">
        <v>254</v>
      </c>
      <c r="F13" s="19">
        <v>1925</v>
      </c>
      <c r="G13" s="24">
        <v>40.53</v>
      </c>
      <c r="H13" s="24">
        <v>4</v>
      </c>
      <c r="I13" s="31"/>
      <c r="J13" s="31"/>
      <c r="K13" s="35"/>
    </row>
    <row r="14" spans="1:54" x14ac:dyDescent="0.3">
      <c r="B14" s="8" t="s">
        <v>50</v>
      </c>
      <c r="C14" s="57" t="s">
        <v>51</v>
      </c>
      <c r="D14" s="54" t="s">
        <v>52</v>
      </c>
      <c r="E14" s="6" t="s">
        <v>53</v>
      </c>
      <c r="F14" s="19">
        <v>2462</v>
      </c>
      <c r="G14" s="24">
        <v>39.799999999999997</v>
      </c>
      <c r="H14" s="24">
        <v>3.93</v>
      </c>
      <c r="I14" s="31"/>
      <c r="J14" s="31"/>
      <c r="K14" s="35"/>
    </row>
    <row r="15" spans="1:54" x14ac:dyDescent="0.3">
      <c r="B15" s="8" t="s">
        <v>54</v>
      </c>
      <c r="C15" s="57" t="s">
        <v>55</v>
      </c>
      <c r="D15" s="54" t="s">
        <v>56</v>
      </c>
      <c r="E15" s="6" t="s">
        <v>57</v>
      </c>
      <c r="F15" s="19">
        <v>806</v>
      </c>
      <c r="G15" s="24">
        <v>32.909999999999997</v>
      </c>
      <c r="H15" s="24">
        <v>3.25</v>
      </c>
      <c r="I15" s="31"/>
      <c r="J15" s="31"/>
      <c r="K15" s="35"/>
    </row>
    <row r="16" spans="1:54" x14ac:dyDescent="0.3">
      <c r="B16" s="8" t="s">
        <v>62</v>
      </c>
      <c r="C16" s="57" t="s">
        <v>63</v>
      </c>
      <c r="D16" s="54" t="s">
        <v>64</v>
      </c>
      <c r="E16" s="6" t="s">
        <v>43</v>
      </c>
      <c r="F16" s="19">
        <v>2862</v>
      </c>
      <c r="G16" s="24">
        <v>28.11</v>
      </c>
      <c r="H16" s="24">
        <v>2.78</v>
      </c>
      <c r="I16" s="31"/>
      <c r="J16" s="31"/>
      <c r="K16" s="35"/>
    </row>
    <row r="17" spans="2:11" x14ac:dyDescent="0.3">
      <c r="B17" s="8" t="s">
        <v>412</v>
      </c>
      <c r="C17" s="57" t="s">
        <v>413</v>
      </c>
      <c r="D17" s="54" t="s">
        <v>414</v>
      </c>
      <c r="E17" s="6" t="s">
        <v>180</v>
      </c>
      <c r="F17" s="19">
        <v>6648</v>
      </c>
      <c r="G17" s="24">
        <v>26.79</v>
      </c>
      <c r="H17" s="24">
        <v>2.65</v>
      </c>
      <c r="I17" s="31"/>
      <c r="J17" s="31"/>
      <c r="K17" s="35"/>
    </row>
    <row r="18" spans="2:11" x14ac:dyDescent="0.3">
      <c r="B18" s="8" t="s">
        <v>47</v>
      </c>
      <c r="C18" s="57" t="s">
        <v>48</v>
      </c>
      <c r="D18" s="54" t="s">
        <v>49</v>
      </c>
      <c r="E18" s="6" t="s">
        <v>43</v>
      </c>
      <c r="F18" s="19">
        <v>1968</v>
      </c>
      <c r="G18" s="24">
        <v>24.97</v>
      </c>
      <c r="H18" s="24">
        <v>2.4700000000000002</v>
      </c>
      <c r="I18" s="31"/>
      <c r="J18" s="31"/>
      <c r="K18" s="35"/>
    </row>
    <row r="19" spans="2:11" x14ac:dyDescent="0.3">
      <c r="B19" s="8" t="s">
        <v>406</v>
      </c>
      <c r="C19" s="57" t="s">
        <v>407</v>
      </c>
      <c r="D19" s="54" t="s">
        <v>408</v>
      </c>
      <c r="E19" s="6" t="s">
        <v>61</v>
      </c>
      <c r="F19" s="19">
        <v>617</v>
      </c>
      <c r="G19" s="24">
        <v>22.89</v>
      </c>
      <c r="H19" s="24">
        <v>2.2599999999999998</v>
      </c>
      <c r="I19" s="31"/>
      <c r="J19" s="31"/>
      <c r="K19" s="35"/>
    </row>
    <row r="20" spans="2:11" x14ac:dyDescent="0.3">
      <c r="B20" s="8" t="s">
        <v>430</v>
      </c>
      <c r="C20" s="57" t="s">
        <v>431</v>
      </c>
      <c r="D20" s="54" t="s">
        <v>432</v>
      </c>
      <c r="E20" s="6" t="s">
        <v>53</v>
      </c>
      <c r="F20" s="19">
        <v>698</v>
      </c>
      <c r="G20" s="24">
        <v>22.38</v>
      </c>
      <c r="H20" s="24">
        <v>2.21</v>
      </c>
      <c r="I20" s="31"/>
      <c r="J20" s="31"/>
      <c r="K20" s="35"/>
    </row>
    <row r="21" spans="2:11" x14ac:dyDescent="0.3">
      <c r="B21" s="8" t="s">
        <v>65</v>
      </c>
      <c r="C21" s="57" t="s">
        <v>66</v>
      </c>
      <c r="D21" s="54" t="s">
        <v>67</v>
      </c>
      <c r="E21" s="6" t="s">
        <v>43</v>
      </c>
      <c r="F21" s="19">
        <v>1014</v>
      </c>
      <c r="G21" s="24">
        <v>22.32</v>
      </c>
      <c r="H21" s="24">
        <v>2.2000000000000002</v>
      </c>
      <c r="I21" s="31"/>
      <c r="J21" s="31"/>
      <c r="K21" s="35"/>
    </row>
    <row r="22" spans="2:11" x14ac:dyDescent="0.3">
      <c r="B22" s="8" t="s">
        <v>87</v>
      </c>
      <c r="C22" s="57" t="s">
        <v>88</v>
      </c>
      <c r="D22" s="54" t="s">
        <v>89</v>
      </c>
      <c r="E22" s="6" t="s">
        <v>90</v>
      </c>
      <c r="F22" s="19">
        <v>1801</v>
      </c>
      <c r="G22" s="24">
        <v>17.77</v>
      </c>
      <c r="H22" s="24">
        <v>1.76</v>
      </c>
      <c r="I22" s="31"/>
      <c r="J22" s="31"/>
      <c r="K22" s="35"/>
    </row>
    <row r="23" spans="2:11" x14ac:dyDescent="0.3">
      <c r="B23" s="8" t="s">
        <v>58</v>
      </c>
      <c r="C23" s="57" t="s">
        <v>59</v>
      </c>
      <c r="D23" s="54" t="s">
        <v>60</v>
      </c>
      <c r="E23" s="6" t="s">
        <v>61</v>
      </c>
      <c r="F23" s="19">
        <v>91</v>
      </c>
      <c r="G23" s="24">
        <v>15.2</v>
      </c>
      <c r="H23" s="24">
        <v>1.5</v>
      </c>
      <c r="I23" s="31"/>
      <c r="J23" s="31"/>
      <c r="K23" s="35"/>
    </row>
    <row r="24" spans="2:11" x14ac:dyDescent="0.3">
      <c r="B24" s="8" t="s">
        <v>177</v>
      </c>
      <c r="C24" s="57" t="s">
        <v>178</v>
      </c>
      <c r="D24" s="54" t="s">
        <v>179</v>
      </c>
      <c r="E24" s="6" t="s">
        <v>180</v>
      </c>
      <c r="F24" s="19">
        <v>615</v>
      </c>
      <c r="G24" s="24">
        <v>14.24</v>
      </c>
      <c r="H24" s="24">
        <v>1.41</v>
      </c>
      <c r="I24" s="31"/>
      <c r="J24" s="31"/>
      <c r="K24" s="35"/>
    </row>
    <row r="25" spans="2:11" x14ac:dyDescent="0.3">
      <c r="B25" s="8" t="s">
        <v>627</v>
      </c>
      <c r="C25" s="57" t="s">
        <v>628</v>
      </c>
      <c r="D25" s="54" t="s">
        <v>629</v>
      </c>
      <c r="E25" s="6" t="s">
        <v>159</v>
      </c>
      <c r="F25" s="19">
        <v>4788</v>
      </c>
      <c r="G25" s="24">
        <v>13.31</v>
      </c>
      <c r="H25" s="24">
        <v>1.31</v>
      </c>
      <c r="I25" s="31"/>
      <c r="J25" s="31"/>
      <c r="K25" s="35"/>
    </row>
    <row r="26" spans="2:11" x14ac:dyDescent="0.3">
      <c r="B26" s="8" t="s">
        <v>490</v>
      </c>
      <c r="C26" s="57" t="s">
        <v>491</v>
      </c>
      <c r="D26" s="54" t="s">
        <v>492</v>
      </c>
      <c r="E26" s="6" t="s">
        <v>116</v>
      </c>
      <c r="F26" s="19">
        <v>727</v>
      </c>
      <c r="G26" s="24">
        <v>12.5</v>
      </c>
      <c r="H26" s="24">
        <v>1.23</v>
      </c>
      <c r="I26" s="31"/>
      <c r="J26" s="31"/>
      <c r="K26" s="35"/>
    </row>
    <row r="27" spans="2:11" x14ac:dyDescent="0.3">
      <c r="B27" s="8" t="s">
        <v>926</v>
      </c>
      <c r="C27" s="57" t="s">
        <v>927</v>
      </c>
      <c r="D27" s="54" t="s">
        <v>928</v>
      </c>
      <c r="E27" s="6" t="s">
        <v>53</v>
      </c>
      <c r="F27" s="19">
        <v>729</v>
      </c>
      <c r="G27" s="24">
        <v>11.84</v>
      </c>
      <c r="H27" s="24">
        <v>1.17</v>
      </c>
      <c r="I27" s="31"/>
      <c r="J27" s="31"/>
      <c r="K27" s="35"/>
    </row>
    <row r="28" spans="2:11" x14ac:dyDescent="0.3">
      <c r="B28" s="8" t="s">
        <v>873</v>
      </c>
      <c r="C28" s="57" t="s">
        <v>874</v>
      </c>
      <c r="D28" s="54" t="s">
        <v>875</v>
      </c>
      <c r="E28" s="6" t="s">
        <v>75</v>
      </c>
      <c r="F28" s="19">
        <v>281</v>
      </c>
      <c r="G28" s="24">
        <v>11.38</v>
      </c>
      <c r="H28" s="24">
        <v>1.1200000000000001</v>
      </c>
      <c r="I28" s="31"/>
      <c r="J28" s="31"/>
      <c r="K28" s="35"/>
    </row>
    <row r="29" spans="2:11" x14ac:dyDescent="0.3">
      <c r="B29" s="8" t="s">
        <v>615</v>
      </c>
      <c r="C29" s="57" t="s">
        <v>616</v>
      </c>
      <c r="D29" s="54" t="s">
        <v>617</v>
      </c>
      <c r="E29" s="6" t="s">
        <v>250</v>
      </c>
      <c r="F29" s="19">
        <v>3274</v>
      </c>
      <c r="G29" s="24">
        <v>10.79</v>
      </c>
      <c r="H29" s="24">
        <v>1.07</v>
      </c>
      <c r="I29" s="31"/>
      <c r="J29" s="31"/>
      <c r="K29" s="35"/>
    </row>
    <row r="30" spans="2:11" x14ac:dyDescent="0.3">
      <c r="B30" s="8" t="s">
        <v>292</v>
      </c>
      <c r="C30" s="57" t="s">
        <v>293</v>
      </c>
      <c r="D30" s="54" t="s">
        <v>294</v>
      </c>
      <c r="E30" s="6" t="s">
        <v>213</v>
      </c>
      <c r="F30" s="19">
        <v>5678</v>
      </c>
      <c r="G30" s="24">
        <v>10.220000000000001</v>
      </c>
      <c r="H30" s="24">
        <v>1.01</v>
      </c>
      <c r="I30" s="31"/>
      <c r="J30" s="31"/>
      <c r="K30" s="35"/>
    </row>
    <row r="31" spans="2:11" x14ac:dyDescent="0.3">
      <c r="B31" s="8" t="s">
        <v>1106</v>
      </c>
      <c r="C31" s="57" t="s">
        <v>1107</v>
      </c>
      <c r="D31" s="54" t="s">
        <v>1108</v>
      </c>
      <c r="E31" s="6" t="s">
        <v>575</v>
      </c>
      <c r="F31" s="19">
        <v>2468</v>
      </c>
      <c r="G31" s="24">
        <v>9.86</v>
      </c>
      <c r="H31" s="24">
        <v>0.97</v>
      </c>
      <c r="I31" s="31"/>
      <c r="J31" s="31"/>
      <c r="K31" s="35"/>
    </row>
    <row r="32" spans="2:11" x14ac:dyDescent="0.3">
      <c r="B32" s="8" t="s">
        <v>68</v>
      </c>
      <c r="C32" s="57" t="s">
        <v>69</v>
      </c>
      <c r="D32" s="54" t="s">
        <v>70</v>
      </c>
      <c r="E32" s="6" t="s">
        <v>71</v>
      </c>
      <c r="F32" s="19">
        <v>81</v>
      </c>
      <c r="G32" s="24">
        <v>9.5500000000000007</v>
      </c>
      <c r="H32" s="24">
        <v>0.94</v>
      </c>
      <c r="I32" s="31"/>
      <c r="J32" s="31"/>
      <c r="K32" s="35"/>
    </row>
    <row r="33" spans="2:11" x14ac:dyDescent="0.3">
      <c r="B33" s="8" t="s">
        <v>1109</v>
      </c>
      <c r="C33" s="57" t="s">
        <v>1110</v>
      </c>
      <c r="D33" s="54" t="s">
        <v>1111</v>
      </c>
      <c r="E33" s="6" t="s">
        <v>90</v>
      </c>
      <c r="F33" s="19">
        <v>959</v>
      </c>
      <c r="G33" s="24">
        <v>9.5500000000000007</v>
      </c>
      <c r="H33" s="24">
        <v>0.94</v>
      </c>
      <c r="I33" s="31"/>
      <c r="J33" s="31"/>
      <c r="K33" s="35"/>
    </row>
    <row r="34" spans="2:11" x14ac:dyDescent="0.3">
      <c r="B34" s="8" t="s">
        <v>83</v>
      </c>
      <c r="C34" s="57" t="s">
        <v>84</v>
      </c>
      <c r="D34" s="54" t="s">
        <v>85</v>
      </c>
      <c r="E34" s="6" t="s">
        <v>86</v>
      </c>
      <c r="F34" s="19">
        <v>991</v>
      </c>
      <c r="G34" s="24">
        <v>8.7799999999999994</v>
      </c>
      <c r="H34" s="24">
        <v>0.87</v>
      </c>
      <c r="I34" s="31"/>
      <c r="J34" s="31"/>
      <c r="K34" s="35"/>
    </row>
    <row r="35" spans="2:11" x14ac:dyDescent="0.3">
      <c r="B35" s="8" t="s">
        <v>72</v>
      </c>
      <c r="C35" s="57" t="s">
        <v>73</v>
      </c>
      <c r="D35" s="54" t="s">
        <v>74</v>
      </c>
      <c r="E35" s="6" t="s">
        <v>75</v>
      </c>
      <c r="F35" s="19">
        <v>311</v>
      </c>
      <c r="G35" s="24">
        <v>8.61</v>
      </c>
      <c r="H35" s="24">
        <v>0.85</v>
      </c>
      <c r="I35" s="31"/>
      <c r="J35" s="31"/>
      <c r="K35" s="35"/>
    </row>
    <row r="36" spans="2:11" x14ac:dyDescent="0.3">
      <c r="B36" s="8" t="s">
        <v>632</v>
      </c>
      <c r="C36" s="57" t="s">
        <v>633</v>
      </c>
      <c r="D36" s="54" t="s">
        <v>634</v>
      </c>
      <c r="E36" s="6" t="s">
        <v>250</v>
      </c>
      <c r="F36" s="19">
        <v>3141</v>
      </c>
      <c r="G36" s="24">
        <v>8.31</v>
      </c>
      <c r="H36" s="24">
        <v>0.82</v>
      </c>
      <c r="I36" s="31"/>
      <c r="J36" s="31"/>
      <c r="K36" s="35"/>
    </row>
    <row r="37" spans="2:11" x14ac:dyDescent="0.3">
      <c r="B37" s="8" t="s">
        <v>624</v>
      </c>
      <c r="C37" s="57" t="s">
        <v>625</v>
      </c>
      <c r="D37" s="54" t="s">
        <v>626</v>
      </c>
      <c r="E37" s="6" t="s">
        <v>90</v>
      </c>
      <c r="F37" s="19">
        <v>396</v>
      </c>
      <c r="G37" s="24">
        <v>8.07</v>
      </c>
      <c r="H37" s="24">
        <v>0.8</v>
      </c>
      <c r="I37" s="31"/>
      <c r="J37" s="31"/>
      <c r="K37" s="35"/>
    </row>
    <row r="38" spans="2:11" x14ac:dyDescent="0.3">
      <c r="B38" s="8" t="s">
        <v>584</v>
      </c>
      <c r="C38" s="57" t="s">
        <v>585</v>
      </c>
      <c r="D38" s="54" t="s">
        <v>586</v>
      </c>
      <c r="E38" s="6" t="s">
        <v>215</v>
      </c>
      <c r="F38" s="19">
        <v>155</v>
      </c>
      <c r="G38" s="24">
        <v>7.84</v>
      </c>
      <c r="H38" s="24">
        <v>0.77</v>
      </c>
      <c r="I38" s="31"/>
      <c r="J38" s="31"/>
      <c r="K38" s="35"/>
    </row>
    <row r="39" spans="2:11" x14ac:dyDescent="0.3">
      <c r="B39" s="8" t="s">
        <v>1112</v>
      </c>
      <c r="C39" s="57" t="s">
        <v>1113</v>
      </c>
      <c r="D39" s="54" t="s">
        <v>1114</v>
      </c>
      <c r="E39" s="6" t="s">
        <v>213</v>
      </c>
      <c r="F39" s="19">
        <v>640</v>
      </c>
      <c r="G39" s="24">
        <v>7.46</v>
      </c>
      <c r="H39" s="24">
        <v>0.74</v>
      </c>
      <c r="I39" s="31"/>
      <c r="J39" s="31"/>
      <c r="K39" s="35"/>
    </row>
    <row r="40" spans="2:11" x14ac:dyDescent="0.3">
      <c r="B40" s="8" t="s">
        <v>590</v>
      </c>
      <c r="C40" s="57" t="s">
        <v>591</v>
      </c>
      <c r="D40" s="54" t="s">
        <v>592</v>
      </c>
      <c r="E40" s="6" t="s">
        <v>593</v>
      </c>
      <c r="F40" s="19">
        <v>506</v>
      </c>
      <c r="G40" s="24">
        <v>7.44</v>
      </c>
      <c r="H40" s="24">
        <v>0.73</v>
      </c>
      <c r="I40" s="31"/>
      <c r="J40" s="31"/>
      <c r="K40" s="35"/>
    </row>
    <row r="41" spans="2:11" x14ac:dyDescent="0.3">
      <c r="B41" s="8" t="s">
        <v>1031</v>
      </c>
      <c r="C41" s="57" t="s">
        <v>1032</v>
      </c>
      <c r="D41" s="54" t="s">
        <v>1033</v>
      </c>
      <c r="E41" s="6" t="s">
        <v>71</v>
      </c>
      <c r="F41" s="19">
        <v>263</v>
      </c>
      <c r="G41" s="24">
        <v>7.44</v>
      </c>
      <c r="H41" s="24">
        <v>0.74</v>
      </c>
      <c r="I41" s="31"/>
      <c r="J41" s="31"/>
      <c r="K41" s="35"/>
    </row>
    <row r="42" spans="2:11" x14ac:dyDescent="0.3">
      <c r="B42" s="8" t="s">
        <v>1019</v>
      </c>
      <c r="C42" s="57" t="s">
        <v>1020</v>
      </c>
      <c r="D42" s="54" t="s">
        <v>1021</v>
      </c>
      <c r="E42" s="6" t="s">
        <v>61</v>
      </c>
      <c r="F42" s="19">
        <v>77</v>
      </c>
      <c r="G42" s="24">
        <v>7.19</v>
      </c>
      <c r="H42" s="24">
        <v>0.71</v>
      </c>
      <c r="I42" s="31"/>
      <c r="J42" s="31"/>
      <c r="K42" s="35"/>
    </row>
    <row r="43" spans="2:11" x14ac:dyDescent="0.3">
      <c r="B43" s="8" t="s">
        <v>2217</v>
      </c>
      <c r="C43" s="57" t="s">
        <v>2218</v>
      </c>
      <c r="D43" s="54" t="s">
        <v>2219</v>
      </c>
      <c r="E43" s="6" t="s">
        <v>2220</v>
      </c>
      <c r="F43" s="19">
        <v>1159</v>
      </c>
      <c r="G43" s="24">
        <v>7</v>
      </c>
      <c r="H43" s="24">
        <v>0.69</v>
      </c>
      <c r="I43" s="31"/>
      <c r="J43" s="31"/>
      <c r="K43" s="35"/>
    </row>
    <row r="44" spans="2:11" x14ac:dyDescent="0.3">
      <c r="B44" s="8" t="s">
        <v>421</v>
      </c>
      <c r="C44" s="57" t="s">
        <v>422</v>
      </c>
      <c r="D44" s="54" t="s">
        <v>423</v>
      </c>
      <c r="E44" s="6" t="s">
        <v>53</v>
      </c>
      <c r="F44" s="19">
        <v>439</v>
      </c>
      <c r="G44" s="24">
        <v>6.99</v>
      </c>
      <c r="H44" s="24">
        <v>0.69</v>
      </c>
      <c r="I44" s="31"/>
      <c r="J44" s="31"/>
      <c r="K44" s="35"/>
    </row>
    <row r="45" spans="2:11" x14ac:dyDescent="0.3">
      <c r="B45" s="8" t="s">
        <v>94</v>
      </c>
      <c r="C45" s="57" t="s">
        <v>95</v>
      </c>
      <c r="D45" s="54" t="s">
        <v>96</v>
      </c>
      <c r="E45" s="6" t="s">
        <v>61</v>
      </c>
      <c r="F45" s="19">
        <v>95</v>
      </c>
      <c r="G45" s="24">
        <v>6.95</v>
      </c>
      <c r="H45" s="24">
        <v>0.69</v>
      </c>
      <c r="I45" s="31"/>
      <c r="J45" s="31"/>
      <c r="K45" s="35"/>
    </row>
    <row r="46" spans="2:11" x14ac:dyDescent="0.3">
      <c r="B46" s="8" t="s">
        <v>1115</v>
      </c>
      <c r="C46" s="57" t="s">
        <v>1116</v>
      </c>
      <c r="D46" s="54" t="s">
        <v>1117</v>
      </c>
      <c r="E46" s="6" t="s">
        <v>90</v>
      </c>
      <c r="F46" s="19">
        <v>2277</v>
      </c>
      <c r="G46" s="24">
        <v>6.72</v>
      </c>
      <c r="H46" s="24">
        <v>0.66</v>
      </c>
      <c r="I46" s="31"/>
      <c r="J46" s="31"/>
      <c r="K46" s="35"/>
    </row>
    <row r="47" spans="2:11" x14ac:dyDescent="0.3">
      <c r="B47" s="8" t="s">
        <v>1118</v>
      </c>
      <c r="C47" s="57" t="s">
        <v>1119</v>
      </c>
      <c r="D47" s="54" t="s">
        <v>1120</v>
      </c>
      <c r="E47" s="6" t="s">
        <v>159</v>
      </c>
      <c r="F47" s="19">
        <v>152</v>
      </c>
      <c r="G47" s="24">
        <v>6.5</v>
      </c>
      <c r="H47" s="24">
        <v>0.64</v>
      </c>
      <c r="I47" s="31"/>
      <c r="J47" s="31"/>
      <c r="K47" s="35"/>
    </row>
    <row r="48" spans="2:11" x14ac:dyDescent="0.3">
      <c r="B48" s="8" t="s">
        <v>446</v>
      </c>
      <c r="C48" s="57" t="s">
        <v>447</v>
      </c>
      <c r="D48" s="54" t="s">
        <v>448</v>
      </c>
      <c r="E48" s="6" t="s">
        <v>449</v>
      </c>
      <c r="F48" s="19">
        <v>2687</v>
      </c>
      <c r="G48" s="24">
        <v>6.46</v>
      </c>
      <c r="H48" s="24">
        <v>0.64</v>
      </c>
      <c r="I48" s="31"/>
      <c r="J48" s="31"/>
      <c r="K48" s="35"/>
    </row>
    <row r="49" spans="2:11" x14ac:dyDescent="0.3">
      <c r="B49" s="8" t="s">
        <v>1121</v>
      </c>
      <c r="C49" s="57" t="s">
        <v>1122</v>
      </c>
      <c r="D49" s="54" t="s">
        <v>1123</v>
      </c>
      <c r="E49" s="6" t="s">
        <v>124</v>
      </c>
      <c r="F49" s="19">
        <v>492</v>
      </c>
      <c r="G49" s="24">
        <v>6.34</v>
      </c>
      <c r="H49" s="24">
        <v>0.63</v>
      </c>
      <c r="I49" s="31"/>
      <c r="J49" s="31"/>
      <c r="K49" s="35"/>
    </row>
    <row r="50" spans="2:11" x14ac:dyDescent="0.3">
      <c r="B50" s="8" t="s">
        <v>1124</v>
      </c>
      <c r="C50" s="57" t="s">
        <v>1125</v>
      </c>
      <c r="D50" s="54" t="s">
        <v>1126</v>
      </c>
      <c r="E50" s="6" t="s">
        <v>108</v>
      </c>
      <c r="F50" s="19">
        <v>311</v>
      </c>
      <c r="G50" s="24">
        <v>6.33</v>
      </c>
      <c r="H50" s="24">
        <v>0.63</v>
      </c>
      <c r="I50" s="31"/>
      <c r="J50" s="31"/>
      <c r="K50" s="35"/>
    </row>
    <row r="51" spans="2:11" x14ac:dyDescent="0.3">
      <c r="B51" s="8" t="s">
        <v>1127</v>
      </c>
      <c r="C51" s="57" t="s">
        <v>1128</v>
      </c>
      <c r="D51" s="54" t="s">
        <v>1129</v>
      </c>
      <c r="E51" s="6" t="s">
        <v>1130</v>
      </c>
      <c r="F51" s="19">
        <v>1571</v>
      </c>
      <c r="G51" s="24">
        <v>6.27</v>
      </c>
      <c r="H51" s="24">
        <v>0.62</v>
      </c>
      <c r="I51" s="31"/>
      <c r="J51" s="31"/>
      <c r="K51" s="35"/>
    </row>
    <row r="52" spans="2:11" x14ac:dyDescent="0.3">
      <c r="B52" s="8" t="s">
        <v>91</v>
      </c>
      <c r="C52" s="57" t="s">
        <v>92</v>
      </c>
      <c r="D52" s="54" t="s">
        <v>93</v>
      </c>
      <c r="E52" s="6" t="s">
        <v>61</v>
      </c>
      <c r="F52" s="19">
        <v>160</v>
      </c>
      <c r="G52" s="24">
        <v>5.95</v>
      </c>
      <c r="H52" s="24">
        <v>0.59</v>
      </c>
      <c r="I52" s="31"/>
      <c r="J52" s="31"/>
      <c r="K52" s="35"/>
    </row>
    <row r="53" spans="2:11" x14ac:dyDescent="0.3">
      <c r="B53" s="8" t="s">
        <v>409</v>
      </c>
      <c r="C53" s="57" t="s">
        <v>410</v>
      </c>
      <c r="D53" s="54" t="s">
        <v>411</v>
      </c>
      <c r="E53" s="6" t="s">
        <v>116</v>
      </c>
      <c r="F53" s="19">
        <v>390</v>
      </c>
      <c r="G53" s="24">
        <v>5.89</v>
      </c>
      <c r="H53" s="24">
        <v>0.57999999999999996</v>
      </c>
      <c r="I53" s="31"/>
      <c r="J53" s="31"/>
      <c r="K53" s="35"/>
    </row>
    <row r="54" spans="2:11" x14ac:dyDescent="0.3">
      <c r="B54" s="8" t="s">
        <v>2356</v>
      </c>
      <c r="C54" s="57" t="s">
        <v>2357</v>
      </c>
      <c r="D54" s="54" t="s">
        <v>2358</v>
      </c>
      <c r="E54" s="6" t="s">
        <v>575</v>
      </c>
      <c r="F54" s="19">
        <v>129</v>
      </c>
      <c r="G54" s="24">
        <v>5.66</v>
      </c>
      <c r="H54" s="24">
        <v>0.56000000000000005</v>
      </c>
      <c r="I54" s="31"/>
      <c r="J54" s="31"/>
      <c r="K54" s="35"/>
    </row>
    <row r="55" spans="2:11" x14ac:dyDescent="0.3">
      <c r="B55" s="8" t="s">
        <v>113</v>
      </c>
      <c r="C55" s="57" t="s">
        <v>114</v>
      </c>
      <c r="D55" s="54" t="s">
        <v>115</v>
      </c>
      <c r="E55" s="6" t="s">
        <v>116</v>
      </c>
      <c r="F55" s="19">
        <v>88</v>
      </c>
      <c r="G55" s="24">
        <v>5.63</v>
      </c>
      <c r="H55" s="24">
        <v>0.56000000000000005</v>
      </c>
      <c r="I55" s="31"/>
      <c r="J55" s="31"/>
      <c r="K55" s="35"/>
    </row>
    <row r="56" spans="2:11" x14ac:dyDescent="0.3">
      <c r="B56" s="8" t="s">
        <v>1131</v>
      </c>
      <c r="C56" s="57" t="s">
        <v>1132</v>
      </c>
      <c r="D56" s="54" t="s">
        <v>1133</v>
      </c>
      <c r="E56" s="6" t="s">
        <v>108</v>
      </c>
      <c r="F56" s="19">
        <v>743</v>
      </c>
      <c r="G56" s="24">
        <v>5.57</v>
      </c>
      <c r="H56" s="24">
        <v>0.55000000000000004</v>
      </c>
      <c r="I56" s="31"/>
      <c r="J56" s="31"/>
      <c r="K56" s="35"/>
    </row>
    <row r="57" spans="2:11" x14ac:dyDescent="0.3">
      <c r="B57" s="8" t="s">
        <v>1134</v>
      </c>
      <c r="C57" s="57" t="s">
        <v>1135</v>
      </c>
      <c r="D57" s="54" t="s">
        <v>1136</v>
      </c>
      <c r="E57" s="6" t="s">
        <v>531</v>
      </c>
      <c r="F57" s="19">
        <v>450</v>
      </c>
      <c r="G57" s="24">
        <v>5.36</v>
      </c>
      <c r="H57" s="24">
        <v>0.53</v>
      </c>
      <c r="I57" s="31"/>
      <c r="J57" s="31"/>
      <c r="K57" s="35"/>
    </row>
    <row r="58" spans="2:11" x14ac:dyDescent="0.3">
      <c r="B58" s="8" t="s">
        <v>1137</v>
      </c>
      <c r="C58" s="57" t="s">
        <v>1138</v>
      </c>
      <c r="D58" s="54" t="s">
        <v>1139</v>
      </c>
      <c r="E58" s="6" t="s">
        <v>116</v>
      </c>
      <c r="F58" s="19">
        <v>420</v>
      </c>
      <c r="G58" s="24">
        <v>5.34</v>
      </c>
      <c r="H58" s="24">
        <v>0.53</v>
      </c>
      <c r="I58" s="31"/>
      <c r="J58" s="31"/>
      <c r="K58" s="35"/>
    </row>
    <row r="59" spans="2:11" x14ac:dyDescent="0.3">
      <c r="B59" s="8" t="s">
        <v>606</v>
      </c>
      <c r="C59" s="57" t="s">
        <v>607</v>
      </c>
      <c r="D59" s="54" t="s">
        <v>608</v>
      </c>
      <c r="E59" s="6" t="s">
        <v>166</v>
      </c>
      <c r="F59" s="19">
        <v>509</v>
      </c>
      <c r="G59" s="24">
        <v>5.32</v>
      </c>
      <c r="H59" s="24">
        <v>0.53</v>
      </c>
      <c r="I59" s="31"/>
      <c r="J59" s="31"/>
      <c r="K59" s="35"/>
    </row>
    <row r="60" spans="2:11" x14ac:dyDescent="0.3">
      <c r="B60" s="8" t="s">
        <v>468</v>
      </c>
      <c r="C60" s="57" t="s">
        <v>469</v>
      </c>
      <c r="D60" s="54" t="s">
        <v>470</v>
      </c>
      <c r="E60" s="6" t="s">
        <v>61</v>
      </c>
      <c r="F60" s="19">
        <v>1446</v>
      </c>
      <c r="G60" s="24">
        <v>5.31</v>
      </c>
      <c r="H60" s="24">
        <v>0.52</v>
      </c>
      <c r="I60" s="31"/>
      <c r="J60" s="31"/>
      <c r="K60" s="35"/>
    </row>
    <row r="61" spans="2:11" x14ac:dyDescent="0.3">
      <c r="B61" s="8" t="s">
        <v>1034</v>
      </c>
      <c r="C61" s="57" t="s">
        <v>1035</v>
      </c>
      <c r="D61" s="54" t="s">
        <v>1036</v>
      </c>
      <c r="E61" s="6" t="s">
        <v>61</v>
      </c>
      <c r="F61" s="19">
        <v>90</v>
      </c>
      <c r="G61" s="24">
        <v>5.19</v>
      </c>
      <c r="H61" s="24">
        <v>0.51</v>
      </c>
      <c r="I61" s="31"/>
      <c r="J61" s="31"/>
      <c r="K61" s="35"/>
    </row>
    <row r="62" spans="2:11" x14ac:dyDescent="0.3">
      <c r="B62" s="8" t="s">
        <v>427</v>
      </c>
      <c r="C62" s="57" t="s">
        <v>428</v>
      </c>
      <c r="D62" s="54" t="s">
        <v>429</v>
      </c>
      <c r="E62" s="6" t="s">
        <v>82</v>
      </c>
      <c r="F62" s="19">
        <v>1345</v>
      </c>
      <c r="G62" s="24">
        <v>5.16</v>
      </c>
      <c r="H62" s="24">
        <v>0.51</v>
      </c>
      <c r="I62" s="31"/>
      <c r="J62" s="31"/>
      <c r="K62" s="35"/>
    </row>
    <row r="63" spans="2:11" x14ac:dyDescent="0.3">
      <c r="B63" s="8" t="s">
        <v>364</v>
      </c>
      <c r="C63" s="57" t="s">
        <v>365</v>
      </c>
      <c r="D63" s="54" t="s">
        <v>366</v>
      </c>
      <c r="E63" s="6" t="s">
        <v>53</v>
      </c>
      <c r="F63" s="19">
        <v>1951</v>
      </c>
      <c r="G63" s="24">
        <v>5.14</v>
      </c>
      <c r="H63" s="24">
        <v>0.51</v>
      </c>
      <c r="I63" s="31"/>
      <c r="J63" s="31"/>
      <c r="K63" s="35"/>
    </row>
    <row r="64" spans="2:11" x14ac:dyDescent="0.3">
      <c r="B64" s="8" t="s">
        <v>2258</v>
      </c>
      <c r="C64" s="57" t="s">
        <v>1353</v>
      </c>
      <c r="D64" s="54" t="s">
        <v>2259</v>
      </c>
      <c r="E64" s="6" t="s">
        <v>90</v>
      </c>
      <c r="F64" s="19">
        <v>290</v>
      </c>
      <c r="G64" s="24">
        <v>4.9400000000000004</v>
      </c>
      <c r="H64" s="24">
        <v>0.49</v>
      </c>
      <c r="I64" s="31"/>
      <c r="J64" s="31"/>
      <c r="K64" s="35"/>
    </row>
    <row r="65" spans="2:11" x14ac:dyDescent="0.3">
      <c r="B65" s="8" t="s">
        <v>1140</v>
      </c>
      <c r="C65" s="57" t="s">
        <v>1141</v>
      </c>
      <c r="D65" s="54" t="s">
        <v>1142</v>
      </c>
      <c r="E65" s="6" t="s">
        <v>166</v>
      </c>
      <c r="F65" s="19">
        <v>70</v>
      </c>
      <c r="G65" s="24">
        <v>4.93</v>
      </c>
      <c r="H65" s="24">
        <v>0.49</v>
      </c>
      <c r="I65" s="31"/>
      <c r="J65" s="31"/>
      <c r="K65" s="35"/>
    </row>
    <row r="66" spans="2:11" x14ac:dyDescent="0.3">
      <c r="B66" s="8" t="s">
        <v>121</v>
      </c>
      <c r="C66" s="57" t="s">
        <v>122</v>
      </c>
      <c r="D66" s="54" t="s">
        <v>123</v>
      </c>
      <c r="E66" s="6" t="s">
        <v>124</v>
      </c>
      <c r="F66" s="19">
        <v>81</v>
      </c>
      <c r="G66" s="24">
        <v>4.8899999999999997</v>
      </c>
      <c r="H66" s="24">
        <v>0.48</v>
      </c>
      <c r="I66" s="31"/>
      <c r="J66" s="31"/>
      <c r="K66" s="35"/>
    </row>
    <row r="67" spans="2:11" x14ac:dyDescent="0.3">
      <c r="B67" s="8" t="s">
        <v>385</v>
      </c>
      <c r="C67" s="57" t="s">
        <v>386</v>
      </c>
      <c r="D67" s="54" t="s">
        <v>387</v>
      </c>
      <c r="E67" s="6" t="s">
        <v>53</v>
      </c>
      <c r="F67" s="19">
        <v>75</v>
      </c>
      <c r="G67" s="24">
        <v>4.7</v>
      </c>
      <c r="H67" s="24">
        <v>0.46</v>
      </c>
      <c r="I67" s="31"/>
      <c r="J67" s="31"/>
      <c r="K67" s="35"/>
    </row>
    <row r="68" spans="2:11" x14ac:dyDescent="0.3">
      <c r="B68" s="8" t="s">
        <v>641</v>
      </c>
      <c r="C68" s="57" t="s">
        <v>642</v>
      </c>
      <c r="D68" s="54" t="s">
        <v>643</v>
      </c>
      <c r="E68" s="6" t="s">
        <v>270</v>
      </c>
      <c r="F68" s="19">
        <v>932</v>
      </c>
      <c r="G68" s="24">
        <v>4.57</v>
      </c>
      <c r="H68" s="24">
        <v>0.45</v>
      </c>
      <c r="I68" s="31"/>
      <c r="J68" s="31"/>
      <c r="K68" s="35"/>
    </row>
    <row r="69" spans="2:11" x14ac:dyDescent="0.3">
      <c r="B69" s="8" t="s">
        <v>450</v>
      </c>
      <c r="C69" s="57" t="s">
        <v>451</v>
      </c>
      <c r="D69" s="54" t="s">
        <v>452</v>
      </c>
      <c r="E69" s="6" t="s">
        <v>43</v>
      </c>
      <c r="F69" s="19">
        <v>1695</v>
      </c>
      <c r="G69" s="24">
        <v>4.53</v>
      </c>
      <c r="H69" s="24">
        <v>0.45</v>
      </c>
      <c r="I69" s="31"/>
      <c r="J69" s="31"/>
      <c r="K69" s="35"/>
    </row>
    <row r="70" spans="2:11" x14ac:dyDescent="0.3">
      <c r="B70" s="8" t="s">
        <v>109</v>
      </c>
      <c r="C70" s="57" t="s">
        <v>110</v>
      </c>
      <c r="D70" s="54" t="s">
        <v>111</v>
      </c>
      <c r="E70" s="6" t="s">
        <v>112</v>
      </c>
      <c r="F70" s="19">
        <v>608</v>
      </c>
      <c r="G70" s="24">
        <v>4.49</v>
      </c>
      <c r="H70" s="24">
        <v>0.44</v>
      </c>
      <c r="I70" s="31"/>
      <c r="J70" s="31"/>
      <c r="K70" s="35"/>
    </row>
    <row r="71" spans="2:11" x14ac:dyDescent="0.3">
      <c r="B71" s="8" t="s">
        <v>2417</v>
      </c>
      <c r="C71" s="57" t="s">
        <v>2418</v>
      </c>
      <c r="D71" s="54" t="s">
        <v>2419</v>
      </c>
      <c r="E71" s="6" t="s">
        <v>100</v>
      </c>
      <c r="F71" s="19">
        <v>8314</v>
      </c>
      <c r="G71" s="24">
        <v>4.3899999999999997</v>
      </c>
      <c r="H71" s="24">
        <v>0.43</v>
      </c>
      <c r="I71" s="31"/>
      <c r="J71" s="31"/>
      <c r="K71" s="35"/>
    </row>
    <row r="72" spans="2:11" x14ac:dyDescent="0.3">
      <c r="B72" s="8" t="s">
        <v>2429</v>
      </c>
      <c r="C72" s="57" t="s">
        <v>1356</v>
      </c>
      <c r="D72" s="54" t="s">
        <v>2430</v>
      </c>
      <c r="E72" s="6" t="s">
        <v>250</v>
      </c>
      <c r="F72" s="19">
        <v>1145</v>
      </c>
      <c r="G72" s="24">
        <v>4.3499999999999996</v>
      </c>
      <c r="H72" s="24">
        <v>0.43</v>
      </c>
      <c r="I72" s="31"/>
      <c r="J72" s="31"/>
      <c r="K72" s="35"/>
    </row>
    <row r="73" spans="2:11" x14ac:dyDescent="0.3">
      <c r="B73" s="8" t="s">
        <v>922</v>
      </c>
      <c r="C73" s="57" t="s">
        <v>923</v>
      </c>
      <c r="D73" s="54" t="s">
        <v>924</v>
      </c>
      <c r="E73" s="6" t="s">
        <v>925</v>
      </c>
      <c r="F73" s="19">
        <v>232</v>
      </c>
      <c r="G73" s="24">
        <v>4.24</v>
      </c>
      <c r="H73" s="24">
        <v>0.42</v>
      </c>
      <c r="I73" s="31"/>
      <c r="J73" s="31"/>
      <c r="K73" s="35"/>
    </row>
    <row r="74" spans="2:11" x14ac:dyDescent="0.3">
      <c r="B74" s="8" t="s">
        <v>1022</v>
      </c>
      <c r="C74" s="57" t="s">
        <v>1023</v>
      </c>
      <c r="D74" s="54" t="s">
        <v>1024</v>
      </c>
      <c r="E74" s="6" t="s">
        <v>82</v>
      </c>
      <c r="F74" s="19">
        <v>2530</v>
      </c>
      <c r="G74" s="24">
        <v>4.21</v>
      </c>
      <c r="H74" s="24">
        <v>0.42</v>
      </c>
      <c r="I74" s="31"/>
      <c r="J74" s="31"/>
      <c r="K74" s="35"/>
    </row>
    <row r="75" spans="2:11" x14ac:dyDescent="0.3">
      <c r="B75" s="8" t="s">
        <v>487</v>
      </c>
      <c r="C75" s="57" t="s">
        <v>488</v>
      </c>
      <c r="D75" s="54" t="s">
        <v>489</v>
      </c>
      <c r="E75" s="6" t="s">
        <v>120</v>
      </c>
      <c r="F75" s="19">
        <v>94</v>
      </c>
      <c r="G75" s="24">
        <v>4.17</v>
      </c>
      <c r="H75" s="24">
        <v>0.41</v>
      </c>
      <c r="I75" s="31"/>
      <c r="J75" s="31"/>
      <c r="K75" s="35"/>
    </row>
    <row r="76" spans="2:11" x14ac:dyDescent="0.3">
      <c r="B76" s="8" t="s">
        <v>1144</v>
      </c>
      <c r="C76" s="57" t="s">
        <v>1145</v>
      </c>
      <c r="D76" s="54" t="s">
        <v>1146</v>
      </c>
      <c r="E76" s="6" t="s">
        <v>1147</v>
      </c>
      <c r="F76" s="19">
        <v>183</v>
      </c>
      <c r="G76" s="24">
        <v>4.0999999999999996</v>
      </c>
      <c r="H76" s="24">
        <v>0.4</v>
      </c>
      <c r="I76" s="31"/>
      <c r="J76" s="31"/>
      <c r="K76" s="35"/>
    </row>
    <row r="77" spans="2:11" x14ac:dyDescent="0.3">
      <c r="B77" s="8" t="s">
        <v>2365</v>
      </c>
      <c r="C77" s="57" t="s">
        <v>2366</v>
      </c>
      <c r="D77" s="54" t="s">
        <v>2367</v>
      </c>
      <c r="E77" s="6" t="s">
        <v>43</v>
      </c>
      <c r="F77" s="19">
        <v>451</v>
      </c>
      <c r="G77" s="24">
        <v>3.9</v>
      </c>
      <c r="H77" s="24">
        <v>0.39</v>
      </c>
      <c r="I77" s="31"/>
      <c r="J77" s="31"/>
      <c r="K77" s="35"/>
    </row>
    <row r="78" spans="2:11" x14ac:dyDescent="0.3">
      <c r="B78" s="8" t="s">
        <v>2390</v>
      </c>
      <c r="C78" s="57" t="s">
        <v>1781</v>
      </c>
      <c r="D78" s="54" t="s">
        <v>2391</v>
      </c>
      <c r="E78" s="6" t="s">
        <v>43</v>
      </c>
      <c r="F78" s="19">
        <v>4552</v>
      </c>
      <c r="G78" s="24">
        <v>3.9</v>
      </c>
      <c r="H78" s="24">
        <v>0.38</v>
      </c>
      <c r="I78" s="31"/>
      <c r="J78" s="31"/>
      <c r="K78" s="35"/>
    </row>
    <row r="79" spans="2:11" x14ac:dyDescent="0.3">
      <c r="B79" s="8" t="s">
        <v>594</v>
      </c>
      <c r="C79" s="57" t="s">
        <v>595</v>
      </c>
      <c r="D79" s="54" t="s">
        <v>596</v>
      </c>
      <c r="E79" s="6" t="s">
        <v>159</v>
      </c>
      <c r="F79" s="19">
        <v>103</v>
      </c>
      <c r="G79" s="24">
        <v>3.89</v>
      </c>
      <c r="H79" s="24">
        <v>0.38</v>
      </c>
      <c r="I79" s="31"/>
      <c r="J79" s="31"/>
      <c r="K79" s="35"/>
    </row>
    <row r="80" spans="2:11" x14ac:dyDescent="0.3">
      <c r="B80" s="8" t="s">
        <v>919</v>
      </c>
      <c r="C80" s="57" t="s">
        <v>920</v>
      </c>
      <c r="D80" s="54" t="s">
        <v>921</v>
      </c>
      <c r="E80" s="6" t="s">
        <v>53</v>
      </c>
      <c r="F80" s="19">
        <v>231</v>
      </c>
      <c r="G80" s="24">
        <v>3.84</v>
      </c>
      <c r="H80" s="24">
        <v>0.38</v>
      </c>
      <c r="I80" s="31"/>
      <c r="J80" s="31"/>
      <c r="K80" s="35"/>
    </row>
    <row r="81" spans="2:11" x14ac:dyDescent="0.3">
      <c r="B81" s="8" t="s">
        <v>2474</v>
      </c>
      <c r="C81" s="57" t="s">
        <v>1818</v>
      </c>
      <c r="D81" s="54" t="s">
        <v>2475</v>
      </c>
      <c r="E81" s="6" t="s">
        <v>43</v>
      </c>
      <c r="F81" s="19">
        <v>386</v>
      </c>
      <c r="G81" s="24">
        <v>3.84</v>
      </c>
      <c r="H81" s="24">
        <v>0.38</v>
      </c>
      <c r="I81" s="31"/>
      <c r="J81" s="31"/>
      <c r="K81" s="35"/>
    </row>
    <row r="82" spans="2:11" x14ac:dyDescent="0.3">
      <c r="B82" s="8" t="s">
        <v>76</v>
      </c>
      <c r="C82" s="57" t="s">
        <v>77</v>
      </c>
      <c r="D82" s="54" t="s">
        <v>78</v>
      </c>
      <c r="E82" s="6" t="s">
        <v>53</v>
      </c>
      <c r="F82" s="19">
        <v>63</v>
      </c>
      <c r="G82" s="24">
        <v>3.82</v>
      </c>
      <c r="H82" s="24">
        <v>0.38</v>
      </c>
      <c r="I82" s="31"/>
      <c r="J82" s="31"/>
      <c r="K82" s="35"/>
    </row>
    <row r="83" spans="2:11" x14ac:dyDescent="0.3">
      <c r="B83" s="8" t="s">
        <v>2284</v>
      </c>
      <c r="C83" s="57" t="s">
        <v>1494</v>
      </c>
      <c r="D83" s="54" t="s">
        <v>2285</v>
      </c>
      <c r="E83" s="6" t="s">
        <v>43</v>
      </c>
      <c r="F83" s="19">
        <v>1283</v>
      </c>
      <c r="G83" s="24">
        <v>3.8</v>
      </c>
      <c r="H83" s="24">
        <v>0.37</v>
      </c>
      <c r="I83" s="31"/>
      <c r="J83" s="31"/>
      <c r="K83" s="35"/>
    </row>
    <row r="84" spans="2:11" x14ac:dyDescent="0.3">
      <c r="B84" s="8" t="s">
        <v>587</v>
      </c>
      <c r="C84" s="57" t="s">
        <v>588</v>
      </c>
      <c r="D84" s="54" t="s">
        <v>589</v>
      </c>
      <c r="E84" s="6" t="s">
        <v>250</v>
      </c>
      <c r="F84" s="19">
        <v>2658</v>
      </c>
      <c r="G84" s="24">
        <v>3.8</v>
      </c>
      <c r="H84" s="24">
        <v>0.38</v>
      </c>
      <c r="I84" s="31"/>
      <c r="J84" s="31"/>
      <c r="K84" s="35"/>
    </row>
    <row r="85" spans="2:11" x14ac:dyDescent="0.3">
      <c r="B85" s="8" t="s">
        <v>251</v>
      </c>
      <c r="C85" s="57" t="s">
        <v>252</v>
      </c>
      <c r="D85" s="54" t="s">
        <v>253</v>
      </c>
      <c r="E85" s="6" t="s">
        <v>254</v>
      </c>
      <c r="F85" s="19">
        <v>891</v>
      </c>
      <c r="G85" s="24">
        <v>3.73</v>
      </c>
      <c r="H85" s="24">
        <v>0.37</v>
      </c>
      <c r="I85" s="31"/>
      <c r="J85" s="31"/>
      <c r="K85" s="35"/>
    </row>
    <row r="86" spans="2:11" x14ac:dyDescent="0.3">
      <c r="B86" s="8" t="s">
        <v>218</v>
      </c>
      <c r="C86" s="57" t="s">
        <v>219</v>
      </c>
      <c r="D86" s="54" t="s">
        <v>220</v>
      </c>
      <c r="E86" s="6" t="s">
        <v>221</v>
      </c>
      <c r="F86" s="19">
        <v>139</v>
      </c>
      <c r="G86" s="24">
        <v>3.71</v>
      </c>
      <c r="H86" s="24">
        <v>0.37</v>
      </c>
      <c r="I86" s="31"/>
      <c r="J86" s="31"/>
      <c r="K86" s="35"/>
    </row>
    <row r="87" spans="2:11" x14ac:dyDescent="0.3">
      <c r="B87" s="8" t="s">
        <v>550</v>
      </c>
      <c r="C87" s="57" t="s">
        <v>551</v>
      </c>
      <c r="D87" s="54" t="s">
        <v>552</v>
      </c>
      <c r="E87" s="6" t="s">
        <v>146</v>
      </c>
      <c r="F87" s="19">
        <v>3055</v>
      </c>
      <c r="G87" s="24">
        <v>3.66</v>
      </c>
      <c r="H87" s="24">
        <v>0.36</v>
      </c>
      <c r="I87" s="31"/>
      <c r="J87" s="31"/>
      <c r="K87" s="35"/>
    </row>
    <row r="88" spans="2:11" x14ac:dyDescent="0.3">
      <c r="B88" s="8" t="s">
        <v>343</v>
      </c>
      <c r="C88" s="57" t="s">
        <v>344</v>
      </c>
      <c r="D88" s="54" t="s">
        <v>345</v>
      </c>
      <c r="E88" s="6" t="s">
        <v>43</v>
      </c>
      <c r="F88" s="19">
        <v>2313</v>
      </c>
      <c r="G88" s="24">
        <v>3.58</v>
      </c>
      <c r="H88" s="24">
        <v>0.35</v>
      </c>
      <c r="I88" s="31"/>
      <c r="J88" s="31"/>
      <c r="K88" s="35"/>
    </row>
    <row r="89" spans="2:11" x14ac:dyDescent="0.3">
      <c r="B89" s="8" t="s">
        <v>2502</v>
      </c>
      <c r="C89" s="57" t="s">
        <v>2503</v>
      </c>
      <c r="D89" s="54" t="s">
        <v>2504</v>
      </c>
      <c r="E89" s="6" t="s">
        <v>159</v>
      </c>
      <c r="F89" s="19">
        <v>268</v>
      </c>
      <c r="G89" s="24">
        <v>3.57</v>
      </c>
      <c r="H89" s="24">
        <v>0.35</v>
      </c>
      <c r="I89" s="31"/>
      <c r="J89" s="31"/>
      <c r="K89" s="35"/>
    </row>
    <row r="90" spans="2:11" x14ac:dyDescent="0.3">
      <c r="B90" s="8" t="s">
        <v>2359</v>
      </c>
      <c r="C90" s="57" t="s">
        <v>722</v>
      </c>
      <c r="D90" s="54" t="s">
        <v>2360</v>
      </c>
      <c r="E90" s="6" t="s">
        <v>90</v>
      </c>
      <c r="F90" s="19">
        <v>1001</v>
      </c>
      <c r="G90" s="24">
        <v>3.56</v>
      </c>
      <c r="H90" s="24">
        <v>0.35</v>
      </c>
      <c r="I90" s="31"/>
      <c r="J90" s="31"/>
      <c r="K90" s="35"/>
    </row>
    <row r="91" spans="2:11" x14ac:dyDescent="0.3">
      <c r="B91" s="8" t="s">
        <v>424</v>
      </c>
      <c r="C91" s="57" t="s">
        <v>425</v>
      </c>
      <c r="D91" s="54" t="s">
        <v>426</v>
      </c>
      <c r="E91" s="6" t="s">
        <v>116</v>
      </c>
      <c r="F91" s="19">
        <v>167</v>
      </c>
      <c r="G91" s="24">
        <v>3.53</v>
      </c>
      <c r="H91" s="24">
        <v>0.35</v>
      </c>
      <c r="I91" s="31"/>
      <c r="J91" s="31"/>
      <c r="K91" s="35"/>
    </row>
    <row r="92" spans="2:11" x14ac:dyDescent="0.3">
      <c r="B92" s="8" t="s">
        <v>2993</v>
      </c>
      <c r="C92" s="57" t="s">
        <v>2994</v>
      </c>
      <c r="D92" s="54" t="s">
        <v>2995</v>
      </c>
      <c r="E92" s="6" t="s">
        <v>90</v>
      </c>
      <c r="F92" s="19">
        <v>30</v>
      </c>
      <c r="G92" s="24">
        <v>3.4</v>
      </c>
      <c r="H92" s="24">
        <v>0.34</v>
      </c>
      <c r="I92" s="31"/>
      <c r="J92" s="31"/>
      <c r="K92" s="35"/>
    </row>
    <row r="93" spans="2:11" x14ac:dyDescent="0.3">
      <c r="B93" s="8" t="s">
        <v>2266</v>
      </c>
      <c r="C93" s="57" t="s">
        <v>2267</v>
      </c>
      <c r="D93" s="54" t="s">
        <v>2268</v>
      </c>
      <c r="E93" s="6" t="s">
        <v>75</v>
      </c>
      <c r="F93" s="19">
        <v>28</v>
      </c>
      <c r="G93" s="24">
        <v>3.39</v>
      </c>
      <c r="H93" s="24">
        <v>0.33</v>
      </c>
      <c r="I93" s="31"/>
      <c r="J93" s="31"/>
      <c r="K93" s="35"/>
    </row>
    <row r="94" spans="2:11" x14ac:dyDescent="0.3">
      <c r="B94" s="8" t="s">
        <v>261</v>
      </c>
      <c r="C94" s="57" t="s">
        <v>262</v>
      </c>
      <c r="D94" s="54" t="s">
        <v>263</v>
      </c>
      <c r="E94" s="6" t="s">
        <v>184</v>
      </c>
      <c r="F94" s="19">
        <v>275</v>
      </c>
      <c r="G94" s="24">
        <v>3.36</v>
      </c>
      <c r="H94" s="24">
        <v>0.33</v>
      </c>
      <c r="I94" s="31"/>
      <c r="J94" s="31"/>
      <c r="K94" s="35"/>
    </row>
    <row r="95" spans="2:11" x14ac:dyDescent="0.3">
      <c r="B95" s="8" t="s">
        <v>2188</v>
      </c>
      <c r="C95" s="57" t="s">
        <v>2189</v>
      </c>
      <c r="D95" s="54" t="s">
        <v>2190</v>
      </c>
      <c r="E95" s="6" t="s">
        <v>108</v>
      </c>
      <c r="F95" s="19">
        <v>165</v>
      </c>
      <c r="G95" s="24">
        <v>3.24</v>
      </c>
      <c r="H95" s="24">
        <v>0.32</v>
      </c>
      <c r="I95" s="31"/>
      <c r="J95" s="31"/>
      <c r="K95" s="35"/>
    </row>
    <row r="96" spans="2:11" x14ac:dyDescent="0.3">
      <c r="B96" s="8" t="s">
        <v>433</v>
      </c>
      <c r="C96" s="57" t="s">
        <v>434</v>
      </c>
      <c r="D96" s="54" t="s">
        <v>435</v>
      </c>
      <c r="E96" s="6" t="s">
        <v>436</v>
      </c>
      <c r="F96" s="19">
        <v>1858</v>
      </c>
      <c r="G96" s="24">
        <v>3.2</v>
      </c>
      <c r="H96" s="24">
        <v>0.32</v>
      </c>
      <c r="I96" s="31"/>
      <c r="J96" s="31"/>
      <c r="K96" s="35"/>
    </row>
    <row r="97" spans="2:11" x14ac:dyDescent="0.3">
      <c r="B97" s="8" t="s">
        <v>101</v>
      </c>
      <c r="C97" s="57" t="s">
        <v>102</v>
      </c>
      <c r="D97" s="54" t="s">
        <v>103</v>
      </c>
      <c r="E97" s="6" t="s">
        <v>104</v>
      </c>
      <c r="F97" s="19">
        <v>210</v>
      </c>
      <c r="G97" s="24">
        <v>3.11</v>
      </c>
      <c r="H97" s="24">
        <v>0.31</v>
      </c>
      <c r="I97" s="31"/>
      <c r="J97" s="31"/>
      <c r="K97" s="35"/>
    </row>
    <row r="98" spans="2:11" x14ac:dyDescent="0.3">
      <c r="B98" s="8" t="s">
        <v>2437</v>
      </c>
      <c r="C98" s="57" t="s">
        <v>2438</v>
      </c>
      <c r="D98" s="54" t="s">
        <v>2439</v>
      </c>
      <c r="E98" s="6" t="s">
        <v>104</v>
      </c>
      <c r="F98" s="19">
        <v>100</v>
      </c>
      <c r="G98" s="24">
        <v>3.07</v>
      </c>
      <c r="H98" s="24">
        <v>0.3</v>
      </c>
      <c r="I98" s="31"/>
      <c r="J98" s="31"/>
      <c r="K98" s="35"/>
    </row>
    <row r="99" spans="2:11" x14ac:dyDescent="0.3">
      <c r="B99" s="8" t="s">
        <v>2379</v>
      </c>
      <c r="C99" s="57" t="s">
        <v>2380</v>
      </c>
      <c r="D99" s="54" t="s">
        <v>2381</v>
      </c>
      <c r="E99" s="6" t="s">
        <v>142</v>
      </c>
      <c r="F99" s="19">
        <v>444</v>
      </c>
      <c r="G99" s="24">
        <v>3.05</v>
      </c>
      <c r="H99" s="24">
        <v>0.3</v>
      </c>
      <c r="I99" s="31"/>
      <c r="J99" s="31"/>
      <c r="K99" s="35"/>
    </row>
    <row r="100" spans="2:11" x14ac:dyDescent="0.3">
      <c r="B100" s="8" t="s">
        <v>2361</v>
      </c>
      <c r="C100" s="57" t="s">
        <v>707</v>
      </c>
      <c r="D100" s="54" t="s">
        <v>2362</v>
      </c>
      <c r="E100" s="6" t="s">
        <v>90</v>
      </c>
      <c r="F100" s="19">
        <v>853</v>
      </c>
      <c r="G100" s="24">
        <v>3.04</v>
      </c>
      <c r="H100" s="24">
        <v>0.3</v>
      </c>
      <c r="I100" s="31"/>
      <c r="J100" s="31"/>
      <c r="K100" s="35"/>
    </row>
    <row r="101" spans="2:11" x14ac:dyDescent="0.3">
      <c r="B101" s="8" t="s">
        <v>301</v>
      </c>
      <c r="C101" s="57" t="s">
        <v>302</v>
      </c>
      <c r="D101" s="54" t="s">
        <v>303</v>
      </c>
      <c r="E101" s="6" t="s">
        <v>43</v>
      </c>
      <c r="F101" s="19">
        <v>2376</v>
      </c>
      <c r="G101" s="24">
        <v>2.94</v>
      </c>
      <c r="H101" s="24">
        <v>0.28999999999999998</v>
      </c>
      <c r="I101" s="31"/>
      <c r="J101" s="31"/>
      <c r="K101" s="35"/>
    </row>
    <row r="102" spans="2:11" x14ac:dyDescent="0.3">
      <c r="B102" s="8" t="s">
        <v>1025</v>
      </c>
      <c r="C102" s="57" t="s">
        <v>1026</v>
      </c>
      <c r="D102" s="54" t="s">
        <v>1027</v>
      </c>
      <c r="E102" s="6" t="s">
        <v>270</v>
      </c>
      <c r="F102" s="19">
        <v>200</v>
      </c>
      <c r="G102" s="24">
        <v>2.89</v>
      </c>
      <c r="H102" s="24">
        <v>0.28999999999999998</v>
      </c>
      <c r="I102" s="31"/>
      <c r="J102" s="31"/>
      <c r="K102" s="35"/>
    </row>
    <row r="103" spans="2:11" x14ac:dyDescent="0.3">
      <c r="B103" s="8" t="s">
        <v>2392</v>
      </c>
      <c r="C103" s="57" t="s">
        <v>2393</v>
      </c>
      <c r="D103" s="54" t="s">
        <v>2394</v>
      </c>
      <c r="E103" s="6" t="s">
        <v>531</v>
      </c>
      <c r="F103" s="19">
        <v>358</v>
      </c>
      <c r="G103" s="24">
        <v>2.69</v>
      </c>
      <c r="H103" s="24">
        <v>0.27</v>
      </c>
      <c r="I103" s="31"/>
      <c r="J103" s="31"/>
      <c r="K103" s="35"/>
    </row>
    <row r="104" spans="2:11" x14ac:dyDescent="0.3">
      <c r="B104" s="8" t="s">
        <v>3006</v>
      </c>
      <c r="C104" s="57" t="s">
        <v>1211</v>
      </c>
      <c r="D104" s="54" t="s">
        <v>3007</v>
      </c>
      <c r="E104" s="6" t="s">
        <v>43</v>
      </c>
      <c r="F104" s="19">
        <v>12108</v>
      </c>
      <c r="G104" s="24">
        <v>2.62</v>
      </c>
      <c r="H104" s="24">
        <v>0.26</v>
      </c>
      <c r="I104" s="31"/>
      <c r="J104" s="31"/>
      <c r="K104" s="35"/>
    </row>
    <row r="105" spans="2:11" x14ac:dyDescent="0.3">
      <c r="B105" s="8" t="s">
        <v>2488</v>
      </c>
      <c r="C105" s="57" t="s">
        <v>2489</v>
      </c>
      <c r="D105" s="54" t="s">
        <v>2490</v>
      </c>
      <c r="E105" s="6" t="s">
        <v>75</v>
      </c>
      <c r="F105" s="19">
        <v>173</v>
      </c>
      <c r="G105" s="24">
        <v>2.4700000000000002</v>
      </c>
      <c r="H105" s="24">
        <v>0.24</v>
      </c>
      <c r="I105" s="31"/>
      <c r="J105" s="31"/>
      <c r="K105" s="35"/>
    </row>
    <row r="106" spans="2:11" x14ac:dyDescent="0.3">
      <c r="B106" s="8" t="s">
        <v>229</v>
      </c>
      <c r="C106" s="57" t="s">
        <v>230</v>
      </c>
      <c r="D106" s="54" t="s">
        <v>231</v>
      </c>
      <c r="E106" s="6" t="s">
        <v>71</v>
      </c>
      <c r="F106" s="19">
        <v>9</v>
      </c>
      <c r="G106" s="24">
        <v>2.39</v>
      </c>
      <c r="H106" s="24">
        <v>0.24</v>
      </c>
      <c r="I106" s="31"/>
      <c r="J106" s="31"/>
      <c r="K106" s="35"/>
    </row>
    <row r="107" spans="2:11" x14ac:dyDescent="0.3">
      <c r="B107" s="8" t="s">
        <v>2233</v>
      </c>
      <c r="C107" s="57" t="s">
        <v>2234</v>
      </c>
      <c r="D107" s="54" t="s">
        <v>2235</v>
      </c>
      <c r="E107" s="6" t="s">
        <v>71</v>
      </c>
      <c r="F107" s="19">
        <v>426</v>
      </c>
      <c r="G107" s="24">
        <v>2.37</v>
      </c>
      <c r="H107" s="24">
        <v>0.23</v>
      </c>
      <c r="I107" s="31"/>
      <c r="J107" s="31"/>
      <c r="K107" s="35"/>
    </row>
    <row r="108" spans="2:11" x14ac:dyDescent="0.3">
      <c r="B108" s="8" t="s">
        <v>367</v>
      </c>
      <c r="C108" s="57" t="s">
        <v>368</v>
      </c>
      <c r="D108" s="54" t="s">
        <v>369</v>
      </c>
      <c r="E108" s="6" t="s">
        <v>146</v>
      </c>
      <c r="F108" s="19">
        <v>73</v>
      </c>
      <c r="G108" s="24">
        <v>1.91</v>
      </c>
      <c r="H108" s="24">
        <v>0.19</v>
      </c>
      <c r="I108" s="31"/>
      <c r="J108" s="31"/>
      <c r="K108" s="35"/>
    </row>
    <row r="109" spans="2:11" x14ac:dyDescent="0.3">
      <c r="B109" s="8" t="s">
        <v>181</v>
      </c>
      <c r="C109" s="57" t="s">
        <v>182</v>
      </c>
      <c r="D109" s="54" t="s">
        <v>183</v>
      </c>
      <c r="E109" s="6" t="s">
        <v>184</v>
      </c>
      <c r="F109" s="19">
        <v>90</v>
      </c>
      <c r="G109" s="24">
        <v>1.87</v>
      </c>
      <c r="H109" s="24">
        <v>0.18</v>
      </c>
      <c r="I109" s="31"/>
      <c r="J109" s="31"/>
      <c r="K109" s="35"/>
    </row>
    <row r="110" spans="2:11" x14ac:dyDescent="0.3">
      <c r="B110" s="8" t="s">
        <v>185</v>
      </c>
      <c r="C110" s="57" t="s">
        <v>186</v>
      </c>
      <c r="D110" s="54" t="s">
        <v>187</v>
      </c>
      <c r="E110" s="6" t="s">
        <v>124</v>
      </c>
      <c r="F110" s="19">
        <v>617</v>
      </c>
      <c r="G110" s="24">
        <v>0.24</v>
      </c>
      <c r="H110" s="24">
        <v>0.02</v>
      </c>
      <c r="I110" s="31"/>
      <c r="J110" s="31"/>
      <c r="K110" s="35" t="s">
        <v>5134</v>
      </c>
    </row>
    <row r="111" spans="2:11" x14ac:dyDescent="0.3">
      <c r="C111" s="58" t="s">
        <v>188</v>
      </c>
      <c r="D111" s="54"/>
      <c r="E111" s="6"/>
      <c r="F111" s="19"/>
      <c r="G111" s="25">
        <v>1012.35</v>
      </c>
      <c r="H111" s="25">
        <v>99.99</v>
      </c>
      <c r="I111" s="31"/>
      <c r="J111" s="31"/>
      <c r="K111" s="35"/>
    </row>
    <row r="112" spans="2:11" x14ac:dyDescent="0.3">
      <c r="C112" s="57"/>
      <c r="D112" s="54"/>
      <c r="E112" s="6"/>
      <c r="F112" s="19"/>
      <c r="G112" s="24"/>
      <c r="H112" s="24"/>
      <c r="I112" s="31"/>
      <c r="J112" s="31"/>
      <c r="K112" s="35"/>
    </row>
    <row r="113" spans="1:11" x14ac:dyDescent="0.3">
      <c r="C113" s="58" t="s">
        <v>3</v>
      </c>
      <c r="D113" s="54"/>
      <c r="E113" s="6"/>
      <c r="F113" s="19"/>
      <c r="G113" s="24" t="s">
        <v>2</v>
      </c>
      <c r="H113" s="24" t="s">
        <v>2</v>
      </c>
      <c r="I113" s="31"/>
      <c r="J113" s="31"/>
      <c r="K113" s="35"/>
    </row>
    <row r="114" spans="1:11" x14ac:dyDescent="0.3">
      <c r="C114" s="57"/>
      <c r="D114" s="54"/>
      <c r="E114" s="6"/>
      <c r="F114" s="19"/>
      <c r="G114" s="24"/>
      <c r="H114" s="24"/>
      <c r="I114" s="31"/>
      <c r="J114" s="31"/>
      <c r="K114" s="35"/>
    </row>
    <row r="115" spans="1:11" x14ac:dyDescent="0.3">
      <c r="C115" s="58" t="s">
        <v>4</v>
      </c>
      <c r="D115" s="54"/>
      <c r="E115" s="6"/>
      <c r="F115" s="19"/>
      <c r="G115" s="24" t="s">
        <v>2</v>
      </c>
      <c r="H115" s="24" t="s">
        <v>2</v>
      </c>
      <c r="I115" s="31"/>
      <c r="J115" s="31"/>
      <c r="K115" s="35"/>
    </row>
    <row r="116" spans="1:11" x14ac:dyDescent="0.3">
      <c r="C116" s="57"/>
      <c r="D116" s="54"/>
      <c r="E116" s="6"/>
      <c r="F116" s="19"/>
      <c r="G116" s="24"/>
      <c r="H116" s="24"/>
      <c r="I116" s="31"/>
      <c r="J116" s="31"/>
      <c r="K116" s="35"/>
    </row>
    <row r="117" spans="1:11" x14ac:dyDescent="0.3">
      <c r="A117" s="10"/>
      <c r="B117" s="28"/>
      <c r="C117" s="58" t="s">
        <v>5</v>
      </c>
      <c r="D117" s="54"/>
      <c r="E117" s="6"/>
      <c r="F117" s="19"/>
      <c r="G117" s="24"/>
      <c r="H117" s="24"/>
      <c r="I117" s="31"/>
      <c r="J117" s="31"/>
      <c r="K117" s="35"/>
    </row>
    <row r="118" spans="1:11" x14ac:dyDescent="0.3">
      <c r="C118" s="59" t="s">
        <v>6</v>
      </c>
      <c r="D118" s="54"/>
      <c r="E118" s="6"/>
      <c r="F118" s="19"/>
      <c r="G118" s="24"/>
      <c r="H118" s="24"/>
      <c r="I118" s="31"/>
      <c r="J118" s="31"/>
      <c r="K118" s="35"/>
    </row>
    <row r="119" spans="1:11" x14ac:dyDescent="0.3">
      <c r="B119" s="8" t="s">
        <v>196</v>
      </c>
      <c r="C119" s="57" t="s">
        <v>92</v>
      </c>
      <c r="D119" s="54" t="s">
        <v>197</v>
      </c>
      <c r="E119" s="6" t="s">
        <v>198</v>
      </c>
      <c r="F119" s="19">
        <v>640</v>
      </c>
      <c r="G119" s="24">
        <v>7.0000000000000007E-2</v>
      </c>
      <c r="H119" s="24">
        <v>0.01</v>
      </c>
      <c r="I119" s="31">
        <v>6.1050000000000004</v>
      </c>
      <c r="J119" s="31"/>
      <c r="K119" s="35" t="s">
        <v>5133</v>
      </c>
    </row>
    <row r="120" spans="1:11" x14ac:dyDescent="0.3">
      <c r="C120" s="58" t="s">
        <v>188</v>
      </c>
      <c r="D120" s="54"/>
      <c r="E120" s="6"/>
      <c r="F120" s="19"/>
      <c r="G120" s="25">
        <v>7.0000000000000007E-2</v>
      </c>
      <c r="H120" s="25">
        <v>0.01</v>
      </c>
      <c r="I120" s="31"/>
      <c r="J120" s="31"/>
      <c r="K120" s="35"/>
    </row>
    <row r="121" spans="1:11" x14ac:dyDescent="0.3">
      <c r="C121" s="57"/>
      <c r="D121" s="54"/>
      <c r="E121" s="6"/>
      <c r="F121" s="19"/>
      <c r="G121" s="24"/>
      <c r="H121" s="24"/>
      <c r="I121" s="31"/>
      <c r="J121" s="31"/>
      <c r="K121" s="35"/>
    </row>
    <row r="122" spans="1:11" x14ac:dyDescent="0.3">
      <c r="C122" s="58" t="s">
        <v>7</v>
      </c>
      <c r="D122" s="54"/>
      <c r="E122" s="6"/>
      <c r="F122" s="19"/>
      <c r="G122" s="24" t="s">
        <v>2</v>
      </c>
      <c r="H122" s="24" t="s">
        <v>2</v>
      </c>
      <c r="I122" s="31"/>
      <c r="J122" s="31"/>
      <c r="K122" s="35"/>
    </row>
    <row r="123" spans="1:11" x14ac:dyDescent="0.3">
      <c r="C123" s="57"/>
      <c r="D123" s="54"/>
      <c r="E123" s="6"/>
      <c r="F123" s="19"/>
      <c r="G123" s="24"/>
      <c r="H123" s="24"/>
      <c r="I123" s="31"/>
      <c r="J123" s="31"/>
      <c r="K123" s="35"/>
    </row>
    <row r="124" spans="1:11" x14ac:dyDescent="0.3">
      <c r="C124" s="58" t="s">
        <v>8</v>
      </c>
      <c r="D124" s="54"/>
      <c r="E124" s="6"/>
      <c r="F124" s="19"/>
      <c r="G124" s="24" t="s">
        <v>2</v>
      </c>
      <c r="H124" s="24" t="s">
        <v>2</v>
      </c>
      <c r="I124" s="31"/>
      <c r="J124" s="31"/>
      <c r="K124" s="35"/>
    </row>
    <row r="125" spans="1:11" x14ac:dyDescent="0.3">
      <c r="C125" s="57"/>
      <c r="D125" s="54"/>
      <c r="E125" s="6"/>
      <c r="F125" s="19"/>
      <c r="G125" s="24"/>
      <c r="H125" s="24"/>
      <c r="I125" s="31"/>
      <c r="J125" s="31"/>
      <c r="K125" s="35"/>
    </row>
    <row r="126" spans="1:11" x14ac:dyDescent="0.3">
      <c r="C126" s="58" t="s">
        <v>9</v>
      </c>
      <c r="D126" s="54"/>
      <c r="E126" s="6"/>
      <c r="F126" s="19"/>
      <c r="G126" s="24" t="s">
        <v>2</v>
      </c>
      <c r="H126" s="24" t="s">
        <v>2</v>
      </c>
      <c r="I126" s="31"/>
      <c r="J126" s="31"/>
      <c r="K126" s="35"/>
    </row>
    <row r="127" spans="1:11" x14ac:dyDescent="0.3">
      <c r="C127" s="57"/>
      <c r="D127" s="54"/>
      <c r="E127" s="6"/>
      <c r="F127" s="19"/>
      <c r="G127" s="24"/>
      <c r="H127" s="24"/>
      <c r="I127" s="31"/>
      <c r="J127" s="31"/>
      <c r="K127" s="35"/>
    </row>
    <row r="128" spans="1:11" x14ac:dyDescent="0.3">
      <c r="C128" s="58" t="s">
        <v>10</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8" t="s">
        <v>11</v>
      </c>
      <c r="D130" s="54"/>
      <c r="E130" s="6"/>
      <c r="F130" s="19"/>
      <c r="G130" s="24"/>
      <c r="H130" s="24"/>
      <c r="I130" s="31"/>
      <c r="J130" s="31"/>
      <c r="K130" s="35"/>
    </row>
    <row r="131" spans="1:11" x14ac:dyDescent="0.3">
      <c r="C131" s="57"/>
      <c r="D131" s="54"/>
      <c r="E131" s="6"/>
      <c r="F131" s="19"/>
      <c r="G131" s="24"/>
      <c r="H131" s="24"/>
      <c r="I131" s="31"/>
      <c r="J131" s="31"/>
      <c r="K131" s="35"/>
    </row>
    <row r="132" spans="1:11" x14ac:dyDescent="0.3">
      <c r="C132" s="58" t="s">
        <v>13</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14</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8" t="s">
        <v>15</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C138" s="58" t="s">
        <v>16</v>
      </c>
      <c r="D138" s="54"/>
      <c r="E138" s="6"/>
      <c r="F138" s="19"/>
      <c r="G138" s="24" t="s">
        <v>2</v>
      </c>
      <c r="H138" s="24" t="s">
        <v>2</v>
      </c>
      <c r="I138" s="31"/>
      <c r="J138" s="31"/>
      <c r="K138" s="35"/>
    </row>
    <row r="139" spans="1:11" x14ac:dyDescent="0.3">
      <c r="C139" s="57"/>
      <c r="D139" s="54"/>
      <c r="E139" s="6"/>
      <c r="F139" s="19"/>
      <c r="G139" s="24"/>
      <c r="H139" s="24"/>
      <c r="I139" s="31"/>
      <c r="J139" s="31"/>
      <c r="K139" s="35"/>
    </row>
    <row r="140" spans="1:11" x14ac:dyDescent="0.3">
      <c r="C140" s="58" t="s">
        <v>17</v>
      </c>
      <c r="D140" s="54"/>
      <c r="E140" s="6"/>
      <c r="F140" s="19"/>
      <c r="G140" s="24" t="s">
        <v>2</v>
      </c>
      <c r="H140" s="24" t="s">
        <v>2</v>
      </c>
      <c r="I140" s="31"/>
      <c r="J140" s="31"/>
      <c r="K140" s="35"/>
    </row>
    <row r="141" spans="1:11" x14ac:dyDescent="0.3">
      <c r="C141" s="57"/>
      <c r="D141" s="54"/>
      <c r="E141" s="6"/>
      <c r="F141" s="19"/>
      <c r="G141" s="24"/>
      <c r="H141" s="24"/>
      <c r="I141" s="31"/>
      <c r="J141" s="31"/>
      <c r="K141" s="35"/>
    </row>
    <row r="142" spans="1:11" x14ac:dyDescent="0.3">
      <c r="A142" s="10"/>
      <c r="B142" s="28"/>
      <c r="C142" s="58" t="s">
        <v>18</v>
      </c>
      <c r="D142" s="54"/>
      <c r="E142" s="6"/>
      <c r="F142" s="19"/>
      <c r="G142" s="24"/>
      <c r="H142" s="24"/>
      <c r="I142" s="31"/>
      <c r="J142" s="31"/>
      <c r="K142" s="35"/>
    </row>
    <row r="143" spans="1:11" x14ac:dyDescent="0.3">
      <c r="A143" s="28"/>
      <c r="B143" s="28"/>
      <c r="C143" s="58" t="s">
        <v>19</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A145" s="28"/>
      <c r="B145" s="28"/>
      <c r="C145" s="58" t="s">
        <v>20</v>
      </c>
      <c r="D145" s="54"/>
      <c r="E145" s="6"/>
      <c r="F145" s="19"/>
      <c r="G145" s="24" t="s">
        <v>2</v>
      </c>
      <c r="H145" s="24" t="s">
        <v>2</v>
      </c>
      <c r="I145" s="31"/>
      <c r="J145" s="31"/>
      <c r="K145" s="35"/>
    </row>
    <row r="146" spans="1:54" x14ac:dyDescent="0.3">
      <c r="A146" s="28"/>
      <c r="B146" s="28"/>
      <c r="C146" s="58"/>
      <c r="D146" s="54"/>
      <c r="E146" s="6"/>
      <c r="F146" s="19"/>
      <c r="G146" s="24"/>
      <c r="H146" s="24"/>
      <c r="I146" s="31"/>
      <c r="J146" s="31"/>
      <c r="K146" s="35"/>
    </row>
    <row r="147" spans="1:54" x14ac:dyDescent="0.3">
      <c r="A147" s="28"/>
      <c r="B147" s="28"/>
      <c r="C147" s="58" t="s">
        <v>21</v>
      </c>
      <c r="D147" s="54"/>
      <c r="E147" s="6"/>
      <c r="F147" s="19"/>
      <c r="G147" s="24" t="s">
        <v>2</v>
      </c>
      <c r="H147" s="24" t="s">
        <v>2</v>
      </c>
      <c r="I147" s="31"/>
      <c r="J147" s="31"/>
      <c r="K147" s="35"/>
    </row>
    <row r="148" spans="1:54" x14ac:dyDescent="0.3">
      <c r="A148" s="28"/>
      <c r="B148" s="28"/>
      <c r="C148" s="58"/>
      <c r="D148" s="54"/>
      <c r="E148" s="6"/>
      <c r="F148" s="19"/>
      <c r="G148" s="24"/>
      <c r="H148" s="24"/>
      <c r="I148" s="31"/>
      <c r="J148" s="31"/>
      <c r="K148" s="35"/>
    </row>
    <row r="149" spans="1:54" x14ac:dyDescent="0.3">
      <c r="A149" s="28"/>
      <c r="B149" s="28"/>
      <c r="C149" s="58" t="s">
        <v>22</v>
      </c>
      <c r="D149" s="54"/>
      <c r="E149" s="6"/>
      <c r="F149" s="19"/>
      <c r="G149" s="24" t="s">
        <v>2</v>
      </c>
      <c r="H149" s="24" t="s">
        <v>2</v>
      </c>
      <c r="I149" s="31"/>
      <c r="J149" s="31"/>
      <c r="K149" s="35"/>
    </row>
    <row r="150" spans="1:54" x14ac:dyDescent="0.3">
      <c r="A150" s="28"/>
      <c r="B150" s="28"/>
      <c r="C150" s="58"/>
      <c r="D150" s="54"/>
      <c r="E150" s="6"/>
      <c r="F150" s="19"/>
      <c r="G150" s="24"/>
      <c r="H150" s="24"/>
      <c r="I150" s="31"/>
      <c r="J150" s="31"/>
      <c r="K150" s="35"/>
    </row>
    <row r="151" spans="1:54" x14ac:dyDescent="0.3">
      <c r="A151" s="28"/>
      <c r="B151" s="28"/>
      <c r="C151" s="58" t="s">
        <v>23</v>
      </c>
      <c r="D151" s="54"/>
      <c r="E151" s="6"/>
      <c r="F151" s="19"/>
      <c r="G151" s="24" t="s">
        <v>2</v>
      </c>
      <c r="H151" s="24" t="s">
        <v>2</v>
      </c>
      <c r="I151" s="31"/>
      <c r="J151" s="31"/>
      <c r="K151" s="35"/>
    </row>
    <row r="152" spans="1:54" x14ac:dyDescent="0.3">
      <c r="A152" s="28"/>
      <c r="B152" s="28"/>
      <c r="C152" s="58"/>
      <c r="D152" s="54"/>
      <c r="E152" s="6"/>
      <c r="F152" s="19"/>
      <c r="G152" s="24"/>
      <c r="H152" s="24"/>
      <c r="I152" s="31"/>
      <c r="J152" s="31"/>
      <c r="K152" s="35"/>
    </row>
    <row r="153" spans="1:54" x14ac:dyDescent="0.3">
      <c r="C153" s="59" t="s">
        <v>24</v>
      </c>
      <c r="D153" s="54"/>
      <c r="E153" s="6"/>
      <c r="F153" s="19"/>
      <c r="G153" s="24"/>
      <c r="H153" s="24"/>
      <c r="I153" s="31"/>
      <c r="J153" s="31"/>
      <c r="K153" s="35"/>
    </row>
    <row r="154" spans="1:54" x14ac:dyDescent="0.3">
      <c r="B154" s="8" t="s">
        <v>203</v>
      </c>
      <c r="C154" s="57" t="s">
        <v>204</v>
      </c>
      <c r="D154" s="54"/>
      <c r="E154" s="6"/>
      <c r="F154" s="19"/>
      <c r="G154" s="24">
        <v>0.55000000000000004</v>
      </c>
      <c r="H154" s="24">
        <v>0.05</v>
      </c>
      <c r="I154" s="31"/>
      <c r="J154" s="31"/>
      <c r="K154" s="35"/>
    </row>
    <row r="155" spans="1:54" x14ac:dyDescent="0.3">
      <c r="C155" s="58" t="s">
        <v>188</v>
      </c>
      <c r="D155" s="54"/>
      <c r="E155" s="6"/>
      <c r="F155" s="19"/>
      <c r="G155" s="25">
        <v>0.55000000000000004</v>
      </c>
      <c r="H155" s="25">
        <v>0.05</v>
      </c>
      <c r="I155" s="31"/>
      <c r="J155" s="31"/>
      <c r="K155" s="35"/>
    </row>
    <row r="156" spans="1:54" x14ac:dyDescent="0.3">
      <c r="C156" s="57"/>
      <c r="D156" s="54"/>
      <c r="E156" s="6"/>
      <c r="F156" s="19"/>
      <c r="G156" s="24"/>
      <c r="H156" s="24"/>
      <c r="I156" s="31"/>
      <c r="J156" s="31"/>
      <c r="K156" s="35"/>
    </row>
    <row r="157" spans="1:54" x14ac:dyDescent="0.3">
      <c r="A157" s="10"/>
      <c r="B157" s="28"/>
      <c r="C157" s="58" t="s">
        <v>25</v>
      </c>
      <c r="D157" s="54"/>
      <c r="E157" s="6"/>
      <c r="F157" s="19"/>
      <c r="G157" s="24"/>
      <c r="H157" s="24"/>
      <c r="I157" s="31"/>
      <c r="J157" s="31"/>
      <c r="K157" s="35"/>
    </row>
    <row r="158" spans="1:54" s="2" customFormat="1" ht="13.8" x14ac:dyDescent="0.3">
      <c r="A158" s="28"/>
      <c r="B158" s="28"/>
      <c r="C158" s="57" t="s">
        <v>5131</v>
      </c>
      <c r="D158" s="54"/>
      <c r="E158" s="6"/>
      <c r="F158" s="19"/>
      <c r="G158" s="24" t="s">
        <v>2</v>
      </c>
      <c r="H158" s="24" t="s">
        <v>2</v>
      </c>
      <c r="I158" s="31"/>
      <c r="J158" s="31"/>
      <c r="K158" s="35"/>
      <c r="L158" s="3"/>
      <c r="AI158" s="3"/>
      <c r="AV158" s="3"/>
      <c r="AX158" s="3"/>
      <c r="BB158" s="3"/>
    </row>
    <row r="159" spans="1:54" x14ac:dyDescent="0.3">
      <c r="B159" s="8"/>
      <c r="C159" s="57" t="s">
        <v>205</v>
      </c>
      <c r="D159" s="54"/>
      <c r="E159" s="6"/>
      <c r="F159" s="19"/>
      <c r="G159" s="24">
        <v>-0.59</v>
      </c>
      <c r="H159" s="24">
        <v>-4.9999999999999996E-2</v>
      </c>
      <c r="I159" s="31"/>
      <c r="J159" s="31"/>
      <c r="K159" s="35"/>
    </row>
    <row r="160" spans="1:54" x14ac:dyDescent="0.3">
      <c r="C160" s="58" t="s">
        <v>188</v>
      </c>
      <c r="D160" s="54"/>
      <c r="E160" s="6"/>
      <c r="F160" s="19"/>
      <c r="G160" s="25">
        <v>-0.59</v>
      </c>
      <c r="H160" s="25">
        <v>-4.9999999999999996E-2</v>
      </c>
      <c r="I160" s="31"/>
      <c r="J160" s="31"/>
      <c r="K160" s="35"/>
    </row>
    <row r="161" spans="3:11" x14ac:dyDescent="0.3">
      <c r="C161" s="57"/>
      <c r="D161" s="54"/>
      <c r="E161" s="6"/>
      <c r="F161" s="19"/>
      <c r="G161" s="24"/>
      <c r="H161" s="24"/>
      <c r="I161" s="31"/>
      <c r="J161" s="31"/>
      <c r="K161" s="35"/>
    </row>
    <row r="162" spans="3:11" x14ac:dyDescent="0.3">
      <c r="C162" s="60" t="s">
        <v>206</v>
      </c>
      <c r="D162" s="55"/>
      <c r="E162" s="5"/>
      <c r="F162" s="20"/>
      <c r="G162" s="26">
        <v>1012.38</v>
      </c>
      <c r="H162" s="26">
        <v>100</v>
      </c>
      <c r="I162" s="32"/>
      <c r="J162" s="32"/>
      <c r="K162" s="36"/>
    </row>
    <row r="165" spans="3:11" x14ac:dyDescent="0.3">
      <c r="C165" s="1" t="s">
        <v>207</v>
      </c>
    </row>
    <row r="166" spans="3:11" x14ac:dyDescent="0.3">
      <c r="C166" s="37" t="s">
        <v>208</v>
      </c>
      <c r="D166" s="37"/>
      <c r="E166" s="37"/>
      <c r="F166" s="37"/>
      <c r="G166" s="37"/>
      <c r="H166" s="37"/>
      <c r="I166" s="37"/>
      <c r="J166" s="37"/>
      <c r="K166" s="37"/>
    </row>
    <row r="167" spans="3:11" x14ac:dyDescent="0.3">
      <c r="C167" s="2" t="s">
        <v>209</v>
      </c>
    </row>
    <row r="168" spans="3:11" x14ac:dyDescent="0.3">
      <c r="C168" s="2" t="s">
        <v>210</v>
      </c>
    </row>
    <row r="169" spans="3:11" ht="30" customHeight="1" x14ac:dyDescent="0.3">
      <c r="C169" s="81" t="s">
        <v>211</v>
      </c>
      <c r="D169" s="82"/>
      <c r="E169" s="82"/>
      <c r="F169" s="82"/>
      <c r="G169" s="82"/>
      <c r="H169" s="82"/>
      <c r="I169" s="82"/>
      <c r="J169" s="82"/>
      <c r="K169" s="82"/>
    </row>
    <row r="170" spans="3:11" x14ac:dyDescent="0.3">
      <c r="C170" s="2" t="s">
        <v>212</v>
      </c>
    </row>
    <row r="172" spans="3:11" x14ac:dyDescent="0.3">
      <c r="C172" s="1" t="s">
        <v>5272</v>
      </c>
      <c r="E172" s="79" t="s">
        <v>5273</v>
      </c>
    </row>
    <row r="173" spans="3:11" x14ac:dyDescent="0.3">
      <c r="E173" s="2" t="s">
        <v>5297</v>
      </c>
    </row>
  </sheetData>
  <mergeCells count="1">
    <mergeCell ref="C169:K169"/>
  </mergeCells>
  <hyperlinks>
    <hyperlink ref="J2" location="'Index'!A1" display="'Index'!A1" xr:uid="{7EE97D6D-D6F2-4110-A4EE-0A73F6E7202C}"/>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31E0D-C019-400B-9AD5-EFFFA2B7011D}">
  <sheetPr codeName="Sheet1"/>
  <dimension ref="A1:IV308"/>
  <sheetViews>
    <sheetView showGridLines="0" zoomScale="90" zoomScaleNormal="90" workbookViewId="0">
      <pane ySplit="6" topLeftCell="A28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3012</v>
      </c>
      <c r="J2" s="38" t="s">
        <v>4840</v>
      </c>
    </row>
    <row r="3" spans="1:54" ht="16.2" x14ac:dyDescent="0.35">
      <c r="C3" s="1" t="s">
        <v>28</v>
      </c>
      <c r="D3" s="21" t="s">
        <v>3013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4584100</v>
      </c>
      <c r="G10" s="24">
        <v>45437.599999999999</v>
      </c>
      <c r="H10" s="24">
        <v>7.68</v>
      </c>
      <c r="I10" s="31"/>
      <c r="J10" s="31"/>
      <c r="K10" s="35"/>
    </row>
    <row r="11" spans="1:54" x14ac:dyDescent="0.3">
      <c r="B11" s="8" t="s">
        <v>79</v>
      </c>
      <c r="C11" s="57" t="s">
        <v>80</v>
      </c>
      <c r="D11" s="54" t="s">
        <v>81</v>
      </c>
      <c r="E11" s="6" t="s">
        <v>82</v>
      </c>
      <c r="F11" s="19">
        <v>2032162</v>
      </c>
      <c r="G11" s="24">
        <v>31913.07</v>
      </c>
      <c r="H11" s="24">
        <v>5.39</v>
      </c>
      <c r="I11" s="31"/>
      <c r="J11" s="31"/>
      <c r="K11" s="35"/>
    </row>
    <row r="12" spans="1:54" x14ac:dyDescent="0.3">
      <c r="B12" s="8" t="s">
        <v>65</v>
      </c>
      <c r="C12" s="57" t="s">
        <v>66</v>
      </c>
      <c r="D12" s="54" t="s">
        <v>67</v>
      </c>
      <c r="E12" s="6" t="s">
        <v>43</v>
      </c>
      <c r="F12" s="19">
        <v>1179800</v>
      </c>
      <c r="G12" s="24">
        <v>25968.58</v>
      </c>
      <c r="H12" s="24">
        <v>4.3899999999999997</v>
      </c>
      <c r="I12" s="31"/>
      <c r="J12" s="31"/>
      <c r="K12" s="35"/>
    </row>
    <row r="13" spans="1:54" x14ac:dyDescent="0.3">
      <c r="B13" s="8" t="s">
        <v>62</v>
      </c>
      <c r="C13" s="57" t="s">
        <v>63</v>
      </c>
      <c r="D13" s="54" t="s">
        <v>64</v>
      </c>
      <c r="E13" s="6" t="s">
        <v>43</v>
      </c>
      <c r="F13" s="19">
        <v>2165000</v>
      </c>
      <c r="G13" s="24">
        <v>21264.63</v>
      </c>
      <c r="H13" s="24">
        <v>3.59</v>
      </c>
      <c r="I13" s="31"/>
      <c r="J13" s="31"/>
      <c r="K13" s="35"/>
    </row>
    <row r="14" spans="1:54" x14ac:dyDescent="0.3">
      <c r="B14" s="8" t="s">
        <v>54</v>
      </c>
      <c r="C14" s="57" t="s">
        <v>55</v>
      </c>
      <c r="D14" s="54" t="s">
        <v>56</v>
      </c>
      <c r="E14" s="6" t="s">
        <v>57</v>
      </c>
      <c r="F14" s="19">
        <v>365275</v>
      </c>
      <c r="G14" s="24">
        <v>14916</v>
      </c>
      <c r="H14" s="24">
        <v>2.52</v>
      </c>
      <c r="I14" s="31"/>
      <c r="J14" s="31"/>
      <c r="K14" s="35"/>
    </row>
    <row r="15" spans="1:54" x14ac:dyDescent="0.3">
      <c r="B15" s="8" t="s">
        <v>418</v>
      </c>
      <c r="C15" s="57" t="s">
        <v>419</v>
      </c>
      <c r="D15" s="54" t="s">
        <v>420</v>
      </c>
      <c r="E15" s="6" t="s">
        <v>254</v>
      </c>
      <c r="F15" s="19">
        <v>678775</v>
      </c>
      <c r="G15" s="24">
        <v>14292.29</v>
      </c>
      <c r="H15" s="24">
        <v>2.41</v>
      </c>
      <c r="I15" s="31"/>
      <c r="J15" s="31"/>
      <c r="K15" s="35"/>
    </row>
    <row r="16" spans="1:54" x14ac:dyDescent="0.3">
      <c r="B16" s="8" t="s">
        <v>44</v>
      </c>
      <c r="C16" s="57" t="s">
        <v>45</v>
      </c>
      <c r="D16" s="54" t="s">
        <v>46</v>
      </c>
      <c r="E16" s="6" t="s">
        <v>43</v>
      </c>
      <c r="F16" s="19">
        <v>1044400</v>
      </c>
      <c r="G16" s="24">
        <v>14025.25</v>
      </c>
      <c r="H16" s="24">
        <v>2.37</v>
      </c>
      <c r="I16" s="31"/>
      <c r="J16" s="31"/>
      <c r="K16" s="35"/>
    </row>
    <row r="17" spans="2:11" x14ac:dyDescent="0.3">
      <c r="B17" s="8" t="s">
        <v>2284</v>
      </c>
      <c r="C17" s="57" t="s">
        <v>1494</v>
      </c>
      <c r="D17" s="54" t="s">
        <v>2285</v>
      </c>
      <c r="E17" s="6" t="s">
        <v>43</v>
      </c>
      <c r="F17" s="19">
        <v>4089150</v>
      </c>
      <c r="G17" s="24">
        <v>12099.79</v>
      </c>
      <c r="H17" s="24">
        <v>2.04</v>
      </c>
      <c r="I17" s="31"/>
      <c r="J17" s="31"/>
      <c r="K17" s="35"/>
    </row>
    <row r="18" spans="2:11" x14ac:dyDescent="0.3">
      <c r="B18" s="8" t="s">
        <v>47</v>
      </c>
      <c r="C18" s="57" t="s">
        <v>48</v>
      </c>
      <c r="D18" s="54" t="s">
        <v>49</v>
      </c>
      <c r="E18" s="6" t="s">
        <v>43</v>
      </c>
      <c r="F18" s="19">
        <v>938125</v>
      </c>
      <c r="G18" s="24">
        <v>11908.56</v>
      </c>
      <c r="H18" s="24">
        <v>2.0099999999999998</v>
      </c>
      <c r="I18" s="31"/>
      <c r="J18" s="31"/>
      <c r="K18" s="35"/>
    </row>
    <row r="19" spans="2:11" x14ac:dyDescent="0.3">
      <c r="B19" s="8" t="s">
        <v>406</v>
      </c>
      <c r="C19" s="57" t="s">
        <v>407</v>
      </c>
      <c r="D19" s="54" t="s">
        <v>408</v>
      </c>
      <c r="E19" s="6" t="s">
        <v>61</v>
      </c>
      <c r="F19" s="19">
        <v>279000</v>
      </c>
      <c r="G19" s="24">
        <v>10348.67</v>
      </c>
      <c r="H19" s="24">
        <v>1.75</v>
      </c>
      <c r="I19" s="31"/>
      <c r="J19" s="31"/>
      <c r="K19" s="35"/>
    </row>
    <row r="20" spans="2:11" x14ac:dyDescent="0.3">
      <c r="B20" s="8" t="s">
        <v>624</v>
      </c>
      <c r="C20" s="57" t="s">
        <v>625</v>
      </c>
      <c r="D20" s="54" t="s">
        <v>626</v>
      </c>
      <c r="E20" s="6" t="s">
        <v>90</v>
      </c>
      <c r="F20" s="19">
        <v>500500</v>
      </c>
      <c r="G20" s="24">
        <v>10209.700000000001</v>
      </c>
      <c r="H20" s="24">
        <v>1.72</v>
      </c>
      <c r="I20" s="31"/>
      <c r="J20" s="31"/>
      <c r="K20" s="35"/>
    </row>
    <row r="21" spans="2:11" x14ac:dyDescent="0.3">
      <c r="B21" s="8" t="s">
        <v>244</v>
      </c>
      <c r="C21" s="57" t="s">
        <v>245</v>
      </c>
      <c r="D21" s="54" t="s">
        <v>246</v>
      </c>
      <c r="E21" s="6" t="s">
        <v>213</v>
      </c>
      <c r="F21" s="19">
        <v>860000</v>
      </c>
      <c r="G21" s="24">
        <v>9062.68</v>
      </c>
      <c r="H21" s="24">
        <v>1.53</v>
      </c>
      <c r="I21" s="31"/>
      <c r="J21" s="31"/>
      <c r="K21" s="35"/>
    </row>
    <row r="22" spans="2:11" x14ac:dyDescent="0.3">
      <c r="B22" s="8" t="s">
        <v>310</v>
      </c>
      <c r="C22" s="57" t="s">
        <v>311</v>
      </c>
      <c r="D22" s="54" t="s">
        <v>312</v>
      </c>
      <c r="E22" s="6" t="s">
        <v>86</v>
      </c>
      <c r="F22" s="19">
        <v>2527500</v>
      </c>
      <c r="G22" s="24">
        <v>7943.93</v>
      </c>
      <c r="H22" s="24">
        <v>1.34</v>
      </c>
      <c r="I22" s="31"/>
      <c r="J22" s="31"/>
      <c r="K22" s="35"/>
    </row>
    <row r="23" spans="2:11" x14ac:dyDescent="0.3">
      <c r="B23" s="8" t="s">
        <v>984</v>
      </c>
      <c r="C23" s="57" t="s">
        <v>985</v>
      </c>
      <c r="D23" s="54" t="s">
        <v>986</v>
      </c>
      <c r="E23" s="6" t="s">
        <v>166</v>
      </c>
      <c r="F23" s="19">
        <v>1130000</v>
      </c>
      <c r="G23" s="24">
        <v>6970.41</v>
      </c>
      <c r="H23" s="24">
        <v>1.18</v>
      </c>
      <c r="I23" s="31"/>
      <c r="J23" s="31"/>
      <c r="K23" s="35"/>
    </row>
    <row r="24" spans="2:11" x14ac:dyDescent="0.3">
      <c r="B24" s="8" t="s">
        <v>50</v>
      </c>
      <c r="C24" s="57" t="s">
        <v>51</v>
      </c>
      <c r="D24" s="54" t="s">
        <v>52</v>
      </c>
      <c r="E24" s="6" t="s">
        <v>53</v>
      </c>
      <c r="F24" s="19">
        <v>429711</v>
      </c>
      <c r="G24" s="24">
        <v>6941.55</v>
      </c>
      <c r="H24" s="24">
        <v>1.17</v>
      </c>
      <c r="I24" s="31"/>
      <c r="J24" s="31"/>
      <c r="K24" s="35"/>
    </row>
    <row r="25" spans="2:11" x14ac:dyDescent="0.3">
      <c r="B25" s="8" t="s">
        <v>550</v>
      </c>
      <c r="C25" s="57" t="s">
        <v>551</v>
      </c>
      <c r="D25" s="54" t="s">
        <v>552</v>
      </c>
      <c r="E25" s="6" t="s">
        <v>146</v>
      </c>
      <c r="F25" s="19">
        <v>5690050</v>
      </c>
      <c r="G25" s="24">
        <v>6824.65</v>
      </c>
      <c r="H25" s="24">
        <v>1.1499999999999999</v>
      </c>
      <c r="I25" s="31"/>
      <c r="J25" s="31"/>
      <c r="K25" s="35"/>
    </row>
    <row r="26" spans="2:11" x14ac:dyDescent="0.3">
      <c r="B26" s="8" t="s">
        <v>58</v>
      </c>
      <c r="C26" s="57" t="s">
        <v>59</v>
      </c>
      <c r="D26" s="54" t="s">
        <v>60</v>
      </c>
      <c r="E26" s="6" t="s">
        <v>61</v>
      </c>
      <c r="F26" s="19">
        <v>40750</v>
      </c>
      <c r="G26" s="24">
        <v>6804.03</v>
      </c>
      <c r="H26" s="24">
        <v>1.1499999999999999</v>
      </c>
      <c r="I26" s="31"/>
      <c r="J26" s="31"/>
      <c r="K26" s="35"/>
    </row>
    <row r="27" spans="2:11" x14ac:dyDescent="0.3">
      <c r="B27" s="8" t="s">
        <v>2379</v>
      </c>
      <c r="C27" s="57" t="s">
        <v>2380</v>
      </c>
      <c r="D27" s="54" t="s">
        <v>2381</v>
      </c>
      <c r="E27" s="6" t="s">
        <v>142</v>
      </c>
      <c r="F27" s="19">
        <v>895950</v>
      </c>
      <c r="G27" s="24">
        <v>6158.76</v>
      </c>
      <c r="H27" s="24">
        <v>1.04</v>
      </c>
      <c r="I27" s="31"/>
      <c r="J27" s="31"/>
      <c r="K27" s="35"/>
    </row>
    <row r="28" spans="2:11" x14ac:dyDescent="0.3">
      <c r="B28" s="8" t="s">
        <v>292</v>
      </c>
      <c r="C28" s="57" t="s">
        <v>293</v>
      </c>
      <c r="D28" s="54" t="s">
        <v>294</v>
      </c>
      <c r="E28" s="6" t="s">
        <v>213</v>
      </c>
      <c r="F28" s="19">
        <v>3309000</v>
      </c>
      <c r="G28" s="24">
        <v>5958.85</v>
      </c>
      <c r="H28" s="24">
        <v>1.01</v>
      </c>
      <c r="I28" s="31"/>
      <c r="J28" s="31"/>
      <c r="K28" s="35"/>
    </row>
    <row r="29" spans="2:11" x14ac:dyDescent="0.3">
      <c r="B29" s="8" t="s">
        <v>584</v>
      </c>
      <c r="C29" s="57" t="s">
        <v>585</v>
      </c>
      <c r="D29" s="54" t="s">
        <v>586</v>
      </c>
      <c r="E29" s="6" t="s">
        <v>215</v>
      </c>
      <c r="F29" s="19">
        <v>116550</v>
      </c>
      <c r="G29" s="24">
        <v>5896.85</v>
      </c>
      <c r="H29" s="24">
        <v>1</v>
      </c>
      <c r="I29" s="31"/>
      <c r="J29" s="31"/>
      <c r="K29" s="35"/>
    </row>
    <row r="30" spans="2:11" x14ac:dyDescent="0.3">
      <c r="B30" s="8" t="s">
        <v>421</v>
      </c>
      <c r="C30" s="57" t="s">
        <v>422</v>
      </c>
      <c r="D30" s="54" t="s">
        <v>423</v>
      </c>
      <c r="E30" s="6" t="s">
        <v>53</v>
      </c>
      <c r="F30" s="19">
        <v>368000</v>
      </c>
      <c r="G30" s="24">
        <v>5854.51</v>
      </c>
      <c r="H30" s="24">
        <v>0.99</v>
      </c>
      <c r="I30" s="31"/>
      <c r="J30" s="31"/>
      <c r="K30" s="35"/>
    </row>
    <row r="31" spans="2:11" x14ac:dyDescent="0.3">
      <c r="B31" s="8" t="s">
        <v>535</v>
      </c>
      <c r="C31" s="57" t="s">
        <v>536</v>
      </c>
      <c r="D31" s="54" t="s">
        <v>537</v>
      </c>
      <c r="E31" s="6" t="s">
        <v>128</v>
      </c>
      <c r="F31" s="19">
        <v>765530</v>
      </c>
      <c r="G31" s="24">
        <v>5681</v>
      </c>
      <c r="H31" s="24">
        <v>0.96</v>
      </c>
      <c r="I31" s="31"/>
      <c r="J31" s="31"/>
      <c r="K31" s="35"/>
    </row>
    <row r="32" spans="2:11" x14ac:dyDescent="0.3">
      <c r="B32" s="8" t="s">
        <v>594</v>
      </c>
      <c r="C32" s="57" t="s">
        <v>595</v>
      </c>
      <c r="D32" s="54" t="s">
        <v>596</v>
      </c>
      <c r="E32" s="6" t="s">
        <v>159</v>
      </c>
      <c r="F32" s="19">
        <v>150000</v>
      </c>
      <c r="G32" s="24">
        <v>5673.3</v>
      </c>
      <c r="H32" s="24">
        <v>0.96</v>
      </c>
      <c r="I32" s="31"/>
      <c r="J32" s="31"/>
      <c r="K32" s="35"/>
    </row>
    <row r="33" spans="2:11" x14ac:dyDescent="0.3">
      <c r="B33" s="8" t="s">
        <v>72</v>
      </c>
      <c r="C33" s="57" t="s">
        <v>73</v>
      </c>
      <c r="D33" s="54" t="s">
        <v>74</v>
      </c>
      <c r="E33" s="6" t="s">
        <v>75</v>
      </c>
      <c r="F33" s="19">
        <v>200000</v>
      </c>
      <c r="G33" s="24">
        <v>5539</v>
      </c>
      <c r="H33" s="24">
        <v>0.94</v>
      </c>
      <c r="I33" s="31"/>
      <c r="J33" s="31"/>
      <c r="K33" s="35"/>
    </row>
    <row r="34" spans="2:11" x14ac:dyDescent="0.3">
      <c r="B34" s="8" t="s">
        <v>1131</v>
      </c>
      <c r="C34" s="57" t="s">
        <v>1132</v>
      </c>
      <c r="D34" s="54" t="s">
        <v>1133</v>
      </c>
      <c r="E34" s="6" t="s">
        <v>108</v>
      </c>
      <c r="F34" s="19">
        <v>684800</v>
      </c>
      <c r="G34" s="24">
        <v>5134.97</v>
      </c>
      <c r="H34" s="24">
        <v>0.87</v>
      </c>
      <c r="I34" s="31"/>
      <c r="J34" s="31"/>
      <c r="K34" s="35"/>
    </row>
    <row r="35" spans="2:11" x14ac:dyDescent="0.3">
      <c r="B35" s="8" t="s">
        <v>597</v>
      </c>
      <c r="C35" s="57" t="s">
        <v>598</v>
      </c>
      <c r="D35" s="54" t="s">
        <v>599</v>
      </c>
      <c r="E35" s="6" t="s">
        <v>159</v>
      </c>
      <c r="F35" s="19">
        <v>3700000</v>
      </c>
      <c r="G35" s="24">
        <v>5045.6899999999996</v>
      </c>
      <c r="H35" s="24">
        <v>0.85</v>
      </c>
      <c r="I35" s="31"/>
      <c r="J35" s="31"/>
      <c r="K35" s="35"/>
    </row>
    <row r="36" spans="2:11" x14ac:dyDescent="0.3">
      <c r="B36" s="8" t="s">
        <v>160</v>
      </c>
      <c r="C36" s="57" t="s">
        <v>161</v>
      </c>
      <c r="D36" s="54" t="s">
        <v>162</v>
      </c>
      <c r="E36" s="6" t="s">
        <v>112</v>
      </c>
      <c r="F36" s="19">
        <v>867247</v>
      </c>
      <c r="G36" s="24">
        <v>4844.4399999999996</v>
      </c>
      <c r="H36" s="24">
        <v>0.82</v>
      </c>
      <c r="I36" s="31"/>
      <c r="J36" s="31"/>
      <c r="K36" s="35"/>
    </row>
    <row r="37" spans="2:11" x14ac:dyDescent="0.3">
      <c r="B37" s="8" t="s">
        <v>83</v>
      </c>
      <c r="C37" s="57" t="s">
        <v>84</v>
      </c>
      <c r="D37" s="54" t="s">
        <v>85</v>
      </c>
      <c r="E37" s="6" t="s">
        <v>86</v>
      </c>
      <c r="F37" s="19">
        <v>524300</v>
      </c>
      <c r="G37" s="24">
        <v>4648.97</v>
      </c>
      <c r="H37" s="24">
        <v>0.79</v>
      </c>
      <c r="I37" s="31"/>
      <c r="J37" s="31"/>
      <c r="K37" s="35"/>
    </row>
    <row r="38" spans="2:11" x14ac:dyDescent="0.3">
      <c r="B38" s="8" t="s">
        <v>2398</v>
      </c>
      <c r="C38" s="57" t="s">
        <v>2399</v>
      </c>
      <c r="D38" s="54" t="s">
        <v>2400</v>
      </c>
      <c r="E38" s="6" t="s">
        <v>90</v>
      </c>
      <c r="F38" s="19">
        <v>3061600</v>
      </c>
      <c r="G38" s="24">
        <v>4458.91</v>
      </c>
      <c r="H38" s="24">
        <v>0.75</v>
      </c>
      <c r="I38" s="31"/>
      <c r="J38" s="31"/>
      <c r="K38" s="35"/>
    </row>
    <row r="39" spans="2:11" x14ac:dyDescent="0.3">
      <c r="B39" s="8" t="s">
        <v>1112</v>
      </c>
      <c r="C39" s="57" t="s">
        <v>1113</v>
      </c>
      <c r="D39" s="54" t="s">
        <v>1114</v>
      </c>
      <c r="E39" s="6" t="s">
        <v>213</v>
      </c>
      <c r="F39" s="19">
        <v>365175</v>
      </c>
      <c r="G39" s="24">
        <v>4253.5600000000004</v>
      </c>
      <c r="H39" s="24">
        <v>0.72</v>
      </c>
      <c r="I39" s="31"/>
      <c r="J39" s="31"/>
      <c r="K39" s="35"/>
    </row>
    <row r="40" spans="2:11" x14ac:dyDescent="0.3">
      <c r="B40" s="8" t="s">
        <v>627</v>
      </c>
      <c r="C40" s="57" t="s">
        <v>628</v>
      </c>
      <c r="D40" s="54" t="s">
        <v>629</v>
      </c>
      <c r="E40" s="6" t="s">
        <v>159</v>
      </c>
      <c r="F40" s="19">
        <v>1491375</v>
      </c>
      <c r="G40" s="24">
        <v>4146.7700000000004</v>
      </c>
      <c r="H40" s="24">
        <v>0.7</v>
      </c>
      <c r="I40" s="31"/>
      <c r="J40" s="31"/>
      <c r="K40" s="35"/>
    </row>
    <row r="41" spans="2:11" x14ac:dyDescent="0.3">
      <c r="B41" s="8" t="s">
        <v>2289</v>
      </c>
      <c r="C41" s="57" t="s">
        <v>2290</v>
      </c>
      <c r="D41" s="54" t="s">
        <v>2291</v>
      </c>
      <c r="E41" s="6" t="s">
        <v>221</v>
      </c>
      <c r="F41" s="19">
        <v>2646275</v>
      </c>
      <c r="G41" s="24">
        <v>4132.6899999999996</v>
      </c>
      <c r="H41" s="24">
        <v>0.7</v>
      </c>
      <c r="I41" s="31"/>
      <c r="J41" s="31"/>
      <c r="K41" s="35"/>
    </row>
    <row r="42" spans="2:11" x14ac:dyDescent="0.3">
      <c r="B42" s="8" t="s">
        <v>181</v>
      </c>
      <c r="C42" s="57" t="s">
        <v>182</v>
      </c>
      <c r="D42" s="54" t="s">
        <v>183</v>
      </c>
      <c r="E42" s="6" t="s">
        <v>184</v>
      </c>
      <c r="F42" s="19">
        <v>175250</v>
      </c>
      <c r="G42" s="24">
        <v>3637.66</v>
      </c>
      <c r="H42" s="24">
        <v>0.61</v>
      </c>
      <c r="I42" s="31"/>
      <c r="J42" s="31"/>
      <c r="K42" s="35"/>
    </row>
    <row r="43" spans="2:11" x14ac:dyDescent="0.3">
      <c r="B43" s="8" t="s">
        <v>2385</v>
      </c>
      <c r="C43" s="57" t="s">
        <v>1346</v>
      </c>
      <c r="D43" s="54" t="s">
        <v>2386</v>
      </c>
      <c r="E43" s="6" t="s">
        <v>90</v>
      </c>
      <c r="F43" s="19">
        <v>1016800</v>
      </c>
      <c r="G43" s="24">
        <v>3637.09</v>
      </c>
      <c r="H43" s="24">
        <v>0.61</v>
      </c>
      <c r="I43" s="31"/>
      <c r="J43" s="31"/>
      <c r="K43" s="35"/>
    </row>
    <row r="44" spans="2:11" x14ac:dyDescent="0.3">
      <c r="B44" s="8" t="s">
        <v>2368</v>
      </c>
      <c r="C44" s="57" t="s">
        <v>690</v>
      </c>
      <c r="D44" s="54" t="s">
        <v>2369</v>
      </c>
      <c r="E44" s="6" t="s">
        <v>593</v>
      </c>
      <c r="F44" s="19">
        <v>3368925</v>
      </c>
      <c r="G44" s="24">
        <v>3516.15</v>
      </c>
      <c r="H44" s="24">
        <v>0.59</v>
      </c>
      <c r="I44" s="31"/>
      <c r="J44" s="31"/>
      <c r="K44" s="35"/>
    </row>
    <row r="45" spans="2:11" x14ac:dyDescent="0.3">
      <c r="B45" s="8" t="s">
        <v>229</v>
      </c>
      <c r="C45" s="57" t="s">
        <v>230</v>
      </c>
      <c r="D45" s="54" t="s">
        <v>231</v>
      </c>
      <c r="E45" s="6" t="s">
        <v>71</v>
      </c>
      <c r="F45" s="19">
        <v>12096</v>
      </c>
      <c r="G45" s="24">
        <v>3214.51</v>
      </c>
      <c r="H45" s="24">
        <v>0.54</v>
      </c>
      <c r="I45" s="31"/>
      <c r="J45" s="31"/>
      <c r="K45" s="35"/>
    </row>
    <row r="46" spans="2:11" x14ac:dyDescent="0.3">
      <c r="B46" s="8" t="s">
        <v>2356</v>
      </c>
      <c r="C46" s="57" t="s">
        <v>2357</v>
      </c>
      <c r="D46" s="54" t="s">
        <v>2358</v>
      </c>
      <c r="E46" s="6" t="s">
        <v>575</v>
      </c>
      <c r="F46" s="19">
        <v>73050</v>
      </c>
      <c r="G46" s="24">
        <v>3205.95</v>
      </c>
      <c r="H46" s="24">
        <v>0.54</v>
      </c>
      <c r="I46" s="31"/>
      <c r="J46" s="31"/>
      <c r="K46" s="35"/>
    </row>
    <row r="47" spans="2:11" x14ac:dyDescent="0.3">
      <c r="B47" s="8" t="s">
        <v>251</v>
      </c>
      <c r="C47" s="57" t="s">
        <v>252</v>
      </c>
      <c r="D47" s="54" t="s">
        <v>253</v>
      </c>
      <c r="E47" s="6" t="s">
        <v>254</v>
      </c>
      <c r="F47" s="19">
        <v>736100</v>
      </c>
      <c r="G47" s="24">
        <v>3082.42</v>
      </c>
      <c r="H47" s="24">
        <v>0.52</v>
      </c>
      <c r="I47" s="31"/>
      <c r="J47" s="31"/>
      <c r="K47" s="35"/>
    </row>
    <row r="48" spans="2:11" x14ac:dyDescent="0.3">
      <c r="B48" s="8" t="s">
        <v>2361</v>
      </c>
      <c r="C48" s="57" t="s">
        <v>707</v>
      </c>
      <c r="D48" s="54" t="s">
        <v>2362</v>
      </c>
      <c r="E48" s="6" t="s">
        <v>90</v>
      </c>
      <c r="F48" s="19">
        <v>800800</v>
      </c>
      <c r="G48" s="24">
        <v>2857.25</v>
      </c>
      <c r="H48" s="24">
        <v>0.48</v>
      </c>
      <c r="I48" s="31"/>
      <c r="J48" s="31"/>
      <c r="K48" s="35"/>
    </row>
    <row r="49" spans="2:11" x14ac:dyDescent="0.3">
      <c r="B49" s="8" t="s">
        <v>2395</v>
      </c>
      <c r="C49" s="57" t="s">
        <v>2396</v>
      </c>
      <c r="D49" s="54" t="s">
        <v>2397</v>
      </c>
      <c r="E49" s="6" t="s">
        <v>531</v>
      </c>
      <c r="F49" s="19">
        <v>510300</v>
      </c>
      <c r="G49" s="24">
        <v>2783.69</v>
      </c>
      <c r="H49" s="24">
        <v>0.47</v>
      </c>
      <c r="I49" s="31"/>
      <c r="J49" s="31"/>
      <c r="K49" s="35"/>
    </row>
    <row r="50" spans="2:11" x14ac:dyDescent="0.3">
      <c r="B50" s="8" t="s">
        <v>2373</v>
      </c>
      <c r="C50" s="57" t="s">
        <v>2374</v>
      </c>
      <c r="D50" s="54" t="s">
        <v>2375</v>
      </c>
      <c r="E50" s="6" t="s">
        <v>250</v>
      </c>
      <c r="F50" s="19">
        <v>271200</v>
      </c>
      <c r="G50" s="24">
        <v>2752.95</v>
      </c>
      <c r="H50" s="24">
        <v>0.47</v>
      </c>
      <c r="I50" s="31"/>
      <c r="J50" s="31"/>
      <c r="K50" s="35"/>
    </row>
    <row r="51" spans="2:11" x14ac:dyDescent="0.3">
      <c r="B51" s="8" t="s">
        <v>1109</v>
      </c>
      <c r="C51" s="57" t="s">
        <v>1110</v>
      </c>
      <c r="D51" s="54" t="s">
        <v>1111</v>
      </c>
      <c r="E51" s="6" t="s">
        <v>90</v>
      </c>
      <c r="F51" s="19">
        <v>265650</v>
      </c>
      <c r="G51" s="24">
        <v>2646.41</v>
      </c>
      <c r="H51" s="24">
        <v>0.45</v>
      </c>
      <c r="I51" s="31"/>
      <c r="J51" s="31"/>
      <c r="K51" s="35"/>
    </row>
    <row r="52" spans="2:11" x14ac:dyDescent="0.3">
      <c r="B52" s="8" t="s">
        <v>2429</v>
      </c>
      <c r="C52" s="57" t="s">
        <v>1356</v>
      </c>
      <c r="D52" s="54" t="s">
        <v>2430</v>
      </c>
      <c r="E52" s="6" t="s">
        <v>250</v>
      </c>
      <c r="F52" s="19">
        <v>694550</v>
      </c>
      <c r="G52" s="24">
        <v>2636.51</v>
      </c>
      <c r="H52" s="24">
        <v>0.45</v>
      </c>
      <c r="I52" s="31"/>
      <c r="J52" s="31"/>
      <c r="K52" s="35"/>
    </row>
    <row r="53" spans="2:11" x14ac:dyDescent="0.3">
      <c r="B53" s="8" t="s">
        <v>301</v>
      </c>
      <c r="C53" s="57" t="s">
        <v>302</v>
      </c>
      <c r="D53" s="54" t="s">
        <v>303</v>
      </c>
      <c r="E53" s="6" t="s">
        <v>43</v>
      </c>
      <c r="F53" s="19">
        <v>2112000</v>
      </c>
      <c r="G53" s="24">
        <v>2610.0100000000002</v>
      </c>
      <c r="H53" s="24">
        <v>0.44</v>
      </c>
      <c r="I53" s="31"/>
      <c r="J53" s="31"/>
      <c r="K53" s="35"/>
    </row>
    <row r="54" spans="2:11" x14ac:dyDescent="0.3">
      <c r="B54" s="8" t="s">
        <v>2217</v>
      </c>
      <c r="C54" s="57" t="s">
        <v>2218</v>
      </c>
      <c r="D54" s="54" t="s">
        <v>2219</v>
      </c>
      <c r="E54" s="6" t="s">
        <v>2220</v>
      </c>
      <c r="F54" s="19">
        <v>426650</v>
      </c>
      <c r="G54" s="24">
        <v>2578.67</v>
      </c>
      <c r="H54" s="24">
        <v>0.44</v>
      </c>
      <c r="I54" s="31"/>
      <c r="J54" s="31"/>
      <c r="K54" s="35"/>
    </row>
    <row r="55" spans="2:11" x14ac:dyDescent="0.3">
      <c r="B55" s="8" t="s">
        <v>373</v>
      </c>
      <c r="C55" s="57" t="s">
        <v>374</v>
      </c>
      <c r="D55" s="54" t="s">
        <v>375</v>
      </c>
      <c r="E55" s="6" t="s">
        <v>128</v>
      </c>
      <c r="F55" s="19">
        <v>205794</v>
      </c>
      <c r="G55" s="24">
        <v>1750.38</v>
      </c>
      <c r="H55" s="24">
        <v>0.3</v>
      </c>
      <c r="I55" s="31"/>
      <c r="J55" s="31"/>
      <c r="K55" s="35"/>
    </row>
    <row r="56" spans="2:11" x14ac:dyDescent="0.3">
      <c r="B56" s="8" t="s">
        <v>1140</v>
      </c>
      <c r="C56" s="57" t="s">
        <v>1141</v>
      </c>
      <c r="D56" s="54" t="s">
        <v>1142</v>
      </c>
      <c r="E56" s="6" t="s">
        <v>166</v>
      </c>
      <c r="F56" s="19">
        <v>19125</v>
      </c>
      <c r="G56" s="24">
        <v>1346.88</v>
      </c>
      <c r="H56" s="24">
        <v>0.23</v>
      </c>
      <c r="I56" s="31"/>
      <c r="J56" s="31"/>
      <c r="K56" s="35"/>
    </row>
    <row r="57" spans="2:11" x14ac:dyDescent="0.3">
      <c r="B57" s="8" t="s">
        <v>2411</v>
      </c>
      <c r="C57" s="57" t="s">
        <v>2412</v>
      </c>
      <c r="D57" s="54" t="s">
        <v>2413</v>
      </c>
      <c r="E57" s="6" t="s">
        <v>43</v>
      </c>
      <c r="F57" s="19">
        <v>406400</v>
      </c>
      <c r="G57" s="24">
        <v>1283.4100000000001</v>
      </c>
      <c r="H57" s="24">
        <v>0.22</v>
      </c>
      <c r="I57" s="31"/>
      <c r="J57" s="31"/>
      <c r="K57" s="35"/>
    </row>
    <row r="58" spans="2:11" x14ac:dyDescent="0.3">
      <c r="B58" s="8" t="s">
        <v>113</v>
      </c>
      <c r="C58" s="57" t="s">
        <v>114</v>
      </c>
      <c r="D58" s="54" t="s">
        <v>115</v>
      </c>
      <c r="E58" s="6" t="s">
        <v>116</v>
      </c>
      <c r="F58" s="19">
        <v>20000</v>
      </c>
      <c r="G58" s="24">
        <v>1278.5</v>
      </c>
      <c r="H58" s="24">
        <v>0.22</v>
      </c>
      <c r="I58" s="31"/>
      <c r="J58" s="31"/>
      <c r="K58" s="35"/>
    </row>
    <row r="59" spans="2:11" x14ac:dyDescent="0.3">
      <c r="B59" s="8" t="s">
        <v>177</v>
      </c>
      <c r="C59" s="57" t="s">
        <v>178</v>
      </c>
      <c r="D59" s="54" t="s">
        <v>179</v>
      </c>
      <c r="E59" s="6" t="s">
        <v>180</v>
      </c>
      <c r="F59" s="19">
        <v>54300</v>
      </c>
      <c r="G59" s="24">
        <v>1257.53</v>
      </c>
      <c r="H59" s="24">
        <v>0.21</v>
      </c>
      <c r="I59" s="31"/>
      <c r="J59" s="31"/>
      <c r="K59" s="35"/>
    </row>
    <row r="60" spans="2:11" x14ac:dyDescent="0.3">
      <c r="B60" s="8" t="s">
        <v>412</v>
      </c>
      <c r="C60" s="57" t="s">
        <v>413</v>
      </c>
      <c r="D60" s="54" t="s">
        <v>414</v>
      </c>
      <c r="E60" s="6" t="s">
        <v>180</v>
      </c>
      <c r="F60" s="19">
        <v>302400</v>
      </c>
      <c r="G60" s="24">
        <v>1218.67</v>
      </c>
      <c r="H60" s="24">
        <v>0.21</v>
      </c>
      <c r="I60" s="31"/>
      <c r="J60" s="31"/>
      <c r="K60" s="35"/>
    </row>
    <row r="61" spans="2:11" x14ac:dyDescent="0.3">
      <c r="B61" s="8" t="s">
        <v>2233</v>
      </c>
      <c r="C61" s="57" t="s">
        <v>2234</v>
      </c>
      <c r="D61" s="54" t="s">
        <v>2235</v>
      </c>
      <c r="E61" s="6" t="s">
        <v>71</v>
      </c>
      <c r="F61" s="19">
        <v>197400</v>
      </c>
      <c r="G61" s="24">
        <v>1098.23</v>
      </c>
      <c r="H61" s="24">
        <v>0.19</v>
      </c>
      <c r="I61" s="31"/>
      <c r="J61" s="31"/>
      <c r="K61" s="35"/>
    </row>
    <row r="62" spans="2:11" x14ac:dyDescent="0.3">
      <c r="B62" s="8" t="s">
        <v>490</v>
      </c>
      <c r="C62" s="57" t="s">
        <v>491</v>
      </c>
      <c r="D62" s="54" t="s">
        <v>492</v>
      </c>
      <c r="E62" s="6" t="s">
        <v>116</v>
      </c>
      <c r="F62" s="19">
        <v>58450</v>
      </c>
      <c r="G62" s="24">
        <v>1005.16</v>
      </c>
      <c r="H62" s="24">
        <v>0.17</v>
      </c>
      <c r="I62" s="31"/>
      <c r="J62" s="31"/>
      <c r="K62" s="35"/>
    </row>
    <row r="63" spans="2:11" x14ac:dyDescent="0.3">
      <c r="B63" s="8" t="s">
        <v>382</v>
      </c>
      <c r="C63" s="57" t="s">
        <v>383</v>
      </c>
      <c r="D63" s="54" t="s">
        <v>384</v>
      </c>
      <c r="E63" s="6" t="s">
        <v>100</v>
      </c>
      <c r="F63" s="19">
        <v>330750</v>
      </c>
      <c r="G63" s="24">
        <v>950.74</v>
      </c>
      <c r="H63" s="24">
        <v>0.16</v>
      </c>
      <c r="I63" s="31"/>
      <c r="J63" s="31"/>
      <c r="K63" s="35"/>
    </row>
    <row r="64" spans="2:11" x14ac:dyDescent="0.3">
      <c r="B64" s="8" t="s">
        <v>1025</v>
      </c>
      <c r="C64" s="57" t="s">
        <v>1026</v>
      </c>
      <c r="D64" s="54" t="s">
        <v>1027</v>
      </c>
      <c r="E64" s="6" t="s">
        <v>270</v>
      </c>
      <c r="F64" s="19">
        <v>62800</v>
      </c>
      <c r="G64" s="24">
        <v>906.64</v>
      </c>
      <c r="H64" s="24">
        <v>0.15</v>
      </c>
      <c r="I64" s="31"/>
      <c r="J64" s="31"/>
      <c r="K64" s="35"/>
    </row>
    <row r="65" spans="2:11" x14ac:dyDescent="0.3">
      <c r="B65" s="8" t="s">
        <v>2468</v>
      </c>
      <c r="C65" s="57" t="s">
        <v>2469</v>
      </c>
      <c r="D65" s="54" t="s">
        <v>2470</v>
      </c>
      <c r="E65" s="6" t="s">
        <v>116</v>
      </c>
      <c r="F65" s="19">
        <v>92700</v>
      </c>
      <c r="G65" s="24">
        <v>847.6</v>
      </c>
      <c r="H65" s="24">
        <v>0.14000000000000001</v>
      </c>
      <c r="I65" s="31"/>
      <c r="J65" s="31"/>
      <c r="K65" s="35"/>
    </row>
    <row r="66" spans="2:11" x14ac:dyDescent="0.3">
      <c r="B66" s="8" t="s">
        <v>2376</v>
      </c>
      <c r="C66" s="57" t="s">
        <v>2377</v>
      </c>
      <c r="D66" s="54" t="s">
        <v>2378</v>
      </c>
      <c r="E66" s="6" t="s">
        <v>925</v>
      </c>
      <c r="F66" s="19">
        <v>63800</v>
      </c>
      <c r="G66" s="24">
        <v>828.7</v>
      </c>
      <c r="H66" s="24">
        <v>0.14000000000000001</v>
      </c>
      <c r="I66" s="31"/>
      <c r="J66" s="31"/>
      <c r="K66" s="35"/>
    </row>
    <row r="67" spans="2:11" x14ac:dyDescent="0.3">
      <c r="B67" s="8" t="s">
        <v>2359</v>
      </c>
      <c r="C67" s="57" t="s">
        <v>722</v>
      </c>
      <c r="D67" s="54" t="s">
        <v>2360</v>
      </c>
      <c r="E67" s="6" t="s">
        <v>90</v>
      </c>
      <c r="F67" s="19">
        <v>228800</v>
      </c>
      <c r="G67" s="24">
        <v>813.16</v>
      </c>
      <c r="H67" s="24">
        <v>0.14000000000000001</v>
      </c>
      <c r="I67" s="31"/>
      <c r="J67" s="31"/>
      <c r="K67" s="35"/>
    </row>
    <row r="68" spans="2:11" x14ac:dyDescent="0.3">
      <c r="B68" s="8" t="s">
        <v>304</v>
      </c>
      <c r="C68" s="57" t="s">
        <v>305</v>
      </c>
      <c r="D68" s="54" t="s">
        <v>306</v>
      </c>
      <c r="E68" s="6" t="s">
        <v>213</v>
      </c>
      <c r="F68" s="19">
        <v>498200</v>
      </c>
      <c r="G68" s="24">
        <v>732.3</v>
      </c>
      <c r="H68" s="24">
        <v>0.12</v>
      </c>
      <c r="I68" s="31"/>
      <c r="J68" s="31"/>
      <c r="K68" s="35"/>
    </row>
    <row r="69" spans="2:11" x14ac:dyDescent="0.3">
      <c r="B69" s="8" t="s">
        <v>427</v>
      </c>
      <c r="C69" s="57" t="s">
        <v>428</v>
      </c>
      <c r="D69" s="54" t="s">
        <v>429</v>
      </c>
      <c r="E69" s="6" t="s">
        <v>82</v>
      </c>
      <c r="F69" s="19">
        <v>175775</v>
      </c>
      <c r="G69" s="24">
        <v>674.98</v>
      </c>
      <c r="H69" s="24">
        <v>0.11</v>
      </c>
      <c r="I69" s="31"/>
      <c r="J69" s="31"/>
      <c r="K69" s="35"/>
    </row>
    <row r="70" spans="2:11" x14ac:dyDescent="0.3">
      <c r="B70" s="8" t="s">
        <v>2365</v>
      </c>
      <c r="C70" s="57" t="s">
        <v>2366</v>
      </c>
      <c r="D70" s="54" t="s">
        <v>2367</v>
      </c>
      <c r="E70" s="6" t="s">
        <v>43</v>
      </c>
      <c r="F70" s="19">
        <v>77000</v>
      </c>
      <c r="G70" s="24">
        <v>665.43</v>
      </c>
      <c r="H70" s="24">
        <v>0.11</v>
      </c>
      <c r="I70" s="31"/>
      <c r="J70" s="31"/>
      <c r="K70" s="35"/>
    </row>
    <row r="71" spans="2:11" x14ac:dyDescent="0.3">
      <c r="B71" s="8" t="s">
        <v>1037</v>
      </c>
      <c r="C71" s="57" t="s">
        <v>1038</v>
      </c>
      <c r="D71" s="54" t="s">
        <v>1039</v>
      </c>
      <c r="E71" s="6" t="s">
        <v>1040</v>
      </c>
      <c r="F71" s="19">
        <v>783000</v>
      </c>
      <c r="G71" s="24">
        <v>651.22</v>
      </c>
      <c r="H71" s="24">
        <v>0.11</v>
      </c>
      <c r="I71" s="31"/>
      <c r="J71" s="31"/>
      <c r="K71" s="35"/>
    </row>
    <row r="72" spans="2:11" x14ac:dyDescent="0.3">
      <c r="B72" s="8" t="s">
        <v>1144</v>
      </c>
      <c r="C72" s="57" t="s">
        <v>1145</v>
      </c>
      <c r="D72" s="54" t="s">
        <v>1146</v>
      </c>
      <c r="E72" s="6" t="s">
        <v>1147</v>
      </c>
      <c r="F72" s="19">
        <v>28737</v>
      </c>
      <c r="G72" s="24">
        <v>643.62</v>
      </c>
      <c r="H72" s="24">
        <v>0.11</v>
      </c>
      <c r="I72" s="31"/>
      <c r="J72" s="31"/>
      <c r="K72" s="35"/>
    </row>
    <row r="73" spans="2:11" x14ac:dyDescent="0.3">
      <c r="B73" s="8" t="s">
        <v>1118</v>
      </c>
      <c r="C73" s="57" t="s">
        <v>1119</v>
      </c>
      <c r="D73" s="54" t="s">
        <v>1120</v>
      </c>
      <c r="E73" s="6" t="s">
        <v>159</v>
      </c>
      <c r="F73" s="19">
        <v>14200</v>
      </c>
      <c r="G73" s="24">
        <v>607.62</v>
      </c>
      <c r="H73" s="24">
        <v>0.1</v>
      </c>
      <c r="I73" s="31"/>
      <c r="J73" s="31"/>
      <c r="K73" s="35"/>
    </row>
    <row r="74" spans="2:11" x14ac:dyDescent="0.3">
      <c r="B74" s="8" t="s">
        <v>87</v>
      </c>
      <c r="C74" s="57" t="s">
        <v>88</v>
      </c>
      <c r="D74" s="54" t="s">
        <v>89</v>
      </c>
      <c r="E74" s="6" t="s">
        <v>90</v>
      </c>
      <c r="F74" s="19">
        <v>50250</v>
      </c>
      <c r="G74" s="24">
        <v>495.87</v>
      </c>
      <c r="H74" s="24">
        <v>0.08</v>
      </c>
      <c r="I74" s="31"/>
      <c r="J74" s="31"/>
      <c r="K74" s="35"/>
    </row>
    <row r="75" spans="2:11" x14ac:dyDescent="0.3">
      <c r="B75" s="8" t="s">
        <v>109</v>
      </c>
      <c r="C75" s="57" t="s">
        <v>110</v>
      </c>
      <c r="D75" s="54" t="s">
        <v>111</v>
      </c>
      <c r="E75" s="6" t="s">
        <v>112</v>
      </c>
      <c r="F75" s="19">
        <v>65000</v>
      </c>
      <c r="G75" s="24">
        <v>480.25</v>
      </c>
      <c r="H75" s="24">
        <v>0.08</v>
      </c>
      <c r="I75" s="31"/>
      <c r="J75" s="31"/>
      <c r="K75" s="35"/>
    </row>
    <row r="76" spans="2:11" x14ac:dyDescent="0.3">
      <c r="B76" s="8" t="s">
        <v>1124</v>
      </c>
      <c r="C76" s="57" t="s">
        <v>1125</v>
      </c>
      <c r="D76" s="54" t="s">
        <v>1126</v>
      </c>
      <c r="E76" s="6" t="s">
        <v>108</v>
      </c>
      <c r="F76" s="19">
        <v>22875</v>
      </c>
      <c r="G76" s="24">
        <v>465.48</v>
      </c>
      <c r="H76" s="24">
        <v>0.08</v>
      </c>
      <c r="I76" s="31"/>
      <c r="J76" s="31"/>
      <c r="K76" s="35"/>
    </row>
    <row r="77" spans="2:11" x14ac:dyDescent="0.3">
      <c r="B77" s="8" t="s">
        <v>430</v>
      </c>
      <c r="C77" s="57" t="s">
        <v>431</v>
      </c>
      <c r="D77" s="54" t="s">
        <v>432</v>
      </c>
      <c r="E77" s="6" t="s">
        <v>53</v>
      </c>
      <c r="F77" s="19">
        <v>14175</v>
      </c>
      <c r="G77" s="24">
        <v>454.48</v>
      </c>
      <c r="H77" s="24">
        <v>0.08</v>
      </c>
      <c r="I77" s="31"/>
      <c r="J77" s="31"/>
      <c r="K77" s="35"/>
    </row>
    <row r="78" spans="2:11" x14ac:dyDescent="0.3">
      <c r="B78" s="8" t="s">
        <v>2448</v>
      </c>
      <c r="C78" s="57" t="s">
        <v>645</v>
      </c>
      <c r="D78" s="54" t="s">
        <v>2449</v>
      </c>
      <c r="E78" s="6" t="s">
        <v>146</v>
      </c>
      <c r="F78" s="19">
        <v>1100</v>
      </c>
      <c r="G78" s="24">
        <v>396.44</v>
      </c>
      <c r="H78" s="24">
        <v>7.0000000000000007E-2</v>
      </c>
      <c r="I78" s="31"/>
      <c r="J78" s="31"/>
      <c r="K78" s="35"/>
    </row>
    <row r="79" spans="2:11" x14ac:dyDescent="0.3">
      <c r="B79" s="8" t="s">
        <v>446</v>
      </c>
      <c r="C79" s="57" t="s">
        <v>447</v>
      </c>
      <c r="D79" s="54" t="s">
        <v>448</v>
      </c>
      <c r="E79" s="6" t="s">
        <v>449</v>
      </c>
      <c r="F79" s="19">
        <v>155250</v>
      </c>
      <c r="G79" s="24">
        <v>373.19</v>
      </c>
      <c r="H79" s="24">
        <v>0.06</v>
      </c>
      <c r="I79" s="31"/>
      <c r="J79" s="31"/>
      <c r="K79" s="35"/>
    </row>
    <row r="80" spans="2:11" x14ac:dyDescent="0.3">
      <c r="B80" s="8" t="s">
        <v>218</v>
      </c>
      <c r="C80" s="57" t="s">
        <v>219</v>
      </c>
      <c r="D80" s="54" t="s">
        <v>220</v>
      </c>
      <c r="E80" s="6" t="s">
        <v>221</v>
      </c>
      <c r="F80" s="19">
        <v>13800</v>
      </c>
      <c r="G80" s="24">
        <v>368.76</v>
      </c>
      <c r="H80" s="24">
        <v>0.06</v>
      </c>
      <c r="I80" s="31"/>
      <c r="J80" s="31"/>
      <c r="K80" s="35"/>
    </row>
    <row r="81" spans="2:11" x14ac:dyDescent="0.3">
      <c r="B81" s="8" t="s">
        <v>68</v>
      </c>
      <c r="C81" s="57" t="s">
        <v>69</v>
      </c>
      <c r="D81" s="54" t="s">
        <v>70</v>
      </c>
      <c r="E81" s="6" t="s">
        <v>71</v>
      </c>
      <c r="F81" s="19">
        <v>3100</v>
      </c>
      <c r="G81" s="24">
        <v>365.3</v>
      </c>
      <c r="H81" s="24">
        <v>0.06</v>
      </c>
      <c r="I81" s="31"/>
      <c r="J81" s="31"/>
      <c r="K81" s="35"/>
    </row>
    <row r="82" spans="2:11" x14ac:dyDescent="0.3">
      <c r="B82" s="8" t="s">
        <v>926</v>
      </c>
      <c r="C82" s="57" t="s">
        <v>927</v>
      </c>
      <c r="D82" s="54" t="s">
        <v>928</v>
      </c>
      <c r="E82" s="6" t="s">
        <v>53</v>
      </c>
      <c r="F82" s="19">
        <v>21700</v>
      </c>
      <c r="G82" s="24">
        <v>352.26</v>
      </c>
      <c r="H82" s="24">
        <v>0.06</v>
      </c>
      <c r="I82" s="31"/>
      <c r="J82" s="31"/>
      <c r="K82" s="35"/>
    </row>
    <row r="83" spans="2:11" x14ac:dyDescent="0.3">
      <c r="B83" s="8" t="s">
        <v>1121</v>
      </c>
      <c r="C83" s="57" t="s">
        <v>1122</v>
      </c>
      <c r="D83" s="54" t="s">
        <v>1123</v>
      </c>
      <c r="E83" s="6" t="s">
        <v>124</v>
      </c>
      <c r="F83" s="19">
        <v>26500</v>
      </c>
      <c r="G83" s="24">
        <v>341.32</v>
      </c>
      <c r="H83" s="24">
        <v>0.06</v>
      </c>
      <c r="I83" s="31"/>
      <c r="J83" s="31"/>
      <c r="K83" s="35"/>
    </row>
    <row r="84" spans="2:11" x14ac:dyDescent="0.3">
      <c r="B84" s="8" t="s">
        <v>873</v>
      </c>
      <c r="C84" s="57" t="s">
        <v>874</v>
      </c>
      <c r="D84" s="54" t="s">
        <v>875</v>
      </c>
      <c r="E84" s="6" t="s">
        <v>75</v>
      </c>
      <c r="F84" s="19">
        <v>8400</v>
      </c>
      <c r="G84" s="24">
        <v>340.33</v>
      </c>
      <c r="H84" s="24">
        <v>0.06</v>
      </c>
      <c r="I84" s="31"/>
      <c r="J84" s="31"/>
      <c r="K84" s="35"/>
    </row>
    <row r="85" spans="2:11" x14ac:dyDescent="0.3">
      <c r="B85" s="8" t="s">
        <v>2459</v>
      </c>
      <c r="C85" s="57" t="s">
        <v>2460</v>
      </c>
      <c r="D85" s="54" t="s">
        <v>2461</v>
      </c>
      <c r="E85" s="6" t="s">
        <v>120</v>
      </c>
      <c r="F85" s="19">
        <v>3875</v>
      </c>
      <c r="G85" s="24">
        <v>295.24</v>
      </c>
      <c r="H85" s="24">
        <v>0.05</v>
      </c>
      <c r="I85" s="31"/>
      <c r="J85" s="31"/>
      <c r="K85" s="35"/>
    </row>
    <row r="86" spans="2:11" x14ac:dyDescent="0.3">
      <c r="B86" s="8" t="s">
        <v>91</v>
      </c>
      <c r="C86" s="57" t="s">
        <v>92</v>
      </c>
      <c r="D86" s="54" t="s">
        <v>93</v>
      </c>
      <c r="E86" s="6" t="s">
        <v>61</v>
      </c>
      <c r="F86" s="19">
        <v>7525</v>
      </c>
      <c r="G86" s="24">
        <v>279.91000000000003</v>
      </c>
      <c r="H86" s="24">
        <v>0.05</v>
      </c>
      <c r="I86" s="31"/>
      <c r="J86" s="31"/>
      <c r="K86" s="35"/>
    </row>
    <row r="87" spans="2:11" x14ac:dyDescent="0.3">
      <c r="B87" s="8" t="s">
        <v>433</v>
      </c>
      <c r="C87" s="57" t="s">
        <v>434</v>
      </c>
      <c r="D87" s="54" t="s">
        <v>435</v>
      </c>
      <c r="E87" s="6" t="s">
        <v>436</v>
      </c>
      <c r="F87" s="19">
        <v>135450</v>
      </c>
      <c r="G87" s="24">
        <v>233.19</v>
      </c>
      <c r="H87" s="24">
        <v>0.04</v>
      </c>
      <c r="I87" s="31"/>
      <c r="J87" s="31"/>
      <c r="K87" s="35"/>
    </row>
    <row r="88" spans="2:11" x14ac:dyDescent="0.3">
      <c r="B88" s="8" t="s">
        <v>355</v>
      </c>
      <c r="C88" s="57" t="s">
        <v>356</v>
      </c>
      <c r="D88" s="54" t="s">
        <v>357</v>
      </c>
      <c r="E88" s="6" t="s">
        <v>184</v>
      </c>
      <c r="F88" s="19">
        <v>46250</v>
      </c>
      <c r="G88" s="24">
        <v>232.92</v>
      </c>
      <c r="H88" s="24">
        <v>0.04</v>
      </c>
      <c r="I88" s="31"/>
      <c r="J88" s="31"/>
      <c r="K88" s="35"/>
    </row>
    <row r="89" spans="2:11" x14ac:dyDescent="0.3">
      <c r="B89" s="8" t="s">
        <v>2511</v>
      </c>
      <c r="C89" s="57" t="s">
        <v>1480</v>
      </c>
      <c r="D89" s="54" t="s">
        <v>2512</v>
      </c>
      <c r="E89" s="6" t="s">
        <v>43</v>
      </c>
      <c r="F89" s="19">
        <v>25000</v>
      </c>
      <c r="G89" s="24">
        <v>209.31</v>
      </c>
      <c r="H89" s="24">
        <v>0.04</v>
      </c>
      <c r="I89" s="31"/>
      <c r="J89" s="31"/>
      <c r="K89" s="35"/>
    </row>
    <row r="90" spans="2:11" x14ac:dyDescent="0.3">
      <c r="B90" s="8" t="s">
        <v>261</v>
      </c>
      <c r="C90" s="57" t="s">
        <v>262</v>
      </c>
      <c r="D90" s="54" t="s">
        <v>263</v>
      </c>
      <c r="E90" s="6" t="s">
        <v>184</v>
      </c>
      <c r="F90" s="19">
        <v>15500</v>
      </c>
      <c r="G90" s="24">
        <v>189.44</v>
      </c>
      <c r="H90" s="24">
        <v>0.03</v>
      </c>
      <c r="I90" s="31"/>
      <c r="J90" s="31"/>
      <c r="K90" s="35"/>
    </row>
    <row r="91" spans="2:11" x14ac:dyDescent="0.3">
      <c r="B91" s="8" t="s">
        <v>2440</v>
      </c>
      <c r="C91" s="57" t="s">
        <v>2441</v>
      </c>
      <c r="D91" s="54" t="s">
        <v>2442</v>
      </c>
      <c r="E91" s="6" t="s">
        <v>166</v>
      </c>
      <c r="F91" s="19">
        <v>27000</v>
      </c>
      <c r="G91" s="24">
        <v>175.77</v>
      </c>
      <c r="H91" s="24">
        <v>0.03</v>
      </c>
      <c r="I91" s="31"/>
      <c r="J91" s="31"/>
      <c r="K91" s="35"/>
    </row>
    <row r="92" spans="2:11" x14ac:dyDescent="0.3">
      <c r="B92" s="8" t="s">
        <v>2445</v>
      </c>
      <c r="C92" s="57" t="s">
        <v>2446</v>
      </c>
      <c r="D92" s="54" t="s">
        <v>2447</v>
      </c>
      <c r="E92" s="6" t="s">
        <v>112</v>
      </c>
      <c r="F92" s="19">
        <v>25375</v>
      </c>
      <c r="G92" s="24">
        <v>173.72</v>
      </c>
      <c r="H92" s="24">
        <v>0.03</v>
      </c>
      <c r="I92" s="31"/>
      <c r="J92" s="31"/>
      <c r="K92" s="35"/>
    </row>
    <row r="93" spans="2:11" x14ac:dyDescent="0.3">
      <c r="B93" s="8" t="s">
        <v>2423</v>
      </c>
      <c r="C93" s="57" t="s">
        <v>2424</v>
      </c>
      <c r="D93" s="54" t="s">
        <v>2425</v>
      </c>
      <c r="E93" s="6" t="s">
        <v>86</v>
      </c>
      <c r="F93" s="19">
        <v>28175</v>
      </c>
      <c r="G93" s="24">
        <v>172.56</v>
      </c>
      <c r="H93" s="24">
        <v>0.03</v>
      </c>
      <c r="I93" s="31"/>
      <c r="J93" s="31"/>
      <c r="K93" s="35"/>
    </row>
    <row r="94" spans="2:11" x14ac:dyDescent="0.3">
      <c r="B94" s="8" t="s">
        <v>241</v>
      </c>
      <c r="C94" s="57" t="s">
        <v>242</v>
      </c>
      <c r="D94" s="54" t="s">
        <v>243</v>
      </c>
      <c r="E94" s="6" t="s">
        <v>116</v>
      </c>
      <c r="F94" s="19">
        <v>14300</v>
      </c>
      <c r="G94" s="24">
        <v>169.17</v>
      </c>
      <c r="H94" s="24">
        <v>0.03</v>
      </c>
      <c r="I94" s="31"/>
      <c r="J94" s="31"/>
      <c r="K94" s="35"/>
    </row>
    <row r="95" spans="2:11" x14ac:dyDescent="0.3">
      <c r="B95" s="8" t="s">
        <v>1115</v>
      </c>
      <c r="C95" s="57" t="s">
        <v>1116</v>
      </c>
      <c r="D95" s="54" t="s">
        <v>1117</v>
      </c>
      <c r="E95" s="6" t="s">
        <v>90</v>
      </c>
      <c r="F95" s="19">
        <v>56400</v>
      </c>
      <c r="G95" s="24">
        <v>166.35</v>
      </c>
      <c r="H95" s="24">
        <v>0.03</v>
      </c>
      <c r="I95" s="31"/>
      <c r="J95" s="31"/>
      <c r="K95" s="35"/>
    </row>
    <row r="96" spans="2:11" x14ac:dyDescent="0.3">
      <c r="B96" s="8" t="s">
        <v>2392</v>
      </c>
      <c r="C96" s="57" t="s">
        <v>2393</v>
      </c>
      <c r="D96" s="54" t="s">
        <v>2394</v>
      </c>
      <c r="E96" s="6" t="s">
        <v>531</v>
      </c>
      <c r="F96" s="19">
        <v>19200</v>
      </c>
      <c r="G96" s="24">
        <v>144.12</v>
      </c>
      <c r="H96" s="24">
        <v>0.02</v>
      </c>
      <c r="I96" s="31"/>
      <c r="J96" s="31"/>
      <c r="K96" s="35"/>
    </row>
    <row r="97" spans="2:11" x14ac:dyDescent="0.3">
      <c r="B97" s="8" t="s">
        <v>2485</v>
      </c>
      <c r="C97" s="57" t="s">
        <v>2486</v>
      </c>
      <c r="D97" s="54" t="s">
        <v>2487</v>
      </c>
      <c r="E97" s="6" t="s">
        <v>100</v>
      </c>
      <c r="F97" s="19">
        <v>21250</v>
      </c>
      <c r="G97" s="24">
        <v>137.68</v>
      </c>
      <c r="H97" s="24">
        <v>0.02</v>
      </c>
      <c r="I97" s="31"/>
      <c r="J97" s="31"/>
      <c r="K97" s="35"/>
    </row>
    <row r="98" spans="2:11" x14ac:dyDescent="0.3">
      <c r="B98" s="8" t="s">
        <v>1031</v>
      </c>
      <c r="C98" s="57" t="s">
        <v>1032</v>
      </c>
      <c r="D98" s="54" t="s">
        <v>1033</v>
      </c>
      <c r="E98" s="6" t="s">
        <v>71</v>
      </c>
      <c r="F98" s="19">
        <v>4500</v>
      </c>
      <c r="G98" s="24">
        <v>127.31</v>
      </c>
      <c r="H98" s="24">
        <v>0.02</v>
      </c>
      <c r="I98" s="31"/>
      <c r="J98" s="31"/>
      <c r="K98" s="35"/>
    </row>
    <row r="99" spans="2:11" x14ac:dyDescent="0.3">
      <c r="B99" s="8" t="s">
        <v>1127</v>
      </c>
      <c r="C99" s="57" t="s">
        <v>1128</v>
      </c>
      <c r="D99" s="54" t="s">
        <v>1129</v>
      </c>
      <c r="E99" s="6" t="s">
        <v>1130</v>
      </c>
      <c r="F99" s="19">
        <v>31050</v>
      </c>
      <c r="G99" s="24">
        <v>123.89</v>
      </c>
      <c r="H99" s="24">
        <v>0.02</v>
      </c>
      <c r="I99" s="31"/>
      <c r="J99" s="31"/>
      <c r="K99" s="35"/>
    </row>
    <row r="100" spans="2:11" x14ac:dyDescent="0.3">
      <c r="B100" s="8" t="s">
        <v>2431</v>
      </c>
      <c r="C100" s="57" t="s">
        <v>2432</v>
      </c>
      <c r="D100" s="54" t="s">
        <v>2433</v>
      </c>
      <c r="E100" s="6" t="s">
        <v>53</v>
      </c>
      <c r="F100" s="19">
        <v>4400</v>
      </c>
      <c r="G100" s="24">
        <v>122.81</v>
      </c>
      <c r="H100" s="24">
        <v>0.02</v>
      </c>
      <c r="I100" s="31"/>
      <c r="J100" s="31"/>
      <c r="K100" s="35"/>
    </row>
    <row r="101" spans="2:11" x14ac:dyDescent="0.3">
      <c r="B101" s="8" t="s">
        <v>922</v>
      </c>
      <c r="C101" s="57" t="s">
        <v>923</v>
      </c>
      <c r="D101" s="54" t="s">
        <v>924</v>
      </c>
      <c r="E101" s="6" t="s">
        <v>925</v>
      </c>
      <c r="F101" s="19">
        <v>6300</v>
      </c>
      <c r="G101" s="24">
        <v>115.01</v>
      </c>
      <c r="H101" s="24">
        <v>0.02</v>
      </c>
      <c r="I101" s="31"/>
      <c r="J101" s="31"/>
      <c r="K101" s="35"/>
    </row>
    <row r="102" spans="2:11" x14ac:dyDescent="0.3">
      <c r="B102" s="8" t="s">
        <v>1919</v>
      </c>
      <c r="C102" s="57" t="s">
        <v>1920</v>
      </c>
      <c r="D102" s="54" t="s">
        <v>1921</v>
      </c>
      <c r="E102" s="6" t="s">
        <v>108</v>
      </c>
      <c r="F102" s="19">
        <v>6800</v>
      </c>
      <c r="G102" s="24">
        <v>113.68</v>
      </c>
      <c r="H102" s="24">
        <v>0.02</v>
      </c>
      <c r="I102" s="31"/>
      <c r="J102" s="31"/>
      <c r="K102" s="35"/>
    </row>
    <row r="103" spans="2:11" x14ac:dyDescent="0.3">
      <c r="B103" s="8" t="s">
        <v>274</v>
      </c>
      <c r="C103" s="57" t="s">
        <v>275</v>
      </c>
      <c r="D103" s="54" t="s">
        <v>276</v>
      </c>
      <c r="E103" s="6" t="s">
        <v>82</v>
      </c>
      <c r="F103" s="19">
        <v>22275</v>
      </c>
      <c r="G103" s="24">
        <v>111.16</v>
      </c>
      <c r="H103" s="24">
        <v>0.02</v>
      </c>
      <c r="I103" s="31"/>
      <c r="J103" s="31"/>
      <c r="K103" s="35"/>
    </row>
    <row r="104" spans="2:11" x14ac:dyDescent="0.3">
      <c r="B104" s="8" t="s">
        <v>615</v>
      </c>
      <c r="C104" s="57" t="s">
        <v>616</v>
      </c>
      <c r="D104" s="54" t="s">
        <v>617</v>
      </c>
      <c r="E104" s="6" t="s">
        <v>250</v>
      </c>
      <c r="F104" s="19">
        <v>33000</v>
      </c>
      <c r="G104" s="24">
        <v>108.75</v>
      </c>
      <c r="H104" s="24">
        <v>0.02</v>
      </c>
      <c r="I104" s="31"/>
      <c r="J104" s="31"/>
      <c r="K104" s="35"/>
    </row>
    <row r="105" spans="2:11" x14ac:dyDescent="0.3">
      <c r="B105" s="8" t="s">
        <v>632</v>
      </c>
      <c r="C105" s="57" t="s">
        <v>633</v>
      </c>
      <c r="D105" s="54" t="s">
        <v>634</v>
      </c>
      <c r="E105" s="6" t="s">
        <v>250</v>
      </c>
      <c r="F105" s="19">
        <v>28500</v>
      </c>
      <c r="G105" s="24">
        <v>75.41</v>
      </c>
      <c r="H105" s="24">
        <v>0.01</v>
      </c>
      <c r="I105" s="31"/>
      <c r="J105" s="31"/>
      <c r="K105" s="35"/>
    </row>
    <row r="106" spans="2:11" x14ac:dyDescent="0.3">
      <c r="B106" s="8" t="s">
        <v>2182</v>
      </c>
      <c r="C106" s="57" t="s">
        <v>2183</v>
      </c>
      <c r="D106" s="54" t="s">
        <v>2184</v>
      </c>
      <c r="E106" s="6" t="s">
        <v>71</v>
      </c>
      <c r="F106" s="19">
        <v>2275</v>
      </c>
      <c r="G106" s="24">
        <v>48.48</v>
      </c>
      <c r="H106" s="24">
        <v>0.01</v>
      </c>
      <c r="I106" s="31"/>
      <c r="J106" s="31"/>
      <c r="K106" s="35"/>
    </row>
    <row r="107" spans="2:11" x14ac:dyDescent="0.3">
      <c r="B107" s="8" t="s">
        <v>101</v>
      </c>
      <c r="C107" s="57" t="s">
        <v>102</v>
      </c>
      <c r="D107" s="54" t="s">
        <v>103</v>
      </c>
      <c r="E107" s="6" t="s">
        <v>104</v>
      </c>
      <c r="F107" s="19">
        <v>3000</v>
      </c>
      <c r="G107" s="24">
        <v>44.47</v>
      </c>
      <c r="H107" s="24">
        <v>0.01</v>
      </c>
      <c r="I107" s="31"/>
      <c r="J107" s="31"/>
      <c r="K107" s="35"/>
    </row>
    <row r="108" spans="2:11" x14ac:dyDescent="0.3">
      <c r="B108" s="8" t="s">
        <v>1019</v>
      </c>
      <c r="C108" s="57" t="s">
        <v>1020</v>
      </c>
      <c r="D108" s="54" t="s">
        <v>1021</v>
      </c>
      <c r="E108" s="6" t="s">
        <v>61</v>
      </c>
      <c r="F108" s="19">
        <v>150</v>
      </c>
      <c r="G108" s="24">
        <v>14.01</v>
      </c>
      <c r="H108" s="24" t="s">
        <v>5132</v>
      </c>
      <c r="I108" s="31"/>
      <c r="J108" s="31"/>
      <c r="K108" s="35"/>
    </row>
    <row r="109" spans="2:11" x14ac:dyDescent="0.3">
      <c r="C109" s="58" t="s">
        <v>188</v>
      </c>
      <c r="D109" s="54"/>
      <c r="E109" s="6"/>
      <c r="F109" s="19"/>
      <c r="G109" s="25">
        <v>400097.74</v>
      </c>
      <c r="H109" s="25">
        <v>67.599999999999994</v>
      </c>
      <c r="I109" s="31"/>
      <c r="J109" s="31"/>
      <c r="K109" s="35"/>
    </row>
    <row r="110" spans="2:11" x14ac:dyDescent="0.3">
      <c r="C110" s="57"/>
      <c r="D110" s="54"/>
      <c r="E110" s="6"/>
      <c r="F110" s="19"/>
      <c r="G110" s="24"/>
      <c r="H110" s="24"/>
      <c r="I110" s="31"/>
      <c r="J110" s="31"/>
      <c r="K110" s="35"/>
    </row>
    <row r="111" spans="2:11" x14ac:dyDescent="0.3">
      <c r="C111" s="58" t="s">
        <v>3</v>
      </c>
      <c r="D111" s="54"/>
      <c r="E111" s="6"/>
      <c r="F111" s="19"/>
      <c r="G111" s="24" t="s">
        <v>2</v>
      </c>
      <c r="H111" s="24" t="s">
        <v>2</v>
      </c>
      <c r="I111" s="31"/>
      <c r="J111" s="31"/>
      <c r="K111" s="35"/>
    </row>
    <row r="112" spans="2:11" x14ac:dyDescent="0.3">
      <c r="C112" s="57"/>
      <c r="D112" s="54"/>
      <c r="E112" s="6"/>
      <c r="F112" s="19"/>
      <c r="G112" s="24"/>
      <c r="H112" s="24"/>
      <c r="I112" s="31"/>
      <c r="J112" s="31"/>
      <c r="K112" s="35"/>
    </row>
    <row r="113" spans="1:11" x14ac:dyDescent="0.3">
      <c r="C113" s="58" t="s">
        <v>4</v>
      </c>
      <c r="D113" s="54"/>
      <c r="E113" s="6"/>
      <c r="F113" s="19"/>
      <c r="G113" s="24" t="s">
        <v>2</v>
      </c>
      <c r="H113" s="24" t="s">
        <v>2</v>
      </c>
      <c r="I113" s="31"/>
      <c r="J113" s="31"/>
      <c r="K113" s="35"/>
    </row>
    <row r="114" spans="1:11" x14ac:dyDescent="0.3">
      <c r="C114" s="58"/>
      <c r="D114" s="54"/>
      <c r="E114" s="6"/>
      <c r="F114" s="19"/>
      <c r="G114" s="24"/>
      <c r="H114" s="24"/>
      <c r="I114" s="31"/>
      <c r="J114" s="31"/>
      <c r="K114" s="35"/>
    </row>
    <row r="115" spans="1:11" x14ac:dyDescent="0.3">
      <c r="C115" s="59" t="s">
        <v>647</v>
      </c>
      <c r="D115" s="54"/>
      <c r="E115" s="6"/>
      <c r="F115" s="19"/>
      <c r="G115" s="24"/>
      <c r="H115" s="24"/>
      <c r="I115" s="31"/>
      <c r="J115" s="31"/>
      <c r="K115" s="35"/>
    </row>
    <row r="116" spans="1:11" x14ac:dyDescent="0.3">
      <c r="B116" s="8" t="s">
        <v>651</v>
      </c>
      <c r="C116" s="57" t="s">
        <v>652</v>
      </c>
      <c r="D116" s="54" t="s">
        <v>653</v>
      </c>
      <c r="E116" s="6" t="s">
        <v>593</v>
      </c>
      <c r="F116" s="19">
        <v>379770</v>
      </c>
      <c r="G116" s="24">
        <v>559.97</v>
      </c>
      <c r="H116" s="24">
        <v>0.09</v>
      </c>
      <c r="I116" s="31"/>
      <c r="J116" s="31"/>
      <c r="K116" s="35"/>
    </row>
    <row r="117" spans="1:11" x14ac:dyDescent="0.3">
      <c r="C117" s="58" t="s">
        <v>188</v>
      </c>
      <c r="D117" s="54"/>
      <c r="E117" s="6"/>
      <c r="F117" s="19"/>
      <c r="G117" s="25">
        <v>559.97</v>
      </c>
      <c r="H117" s="25">
        <v>0.09</v>
      </c>
      <c r="I117" s="31"/>
      <c r="J117" s="31"/>
      <c r="K117" s="35"/>
    </row>
    <row r="118" spans="1:11" x14ac:dyDescent="0.3">
      <c r="C118" s="57"/>
      <c r="D118" s="54"/>
      <c r="E118" s="6"/>
      <c r="F118" s="19"/>
      <c r="G118" s="24"/>
      <c r="H118" s="24"/>
      <c r="I118" s="31"/>
      <c r="J118" s="31"/>
      <c r="K118" s="35"/>
    </row>
    <row r="119" spans="1:11" x14ac:dyDescent="0.3">
      <c r="C119" s="59" t="s">
        <v>654</v>
      </c>
      <c r="D119" s="54"/>
      <c r="E119" s="6"/>
      <c r="F119" s="19"/>
      <c r="G119" s="24"/>
      <c r="H119" s="24"/>
      <c r="I119" s="31"/>
      <c r="J119" s="31"/>
      <c r="K119" s="35"/>
    </row>
    <row r="120" spans="1:11" x14ac:dyDescent="0.3">
      <c r="B120" s="8" t="s">
        <v>655</v>
      </c>
      <c r="C120" s="57" t="s">
        <v>656</v>
      </c>
      <c r="D120" s="54" t="s">
        <v>657</v>
      </c>
      <c r="E120" s="6" t="s">
        <v>142</v>
      </c>
      <c r="F120" s="19">
        <v>3102830</v>
      </c>
      <c r="G120" s="24">
        <v>13507.24</v>
      </c>
      <c r="H120" s="24">
        <v>2.2799999999999998</v>
      </c>
      <c r="I120" s="31"/>
      <c r="J120" s="31"/>
      <c r="K120" s="35"/>
    </row>
    <row r="121" spans="1:11" x14ac:dyDescent="0.3">
      <c r="B121" s="8" t="s">
        <v>1205</v>
      </c>
      <c r="C121" s="57" t="s">
        <v>1206</v>
      </c>
      <c r="D121" s="54" t="s">
        <v>1207</v>
      </c>
      <c r="E121" s="6" t="s">
        <v>142</v>
      </c>
      <c r="F121" s="19">
        <v>3596031</v>
      </c>
      <c r="G121" s="24">
        <v>11924.44</v>
      </c>
      <c r="H121" s="24">
        <v>2.0099999999999998</v>
      </c>
      <c r="I121" s="31"/>
      <c r="J121" s="31"/>
      <c r="K121" s="35"/>
    </row>
    <row r="122" spans="1:11" x14ac:dyDescent="0.3">
      <c r="C122" s="58" t="s">
        <v>188</v>
      </c>
      <c r="D122" s="54"/>
      <c r="E122" s="6"/>
      <c r="F122" s="19"/>
      <c r="G122" s="25">
        <v>25431.68</v>
      </c>
      <c r="H122" s="25">
        <v>4.29</v>
      </c>
      <c r="I122" s="31"/>
      <c r="J122" s="31"/>
      <c r="K122" s="35"/>
    </row>
    <row r="123" spans="1:11" x14ac:dyDescent="0.3">
      <c r="C123" s="57"/>
      <c r="D123" s="54"/>
      <c r="E123" s="6"/>
      <c r="F123" s="19"/>
      <c r="G123" s="24"/>
      <c r="H123" s="24"/>
      <c r="I123" s="31"/>
      <c r="J123" s="31"/>
      <c r="K123" s="35"/>
    </row>
    <row r="124" spans="1:11" x14ac:dyDescent="0.3">
      <c r="A124" s="10"/>
      <c r="B124" s="28"/>
      <c r="C124" s="58" t="s">
        <v>5</v>
      </c>
      <c r="D124" s="54"/>
      <c r="E124" s="6"/>
      <c r="F124" s="19"/>
      <c r="G124" s="24"/>
      <c r="H124" s="24"/>
      <c r="I124" s="31"/>
      <c r="J124" s="31"/>
      <c r="K124" s="35"/>
    </row>
    <row r="125" spans="1:11" x14ac:dyDescent="0.3">
      <c r="C125" s="59" t="s">
        <v>6</v>
      </c>
      <c r="D125" s="54"/>
      <c r="E125" s="6"/>
      <c r="F125" s="19"/>
      <c r="G125" s="24"/>
      <c r="H125" s="24"/>
      <c r="I125" s="31"/>
      <c r="J125" s="31"/>
      <c r="K125" s="35"/>
    </row>
    <row r="126" spans="1:11" x14ac:dyDescent="0.3">
      <c r="B126" s="8" t="s">
        <v>777</v>
      </c>
      <c r="C126" s="57" t="s">
        <v>744</v>
      </c>
      <c r="D126" s="54" t="s">
        <v>778</v>
      </c>
      <c r="E126" s="6" t="s">
        <v>666</v>
      </c>
      <c r="F126" s="19">
        <v>15000</v>
      </c>
      <c r="G126" s="24">
        <v>15460.01</v>
      </c>
      <c r="H126" s="24">
        <v>2.61</v>
      </c>
      <c r="I126" s="31">
        <v>7.4946000000000002</v>
      </c>
      <c r="J126" s="31"/>
      <c r="K126" s="35" t="s">
        <v>662</v>
      </c>
    </row>
    <row r="127" spans="1:11" x14ac:dyDescent="0.3">
      <c r="B127" s="8" t="s">
        <v>827</v>
      </c>
      <c r="C127" s="57" t="s">
        <v>710</v>
      </c>
      <c r="D127" s="54" t="s">
        <v>828</v>
      </c>
      <c r="E127" s="6" t="s">
        <v>666</v>
      </c>
      <c r="F127" s="19">
        <v>10000</v>
      </c>
      <c r="G127" s="24">
        <v>10130.719999999999</v>
      </c>
      <c r="H127" s="24">
        <v>1.71</v>
      </c>
      <c r="I127" s="31">
        <v>6.9119000000000002</v>
      </c>
      <c r="J127" s="31"/>
      <c r="K127" s="35"/>
    </row>
    <row r="128" spans="1:11" x14ac:dyDescent="0.3">
      <c r="B128" s="8" t="s">
        <v>1874</v>
      </c>
      <c r="C128" s="57" t="s">
        <v>1875</v>
      </c>
      <c r="D128" s="54" t="s">
        <v>1876</v>
      </c>
      <c r="E128" s="6" t="s">
        <v>749</v>
      </c>
      <c r="F128" s="19">
        <v>10000</v>
      </c>
      <c r="G128" s="24">
        <v>10038.19</v>
      </c>
      <c r="H128" s="24">
        <v>1.7</v>
      </c>
      <c r="I128" s="31">
        <v>7.4050000000000002</v>
      </c>
      <c r="J128" s="31"/>
      <c r="K128" s="35" t="s">
        <v>662</v>
      </c>
    </row>
    <row r="129" spans="2:11" x14ac:dyDescent="0.3">
      <c r="B129" s="8" t="s">
        <v>2307</v>
      </c>
      <c r="C129" s="57" t="s">
        <v>2308</v>
      </c>
      <c r="D129" s="54" t="s">
        <v>2309</v>
      </c>
      <c r="E129" s="6" t="s">
        <v>749</v>
      </c>
      <c r="F129" s="19">
        <v>7500</v>
      </c>
      <c r="G129" s="24">
        <v>7540.71</v>
      </c>
      <c r="H129" s="24">
        <v>1.27</v>
      </c>
      <c r="I129" s="31">
        <v>8.9550000000000001</v>
      </c>
      <c r="J129" s="31"/>
      <c r="K129" s="35" t="s">
        <v>662</v>
      </c>
    </row>
    <row r="130" spans="2:11" x14ac:dyDescent="0.3">
      <c r="B130" s="8" t="s">
        <v>746</v>
      </c>
      <c r="C130" s="57" t="s">
        <v>747</v>
      </c>
      <c r="D130" s="54" t="s">
        <v>748</v>
      </c>
      <c r="E130" s="6" t="s">
        <v>749</v>
      </c>
      <c r="F130" s="19">
        <v>7500</v>
      </c>
      <c r="G130" s="24">
        <v>7521.53</v>
      </c>
      <c r="H130" s="24">
        <v>1.27</v>
      </c>
      <c r="I130" s="31">
        <v>8.9699000000000009</v>
      </c>
      <c r="J130" s="31"/>
      <c r="K130" s="35" t="s">
        <v>662</v>
      </c>
    </row>
    <row r="131" spans="2:11" x14ac:dyDescent="0.3">
      <c r="B131" s="8" t="s">
        <v>837</v>
      </c>
      <c r="C131" s="57" t="s">
        <v>838</v>
      </c>
      <c r="D131" s="54" t="s">
        <v>839</v>
      </c>
      <c r="E131" s="6" t="s">
        <v>793</v>
      </c>
      <c r="F131" s="19">
        <v>6000</v>
      </c>
      <c r="G131" s="24">
        <v>5994.17</v>
      </c>
      <c r="H131" s="24">
        <v>1.01</v>
      </c>
      <c r="I131" s="31">
        <v>8.7675000000000001</v>
      </c>
      <c r="J131" s="31"/>
      <c r="K131" s="35" t="s">
        <v>662</v>
      </c>
    </row>
    <row r="132" spans="2:11" x14ac:dyDescent="0.3">
      <c r="B132" s="8" t="s">
        <v>667</v>
      </c>
      <c r="C132" s="57" t="s">
        <v>668</v>
      </c>
      <c r="D132" s="54" t="s">
        <v>669</v>
      </c>
      <c r="E132" s="6" t="s">
        <v>670</v>
      </c>
      <c r="F132" s="19">
        <v>5000</v>
      </c>
      <c r="G132" s="24">
        <v>5158.01</v>
      </c>
      <c r="H132" s="24">
        <v>0.87</v>
      </c>
      <c r="I132" s="31">
        <v>8.1011000000000006</v>
      </c>
      <c r="J132" s="31"/>
      <c r="K132" s="35" t="s">
        <v>662</v>
      </c>
    </row>
    <row r="133" spans="2:11" x14ac:dyDescent="0.3">
      <c r="B133" s="8" t="s">
        <v>2936</v>
      </c>
      <c r="C133" s="57" t="s">
        <v>1078</v>
      </c>
      <c r="D133" s="54" t="s">
        <v>2937</v>
      </c>
      <c r="E133" s="6" t="s">
        <v>666</v>
      </c>
      <c r="F133" s="19">
        <v>5000</v>
      </c>
      <c r="G133" s="24">
        <v>5058.41</v>
      </c>
      <c r="H133" s="24">
        <v>0.85</v>
      </c>
      <c r="I133" s="31">
        <v>6.9850000000000003</v>
      </c>
      <c r="J133" s="31"/>
      <c r="K133" s="35" t="s">
        <v>662</v>
      </c>
    </row>
    <row r="134" spans="2:11" x14ac:dyDescent="0.3">
      <c r="B134" s="8" t="s">
        <v>834</v>
      </c>
      <c r="C134" s="57" t="s">
        <v>835</v>
      </c>
      <c r="D134" s="54" t="s">
        <v>836</v>
      </c>
      <c r="E134" s="6" t="s">
        <v>670</v>
      </c>
      <c r="F134" s="19">
        <v>5000</v>
      </c>
      <c r="G134" s="24">
        <v>5039.25</v>
      </c>
      <c r="H134" s="24">
        <v>0.85</v>
      </c>
      <c r="I134" s="31">
        <v>8.2349999999999994</v>
      </c>
      <c r="J134" s="31"/>
      <c r="K134" s="35" t="s">
        <v>662</v>
      </c>
    </row>
    <row r="135" spans="2:11" x14ac:dyDescent="0.3">
      <c r="B135" s="8" t="s">
        <v>2316</v>
      </c>
      <c r="C135" s="57" t="s">
        <v>843</v>
      </c>
      <c r="D135" s="54" t="s">
        <v>2317</v>
      </c>
      <c r="E135" s="6" t="s">
        <v>845</v>
      </c>
      <c r="F135" s="19">
        <v>5000</v>
      </c>
      <c r="G135" s="24">
        <v>5035.88</v>
      </c>
      <c r="H135" s="24">
        <v>0.85</v>
      </c>
      <c r="I135" s="31">
        <v>8.4478000000000009</v>
      </c>
      <c r="J135" s="31"/>
      <c r="K135" s="35" t="s">
        <v>662</v>
      </c>
    </row>
    <row r="136" spans="2:11" x14ac:dyDescent="0.3">
      <c r="B136" s="8" t="s">
        <v>2741</v>
      </c>
      <c r="C136" s="57" t="s">
        <v>850</v>
      </c>
      <c r="D136" s="54" t="s">
        <v>2742</v>
      </c>
      <c r="E136" s="6" t="s">
        <v>670</v>
      </c>
      <c r="F136" s="19">
        <v>5000</v>
      </c>
      <c r="G136" s="24">
        <v>5017.76</v>
      </c>
      <c r="H136" s="24">
        <v>0.85</v>
      </c>
      <c r="I136" s="31">
        <v>7.85</v>
      </c>
      <c r="J136" s="31"/>
      <c r="K136" s="35" t="s">
        <v>662</v>
      </c>
    </row>
    <row r="137" spans="2:11" x14ac:dyDescent="0.3">
      <c r="B137" s="8" t="s">
        <v>2743</v>
      </c>
      <c r="C137" s="57" t="s">
        <v>850</v>
      </c>
      <c r="D137" s="54" t="s">
        <v>2744</v>
      </c>
      <c r="E137" s="6" t="s">
        <v>670</v>
      </c>
      <c r="F137" s="19">
        <v>5000</v>
      </c>
      <c r="G137" s="24">
        <v>5009.0600000000004</v>
      </c>
      <c r="H137" s="24">
        <v>0.85</v>
      </c>
      <c r="I137" s="31">
        <v>7.9298999999999999</v>
      </c>
      <c r="J137" s="31"/>
      <c r="K137" s="35" t="s">
        <v>662</v>
      </c>
    </row>
    <row r="138" spans="2:11" x14ac:dyDescent="0.3">
      <c r="B138" s="8" t="s">
        <v>2322</v>
      </c>
      <c r="C138" s="57" t="s">
        <v>1292</v>
      </c>
      <c r="D138" s="54" t="s">
        <v>2323</v>
      </c>
      <c r="E138" s="6" t="s">
        <v>666</v>
      </c>
      <c r="F138" s="19">
        <v>4500</v>
      </c>
      <c r="G138" s="24">
        <v>4604.07</v>
      </c>
      <c r="H138" s="24">
        <v>0.78</v>
      </c>
      <c r="I138" s="31">
        <v>7.5449000000000002</v>
      </c>
      <c r="J138" s="31"/>
      <c r="K138" s="35" t="s">
        <v>662</v>
      </c>
    </row>
    <row r="139" spans="2:11" x14ac:dyDescent="0.3">
      <c r="B139" s="8" t="s">
        <v>689</v>
      </c>
      <c r="C139" s="57" t="s">
        <v>690</v>
      </c>
      <c r="D139" s="54" t="s">
        <v>691</v>
      </c>
      <c r="E139" s="6" t="s">
        <v>692</v>
      </c>
      <c r="F139" s="19">
        <v>4000</v>
      </c>
      <c r="G139" s="24">
        <v>4086.94</v>
      </c>
      <c r="H139" s="24">
        <v>0.69</v>
      </c>
      <c r="I139" s="31">
        <v>10.44</v>
      </c>
      <c r="J139" s="31"/>
      <c r="K139" s="35" t="s">
        <v>662</v>
      </c>
    </row>
    <row r="140" spans="2:11" x14ac:dyDescent="0.3">
      <c r="B140" s="8" t="s">
        <v>713</v>
      </c>
      <c r="C140" s="57" t="s">
        <v>649</v>
      </c>
      <c r="D140" s="54" t="s">
        <v>714</v>
      </c>
      <c r="E140" s="6" t="s">
        <v>677</v>
      </c>
      <c r="F140" s="19">
        <v>3500</v>
      </c>
      <c r="G140" s="24">
        <v>3459.83</v>
      </c>
      <c r="H140" s="24">
        <v>0.57999999999999996</v>
      </c>
      <c r="I140" s="31">
        <v>6.3324999999999996</v>
      </c>
      <c r="J140" s="31"/>
      <c r="K140" s="35" t="s">
        <v>662</v>
      </c>
    </row>
    <row r="141" spans="2:11" x14ac:dyDescent="0.3">
      <c r="B141" s="8" t="s">
        <v>1161</v>
      </c>
      <c r="C141" s="57" t="s">
        <v>326</v>
      </c>
      <c r="D141" s="54" t="s">
        <v>1162</v>
      </c>
      <c r="E141" s="6" t="s">
        <v>684</v>
      </c>
      <c r="F141" s="19">
        <v>2500</v>
      </c>
      <c r="G141" s="24">
        <v>2568.2800000000002</v>
      </c>
      <c r="H141" s="24">
        <v>0.43</v>
      </c>
      <c r="I141" s="31">
        <v>7.78</v>
      </c>
      <c r="J141" s="31"/>
      <c r="K141" s="35" t="s">
        <v>662</v>
      </c>
    </row>
    <row r="142" spans="2:11" x14ac:dyDescent="0.3">
      <c r="B142" s="8" t="s">
        <v>2012</v>
      </c>
      <c r="C142" s="57" t="s">
        <v>326</v>
      </c>
      <c r="D142" s="54" t="s">
        <v>2013</v>
      </c>
      <c r="E142" s="6" t="s">
        <v>684</v>
      </c>
      <c r="F142" s="19">
        <v>2500</v>
      </c>
      <c r="G142" s="24">
        <v>2509.2600000000002</v>
      </c>
      <c r="H142" s="24">
        <v>0.42</v>
      </c>
      <c r="I142" s="31">
        <v>7.4950000000000001</v>
      </c>
      <c r="J142" s="31"/>
      <c r="K142" s="35" t="s">
        <v>662</v>
      </c>
    </row>
    <row r="143" spans="2:11" x14ac:dyDescent="0.3">
      <c r="B143" s="8" t="s">
        <v>2005</v>
      </c>
      <c r="C143" s="57" t="s">
        <v>326</v>
      </c>
      <c r="D143" s="54" t="s">
        <v>2006</v>
      </c>
      <c r="E143" s="6" t="s">
        <v>684</v>
      </c>
      <c r="F143" s="19">
        <v>1000</v>
      </c>
      <c r="G143" s="24">
        <v>1013.9</v>
      </c>
      <c r="H143" s="24">
        <v>0.17</v>
      </c>
      <c r="I143" s="31">
        <v>7.6216999999999997</v>
      </c>
      <c r="J143" s="31"/>
      <c r="K143" s="35" t="s">
        <v>662</v>
      </c>
    </row>
    <row r="144" spans="2:11" x14ac:dyDescent="0.3">
      <c r="C144" s="58" t="s">
        <v>188</v>
      </c>
      <c r="D144" s="54"/>
      <c r="E144" s="6"/>
      <c r="F144" s="19"/>
      <c r="G144" s="25">
        <v>105245.98</v>
      </c>
      <c r="H144" s="25">
        <v>17.760000000000002</v>
      </c>
      <c r="I144" s="31"/>
      <c r="J144" s="31"/>
      <c r="K144" s="35"/>
    </row>
    <row r="145" spans="1:11" x14ac:dyDescent="0.3">
      <c r="C145" s="57"/>
      <c r="D145" s="54"/>
      <c r="E145" s="6"/>
      <c r="F145" s="19"/>
      <c r="G145" s="24"/>
      <c r="H145" s="24"/>
      <c r="I145" s="31"/>
      <c r="J145" s="31"/>
      <c r="K145" s="35"/>
    </row>
    <row r="146" spans="1:11" x14ac:dyDescent="0.3">
      <c r="C146" s="58" t="s">
        <v>7</v>
      </c>
      <c r="D146" s="54"/>
      <c r="E146" s="6"/>
      <c r="F146" s="19"/>
      <c r="G146" s="24" t="s">
        <v>2</v>
      </c>
      <c r="H146" s="24" t="s">
        <v>2</v>
      </c>
      <c r="I146" s="31"/>
      <c r="J146" s="31"/>
      <c r="K146" s="35"/>
    </row>
    <row r="147" spans="1:11" x14ac:dyDescent="0.3">
      <c r="C147" s="57"/>
      <c r="D147" s="54"/>
      <c r="E147" s="6"/>
      <c r="F147" s="19"/>
      <c r="G147" s="24"/>
      <c r="H147" s="24"/>
      <c r="I147" s="31"/>
      <c r="J147" s="31"/>
      <c r="K147" s="35"/>
    </row>
    <row r="148" spans="1:11" x14ac:dyDescent="0.3">
      <c r="C148" s="58" t="s">
        <v>8</v>
      </c>
      <c r="D148" s="54"/>
      <c r="E148" s="6"/>
      <c r="F148" s="19"/>
      <c r="G148" s="24" t="s">
        <v>2</v>
      </c>
      <c r="H148" s="24" t="s">
        <v>2</v>
      </c>
      <c r="I148" s="31"/>
      <c r="J148" s="31"/>
      <c r="K148" s="35"/>
    </row>
    <row r="149" spans="1:11" x14ac:dyDescent="0.3">
      <c r="C149" s="57"/>
      <c r="D149" s="54"/>
      <c r="E149" s="6"/>
      <c r="F149" s="19"/>
      <c r="G149" s="24"/>
      <c r="H149" s="24"/>
      <c r="I149" s="31"/>
      <c r="J149" s="31"/>
      <c r="K149" s="35"/>
    </row>
    <row r="150" spans="1:11" x14ac:dyDescent="0.3">
      <c r="C150" s="59" t="s">
        <v>9</v>
      </c>
      <c r="D150" s="54"/>
      <c r="E150" s="6"/>
      <c r="F150" s="19"/>
      <c r="G150" s="24"/>
      <c r="H150" s="24"/>
      <c r="I150" s="31"/>
      <c r="J150" s="31"/>
      <c r="K150" s="35"/>
    </row>
    <row r="151" spans="1:11" x14ac:dyDescent="0.3">
      <c r="B151" s="8" t="s">
        <v>3014</v>
      </c>
      <c r="C151" s="57" t="s">
        <v>3015</v>
      </c>
      <c r="D151" s="54" t="s">
        <v>3016</v>
      </c>
      <c r="E151" s="6" t="s">
        <v>202</v>
      </c>
      <c r="F151" s="19">
        <v>12500000</v>
      </c>
      <c r="G151" s="24">
        <v>12857.7</v>
      </c>
      <c r="H151" s="24">
        <v>2.17</v>
      </c>
      <c r="I151" s="31">
        <v>6.7527017999999996</v>
      </c>
      <c r="J151" s="31"/>
      <c r="K151" s="35"/>
    </row>
    <row r="152" spans="1:11" x14ac:dyDescent="0.3">
      <c r="B152" s="8" t="s">
        <v>1594</v>
      </c>
      <c r="C152" s="57" t="s">
        <v>1595</v>
      </c>
      <c r="D152" s="54" t="s">
        <v>1596</v>
      </c>
      <c r="E152" s="6" t="s">
        <v>202</v>
      </c>
      <c r="F152" s="19">
        <v>7500000</v>
      </c>
      <c r="G152" s="24">
        <v>7409</v>
      </c>
      <c r="H152" s="24">
        <v>1.25</v>
      </c>
      <c r="I152" s="31">
        <v>6.4193201000000002</v>
      </c>
      <c r="J152" s="31"/>
      <c r="K152" s="35"/>
    </row>
    <row r="153" spans="1:11" x14ac:dyDescent="0.3">
      <c r="B153" s="8" t="s">
        <v>2627</v>
      </c>
      <c r="C153" s="57" t="s">
        <v>2628</v>
      </c>
      <c r="D153" s="54" t="s">
        <v>2629</v>
      </c>
      <c r="E153" s="6" t="s">
        <v>202</v>
      </c>
      <c r="F153" s="19">
        <v>5000000</v>
      </c>
      <c r="G153" s="24">
        <v>5118.79</v>
      </c>
      <c r="H153" s="24">
        <v>0.86</v>
      </c>
      <c r="I153" s="31">
        <v>5.7504875000000002</v>
      </c>
      <c r="J153" s="31"/>
      <c r="K153" s="35"/>
    </row>
    <row r="154" spans="1:11" x14ac:dyDescent="0.3">
      <c r="C154" s="58" t="s">
        <v>188</v>
      </c>
      <c r="D154" s="54"/>
      <c r="E154" s="6"/>
      <c r="F154" s="19"/>
      <c r="G154" s="25">
        <v>25385.49</v>
      </c>
      <c r="H154" s="25">
        <v>4.28</v>
      </c>
      <c r="I154" s="31"/>
      <c r="J154" s="31"/>
      <c r="K154" s="35"/>
    </row>
    <row r="155" spans="1:11" x14ac:dyDescent="0.3">
      <c r="C155" s="57"/>
      <c r="D155" s="54"/>
      <c r="E155" s="6"/>
      <c r="F155" s="19"/>
      <c r="G155" s="24"/>
      <c r="H155" s="24"/>
      <c r="I155" s="31"/>
      <c r="J155" s="31"/>
      <c r="K155" s="35"/>
    </row>
    <row r="156" spans="1:11" x14ac:dyDescent="0.3">
      <c r="C156" s="58" t="s">
        <v>10</v>
      </c>
      <c r="D156" s="54"/>
      <c r="E156" s="6"/>
      <c r="F156" s="19"/>
      <c r="G156" s="24" t="s">
        <v>2</v>
      </c>
      <c r="H156" s="24" t="s">
        <v>2</v>
      </c>
      <c r="I156" s="31"/>
      <c r="J156" s="31"/>
      <c r="K156" s="35"/>
    </row>
    <row r="157" spans="1:11" x14ac:dyDescent="0.3">
      <c r="C157" s="57"/>
      <c r="D157" s="54"/>
      <c r="E157" s="6"/>
      <c r="F157" s="19"/>
      <c r="G157" s="24"/>
      <c r="H157" s="24"/>
      <c r="I157" s="31"/>
      <c r="J157" s="31"/>
      <c r="K157" s="35"/>
    </row>
    <row r="158" spans="1:11" x14ac:dyDescent="0.3">
      <c r="A158" s="10"/>
      <c r="B158" s="28"/>
      <c r="C158" s="58" t="s">
        <v>11</v>
      </c>
      <c r="D158" s="54"/>
      <c r="E158" s="6"/>
      <c r="F158" s="19"/>
      <c r="G158" s="24"/>
      <c r="H158" s="24"/>
      <c r="I158" s="31"/>
      <c r="J158" s="31"/>
      <c r="K158" s="35"/>
    </row>
    <row r="159" spans="1:11" x14ac:dyDescent="0.3">
      <c r="A159" s="28"/>
      <c r="B159" s="28"/>
      <c r="C159" s="58" t="s">
        <v>13</v>
      </c>
      <c r="D159" s="54"/>
      <c r="E159" s="6"/>
      <c r="F159" s="19"/>
      <c r="G159" s="24" t="s">
        <v>2</v>
      </c>
      <c r="H159" s="24" t="s">
        <v>2</v>
      </c>
      <c r="I159" s="31"/>
      <c r="J159" s="31"/>
      <c r="K159" s="35"/>
    </row>
    <row r="160" spans="1:11" x14ac:dyDescent="0.3">
      <c r="A160" s="28"/>
      <c r="B160" s="28"/>
      <c r="C160" s="58"/>
      <c r="D160" s="54"/>
      <c r="E160" s="6"/>
      <c r="F160" s="19"/>
      <c r="G160" s="24"/>
      <c r="H160" s="24"/>
      <c r="I160" s="31"/>
      <c r="J160" s="31"/>
      <c r="K160" s="35"/>
    </row>
    <row r="161" spans="1:11" x14ac:dyDescent="0.3">
      <c r="A161" s="28"/>
      <c r="B161" s="28"/>
      <c r="C161" s="58" t="s">
        <v>14</v>
      </c>
      <c r="D161" s="54"/>
      <c r="E161" s="6"/>
      <c r="F161" s="19"/>
      <c r="G161" s="24" t="s">
        <v>2</v>
      </c>
      <c r="H161" s="24" t="s">
        <v>2</v>
      </c>
      <c r="I161" s="31"/>
      <c r="J161" s="31"/>
      <c r="K161" s="35"/>
    </row>
    <row r="162" spans="1:11" x14ac:dyDescent="0.3">
      <c r="A162" s="28"/>
      <c r="B162" s="28"/>
      <c r="C162" s="58"/>
      <c r="D162" s="54"/>
      <c r="E162" s="6"/>
      <c r="F162" s="19"/>
      <c r="G162" s="24"/>
      <c r="H162" s="24"/>
      <c r="I162" s="31"/>
      <c r="J162" s="31"/>
      <c r="K162" s="35"/>
    </row>
    <row r="163" spans="1:11" x14ac:dyDescent="0.3">
      <c r="C163" s="59" t="s">
        <v>15</v>
      </c>
      <c r="D163" s="54"/>
      <c r="E163" s="6"/>
      <c r="F163" s="19"/>
      <c r="G163" s="24"/>
      <c r="H163" s="24"/>
      <c r="I163" s="31"/>
      <c r="J163" s="31"/>
      <c r="K163" s="35"/>
    </row>
    <row r="164" spans="1:11" x14ac:dyDescent="0.3">
      <c r="B164" s="8" t="s">
        <v>3017</v>
      </c>
      <c r="C164" s="57" t="s">
        <v>3018</v>
      </c>
      <c r="D164" s="54" t="s">
        <v>3019</v>
      </c>
      <c r="E164" s="6" t="s">
        <v>202</v>
      </c>
      <c r="F164" s="19">
        <v>5000000</v>
      </c>
      <c r="G164" s="24">
        <v>4773.03</v>
      </c>
      <c r="H164" s="24">
        <v>0.81</v>
      </c>
      <c r="I164" s="31">
        <v>5.5101000000000004</v>
      </c>
      <c r="J164" s="31"/>
      <c r="K164" s="35"/>
    </row>
    <row r="165" spans="1:11" x14ac:dyDescent="0.3">
      <c r="B165" s="8" t="s">
        <v>199</v>
      </c>
      <c r="C165" s="57" t="s">
        <v>200</v>
      </c>
      <c r="D165" s="54" t="s">
        <v>201</v>
      </c>
      <c r="E165" s="6" t="s">
        <v>202</v>
      </c>
      <c r="F165" s="19">
        <v>1000000</v>
      </c>
      <c r="G165" s="24">
        <v>953.65</v>
      </c>
      <c r="H165" s="24">
        <v>0.16</v>
      </c>
      <c r="I165" s="31">
        <v>5.5096999999999996</v>
      </c>
      <c r="J165" s="31"/>
      <c r="K165" s="35"/>
    </row>
    <row r="166" spans="1:11" x14ac:dyDescent="0.3">
      <c r="C166" s="58" t="s">
        <v>188</v>
      </c>
      <c r="D166" s="54"/>
      <c r="E166" s="6"/>
      <c r="F166" s="19"/>
      <c r="G166" s="25">
        <v>5726.68</v>
      </c>
      <c r="H166" s="25">
        <v>0.97</v>
      </c>
      <c r="I166" s="31"/>
      <c r="J166" s="31"/>
      <c r="K166" s="35"/>
    </row>
    <row r="167" spans="1:11" x14ac:dyDescent="0.3">
      <c r="C167" s="57"/>
      <c r="D167" s="54"/>
      <c r="E167" s="6"/>
      <c r="F167" s="19"/>
      <c r="G167" s="24"/>
      <c r="H167" s="24"/>
      <c r="I167" s="31"/>
      <c r="J167" s="31"/>
      <c r="K167" s="35"/>
    </row>
    <row r="168" spans="1:11" x14ac:dyDescent="0.3">
      <c r="C168" s="58" t="s">
        <v>16</v>
      </c>
      <c r="D168" s="54"/>
      <c r="E168" s="6"/>
      <c r="F168" s="19"/>
      <c r="G168" s="24" t="s">
        <v>2</v>
      </c>
      <c r="H168" s="24" t="s">
        <v>2</v>
      </c>
      <c r="I168" s="31"/>
      <c r="J168" s="31"/>
      <c r="K168" s="35"/>
    </row>
    <row r="169" spans="1:11" x14ac:dyDescent="0.3">
      <c r="C169" s="57"/>
      <c r="D169" s="54"/>
      <c r="E169" s="6"/>
      <c r="F169" s="19"/>
      <c r="G169" s="24"/>
      <c r="H169" s="24"/>
      <c r="I169" s="31"/>
      <c r="J169" s="31"/>
      <c r="K169" s="35"/>
    </row>
    <row r="170" spans="1:11" x14ac:dyDescent="0.3">
      <c r="C170" s="58" t="s">
        <v>17</v>
      </c>
      <c r="D170" s="54"/>
      <c r="E170" s="6"/>
      <c r="F170" s="19"/>
      <c r="G170" s="24" t="s">
        <v>2</v>
      </c>
      <c r="H170" s="24" t="s">
        <v>2</v>
      </c>
      <c r="I170" s="31"/>
      <c r="J170" s="31"/>
      <c r="K170" s="35"/>
    </row>
    <row r="171" spans="1:11" x14ac:dyDescent="0.3">
      <c r="C171" s="57"/>
      <c r="D171" s="54"/>
      <c r="E171" s="6"/>
      <c r="F171" s="19"/>
      <c r="G171" s="24"/>
      <c r="H171" s="24"/>
      <c r="I171" s="31"/>
      <c r="J171" s="31"/>
      <c r="K171" s="35"/>
    </row>
    <row r="172" spans="1:11" x14ac:dyDescent="0.3">
      <c r="A172" s="10"/>
      <c r="B172" s="28"/>
      <c r="C172" s="58" t="s">
        <v>18</v>
      </c>
      <c r="D172" s="54"/>
      <c r="E172" s="6"/>
      <c r="F172" s="19"/>
      <c r="G172" s="24"/>
      <c r="H172" s="24"/>
      <c r="I172" s="31"/>
      <c r="J172" s="31"/>
      <c r="K172" s="35"/>
    </row>
    <row r="173" spans="1:11" x14ac:dyDescent="0.3">
      <c r="C173" s="59" t="s">
        <v>19</v>
      </c>
      <c r="D173" s="54"/>
      <c r="E173" s="6"/>
      <c r="F173" s="19"/>
      <c r="G173" s="24"/>
      <c r="H173" s="24"/>
      <c r="I173" s="31"/>
      <c r="J173" s="31"/>
      <c r="K173" s="35"/>
    </row>
    <row r="174" spans="1:11" x14ac:dyDescent="0.3">
      <c r="B174" s="8" t="s">
        <v>2544</v>
      </c>
      <c r="C174" s="57" t="s">
        <v>5164</v>
      </c>
      <c r="D174" s="54" t="s">
        <v>2545</v>
      </c>
      <c r="E174" s="6" t="s">
        <v>5150</v>
      </c>
      <c r="F174" s="19">
        <v>355010.16100000002</v>
      </c>
      <c r="G174" s="24">
        <v>15066.93</v>
      </c>
      <c r="H174" s="24">
        <v>2.5499999999999998</v>
      </c>
      <c r="I174" s="31"/>
      <c r="J174" s="31"/>
      <c r="K174" s="35"/>
    </row>
    <row r="175" spans="1:11" x14ac:dyDescent="0.3">
      <c r="C175" s="58" t="s">
        <v>188</v>
      </c>
      <c r="D175" s="54"/>
      <c r="E175" s="6"/>
      <c r="F175" s="19"/>
      <c r="G175" s="25">
        <v>15066.93</v>
      </c>
      <c r="H175" s="25">
        <v>2.5499999999999998</v>
      </c>
      <c r="I175" s="31"/>
      <c r="J175" s="31"/>
      <c r="K175" s="35"/>
    </row>
    <row r="176" spans="1:11" x14ac:dyDescent="0.3">
      <c r="C176" s="57"/>
      <c r="D176" s="54"/>
      <c r="E176" s="6"/>
      <c r="F176" s="19"/>
      <c r="G176" s="24"/>
      <c r="H176" s="24"/>
      <c r="I176" s="31"/>
      <c r="J176" s="31"/>
      <c r="K176" s="35"/>
    </row>
    <row r="177" spans="1:54" x14ac:dyDescent="0.3">
      <c r="C177" s="58" t="s">
        <v>20</v>
      </c>
      <c r="D177" s="54"/>
      <c r="E177" s="6"/>
      <c r="F177" s="19"/>
      <c r="G177" s="24" t="s">
        <v>2</v>
      </c>
      <c r="H177" s="24" t="s">
        <v>2</v>
      </c>
      <c r="I177" s="31"/>
      <c r="J177" s="31"/>
      <c r="K177" s="35"/>
    </row>
    <row r="178" spans="1:54" x14ac:dyDescent="0.3">
      <c r="C178" s="57"/>
      <c r="D178" s="54"/>
      <c r="E178" s="6"/>
      <c r="F178" s="19"/>
      <c r="G178" s="24"/>
      <c r="H178" s="24"/>
      <c r="I178" s="31"/>
      <c r="J178" s="31"/>
      <c r="K178" s="35"/>
    </row>
    <row r="179" spans="1:54" x14ac:dyDescent="0.3">
      <c r="C179" s="58" t="s">
        <v>21</v>
      </c>
      <c r="D179" s="54"/>
      <c r="E179" s="6"/>
      <c r="F179" s="19"/>
      <c r="G179" s="24" t="s">
        <v>2</v>
      </c>
      <c r="H179" s="24" t="s">
        <v>2</v>
      </c>
      <c r="I179" s="31"/>
      <c r="J179" s="31"/>
      <c r="K179" s="35"/>
    </row>
    <row r="180" spans="1:54" x14ac:dyDescent="0.3">
      <c r="C180" s="57"/>
      <c r="D180" s="54"/>
      <c r="E180" s="6"/>
      <c r="F180" s="19"/>
      <c r="G180" s="24"/>
      <c r="H180" s="24"/>
      <c r="I180" s="31"/>
      <c r="J180" s="31"/>
      <c r="K180" s="35"/>
    </row>
    <row r="181" spans="1:54" x14ac:dyDescent="0.3">
      <c r="C181" s="58" t="s">
        <v>22</v>
      </c>
      <c r="D181" s="54"/>
      <c r="E181" s="6"/>
      <c r="F181" s="19"/>
      <c r="G181" s="24" t="s">
        <v>2</v>
      </c>
      <c r="H181" s="24" t="s">
        <v>2</v>
      </c>
      <c r="I181" s="31"/>
      <c r="J181" s="31"/>
      <c r="K181" s="35"/>
    </row>
    <row r="182" spans="1:54" x14ac:dyDescent="0.3">
      <c r="C182" s="57"/>
      <c r="D182" s="54"/>
      <c r="E182" s="6"/>
      <c r="F182" s="19"/>
      <c r="G182" s="24"/>
      <c r="H182" s="24"/>
      <c r="I182" s="31"/>
      <c r="J182" s="31"/>
      <c r="K182" s="35"/>
    </row>
    <row r="183" spans="1:54" x14ac:dyDescent="0.3">
      <c r="C183" s="58" t="s">
        <v>23</v>
      </c>
      <c r="D183" s="54"/>
      <c r="E183" s="6"/>
      <c r="F183" s="19"/>
      <c r="G183" s="24" t="s">
        <v>2</v>
      </c>
      <c r="H183" s="24" t="s">
        <v>2</v>
      </c>
      <c r="I183" s="31"/>
      <c r="J183" s="31"/>
      <c r="K183" s="35"/>
    </row>
    <row r="184" spans="1:54" x14ac:dyDescent="0.3">
      <c r="C184" s="57"/>
      <c r="D184" s="54"/>
      <c r="E184" s="6"/>
      <c r="F184" s="19"/>
      <c r="G184" s="24"/>
      <c r="H184" s="24"/>
      <c r="I184" s="31"/>
      <c r="J184" s="31"/>
      <c r="K184" s="35"/>
    </row>
    <row r="185" spans="1:54" x14ac:dyDescent="0.3">
      <c r="C185" s="59" t="s">
        <v>24</v>
      </c>
      <c r="D185" s="54"/>
      <c r="E185" s="6"/>
      <c r="F185" s="19"/>
      <c r="G185" s="24"/>
      <c r="H185" s="24"/>
      <c r="I185" s="31"/>
      <c r="J185" s="31"/>
      <c r="K185" s="35"/>
    </row>
    <row r="186" spans="1:54" x14ac:dyDescent="0.3">
      <c r="B186" s="8" t="s">
        <v>203</v>
      </c>
      <c r="C186" s="57" t="s">
        <v>204</v>
      </c>
      <c r="D186" s="54"/>
      <c r="E186" s="6"/>
      <c r="F186" s="19"/>
      <c r="G186" s="24">
        <v>2337.16</v>
      </c>
      <c r="H186" s="24">
        <v>0.39</v>
      </c>
      <c r="I186" s="31"/>
      <c r="J186" s="31"/>
      <c r="K186" s="35"/>
    </row>
    <row r="187" spans="1:54" x14ac:dyDescent="0.3">
      <c r="C187" s="58" t="s">
        <v>188</v>
      </c>
      <c r="D187" s="54"/>
      <c r="E187" s="6"/>
      <c r="F187" s="19"/>
      <c r="G187" s="25">
        <v>2337.16</v>
      </c>
      <c r="H187" s="25">
        <v>0.39</v>
      </c>
      <c r="I187" s="31"/>
      <c r="J187" s="31"/>
      <c r="K187" s="35"/>
    </row>
    <row r="188" spans="1:54" x14ac:dyDescent="0.3">
      <c r="C188" s="57"/>
      <c r="D188" s="54"/>
      <c r="E188" s="6"/>
      <c r="F188" s="19"/>
      <c r="G188" s="24"/>
      <c r="H188" s="24"/>
      <c r="I188" s="31"/>
      <c r="J188" s="31"/>
      <c r="K188" s="35"/>
    </row>
    <row r="189" spans="1:54" x14ac:dyDescent="0.3">
      <c r="A189" s="10"/>
      <c r="B189" s="28"/>
      <c r="C189" s="58" t="s">
        <v>25</v>
      </c>
      <c r="D189" s="54"/>
      <c r="E189" s="6"/>
      <c r="F189" s="19"/>
      <c r="G189" s="24"/>
      <c r="H189" s="24"/>
      <c r="I189" s="31"/>
      <c r="J189" s="31"/>
      <c r="K189" s="35"/>
    </row>
    <row r="190" spans="1:54" s="2" customFormat="1" ht="13.8" x14ac:dyDescent="0.3">
      <c r="A190" s="28"/>
      <c r="B190" s="28"/>
      <c r="C190" s="57" t="s">
        <v>5131</v>
      </c>
      <c r="D190" s="54"/>
      <c r="E190" s="6"/>
      <c r="F190" s="19"/>
      <c r="G190" s="24">
        <v>7000</v>
      </c>
      <c r="H190" s="24">
        <v>1.18</v>
      </c>
      <c r="I190" s="31"/>
      <c r="J190" s="31"/>
      <c r="K190" s="35"/>
      <c r="L190" s="3"/>
      <c r="AI190" s="3"/>
      <c r="AV190" s="3"/>
      <c r="AX190" s="3"/>
      <c r="BB190" s="3"/>
    </row>
    <row r="191" spans="1:54" x14ac:dyDescent="0.3">
      <c r="B191" s="8"/>
      <c r="C191" s="57" t="s">
        <v>205</v>
      </c>
      <c r="D191" s="54"/>
      <c r="E191" s="6"/>
      <c r="F191" s="19"/>
      <c r="G191" s="24">
        <v>5016.6399999999994</v>
      </c>
      <c r="H191" s="24">
        <v>0.8899999999999999</v>
      </c>
      <c r="I191" s="31"/>
      <c r="J191" s="31"/>
      <c r="K191" s="35"/>
    </row>
    <row r="192" spans="1:54" x14ac:dyDescent="0.3">
      <c r="C192" s="58" t="s">
        <v>188</v>
      </c>
      <c r="D192" s="54"/>
      <c r="E192" s="6"/>
      <c r="F192" s="19"/>
      <c r="G192" s="25">
        <v>12016.64</v>
      </c>
      <c r="H192" s="25">
        <v>2.0699999999999998</v>
      </c>
      <c r="I192" s="31"/>
      <c r="J192" s="31"/>
      <c r="K192" s="35"/>
    </row>
    <row r="193" spans="2:11" x14ac:dyDescent="0.3">
      <c r="C193" s="57"/>
      <c r="D193" s="54"/>
      <c r="E193" s="6"/>
      <c r="F193" s="19"/>
      <c r="G193" s="24"/>
      <c r="H193" s="24"/>
      <c r="I193" s="31"/>
      <c r="J193" s="31"/>
      <c r="K193" s="35"/>
    </row>
    <row r="194" spans="2:11" x14ac:dyDescent="0.3">
      <c r="C194" s="60" t="s">
        <v>206</v>
      </c>
      <c r="D194" s="55"/>
      <c r="E194" s="5"/>
      <c r="F194" s="20"/>
      <c r="G194" s="26">
        <v>591868.27</v>
      </c>
      <c r="H194" s="26">
        <v>100</v>
      </c>
      <c r="I194" s="32"/>
      <c r="J194" s="32"/>
      <c r="K194" s="36"/>
    </row>
    <row r="196" spans="2:11" s="50" customFormat="1" ht="15" x14ac:dyDescent="0.35">
      <c r="C196" s="50" t="s">
        <v>4854</v>
      </c>
      <c r="F196" s="51"/>
      <c r="G196" s="51"/>
      <c r="H196" s="51"/>
    </row>
    <row r="197" spans="2:11" s="42" customFormat="1" ht="27.6" x14ac:dyDescent="0.3">
      <c r="B197" s="43"/>
      <c r="C197" s="43" t="s">
        <v>4849</v>
      </c>
      <c r="D197" s="43" t="s">
        <v>4850</v>
      </c>
      <c r="E197" s="43" t="s">
        <v>4851</v>
      </c>
      <c r="F197" s="44" t="s">
        <v>34</v>
      </c>
      <c r="G197" s="45" t="s">
        <v>4852</v>
      </c>
      <c r="H197" s="44" t="s">
        <v>36</v>
      </c>
      <c r="I197" s="43" t="s">
        <v>39</v>
      </c>
    </row>
    <row r="198" spans="2:11" s="42" customFormat="1" ht="13.8" x14ac:dyDescent="0.3">
      <c r="B198" s="43"/>
      <c r="C198" s="43" t="s">
        <v>4846</v>
      </c>
      <c r="D198" s="43"/>
      <c r="E198" s="43"/>
      <c r="F198" s="44"/>
      <c r="G198" s="45"/>
      <c r="H198" s="44"/>
      <c r="I198" s="43"/>
    </row>
    <row r="199" spans="2:11" s="2" customFormat="1" ht="13.8" x14ac:dyDescent="0.3">
      <c r="B199" s="46">
        <v>2221576</v>
      </c>
      <c r="C199" s="46" t="s">
        <v>4855</v>
      </c>
      <c r="D199" s="46" t="s">
        <v>4845</v>
      </c>
      <c r="E199" s="46" t="s">
        <v>43</v>
      </c>
      <c r="F199" s="47">
        <v>-3004100</v>
      </c>
      <c r="G199" s="47">
        <v>-29962.893400000001</v>
      </c>
      <c r="H199" s="47">
        <v>-5.0599999999999996</v>
      </c>
      <c r="I199" s="46"/>
    </row>
    <row r="200" spans="2:11" s="2" customFormat="1" ht="13.8" x14ac:dyDescent="0.3">
      <c r="B200" s="46">
        <v>2221585</v>
      </c>
      <c r="C200" s="46" t="s">
        <v>4856</v>
      </c>
      <c r="D200" s="46" t="s">
        <v>4845</v>
      </c>
      <c r="E200" s="46" t="s">
        <v>43</v>
      </c>
      <c r="F200" s="47">
        <v>-1179600</v>
      </c>
      <c r="G200" s="47">
        <v>-26059.7232</v>
      </c>
      <c r="H200" s="47">
        <v>-4.4000000000000004</v>
      </c>
      <c r="I200" s="46"/>
    </row>
    <row r="201" spans="2:11" s="2" customFormat="1" ht="13.8" x14ac:dyDescent="0.3">
      <c r="B201" s="46">
        <v>2221663</v>
      </c>
      <c r="C201" s="46" t="s">
        <v>4857</v>
      </c>
      <c r="D201" s="46" t="s">
        <v>4845</v>
      </c>
      <c r="E201" s="46" t="s">
        <v>43</v>
      </c>
      <c r="F201" s="47">
        <v>-1665000</v>
      </c>
      <c r="G201" s="47">
        <v>-16422.727500000001</v>
      </c>
      <c r="H201" s="47">
        <v>-2.77</v>
      </c>
      <c r="I201" s="46"/>
    </row>
    <row r="202" spans="2:11" s="2" customFormat="1" ht="13.8" x14ac:dyDescent="0.3">
      <c r="B202" s="46">
        <v>2221577</v>
      </c>
      <c r="C202" s="46" t="s">
        <v>4858</v>
      </c>
      <c r="D202" s="46" t="s">
        <v>4845</v>
      </c>
      <c r="E202" s="46" t="s">
        <v>254</v>
      </c>
      <c r="F202" s="47">
        <v>-670225</v>
      </c>
      <c r="G202" s="47">
        <v>-14201.397525</v>
      </c>
      <c r="H202" s="47">
        <v>-2.4</v>
      </c>
      <c r="I202" s="46"/>
    </row>
    <row r="203" spans="2:11" s="2" customFormat="1" ht="13.8" x14ac:dyDescent="0.3">
      <c r="B203" s="46">
        <v>2221611</v>
      </c>
      <c r="C203" s="46" t="s">
        <v>4859</v>
      </c>
      <c r="D203" s="46" t="s">
        <v>4845</v>
      </c>
      <c r="E203" s="46" t="s">
        <v>82</v>
      </c>
      <c r="F203" s="47">
        <v>-803500</v>
      </c>
      <c r="G203" s="47">
        <v>-12679.23</v>
      </c>
      <c r="H203" s="47">
        <v>-2.14</v>
      </c>
      <c r="I203" s="46"/>
    </row>
    <row r="204" spans="2:11" s="2" customFormat="1" ht="13.8" x14ac:dyDescent="0.3">
      <c r="B204" s="46">
        <v>2221725</v>
      </c>
      <c r="C204" s="46" t="s">
        <v>4860</v>
      </c>
      <c r="D204" s="46" t="s">
        <v>4845</v>
      </c>
      <c r="E204" s="46" t="s">
        <v>43</v>
      </c>
      <c r="F204" s="47">
        <v>-4089150</v>
      </c>
      <c r="G204" s="47">
        <v>-12179.533275</v>
      </c>
      <c r="H204" s="47">
        <v>-2.06</v>
      </c>
      <c r="I204" s="46"/>
    </row>
    <row r="205" spans="2:11" s="2" customFormat="1" ht="13.8" x14ac:dyDescent="0.3">
      <c r="B205" s="46">
        <v>2221746</v>
      </c>
      <c r="C205" s="46" t="s">
        <v>4861</v>
      </c>
      <c r="D205" s="46" t="s">
        <v>4845</v>
      </c>
      <c r="E205" s="46" t="s">
        <v>43</v>
      </c>
      <c r="F205" s="47">
        <v>-833000</v>
      </c>
      <c r="G205" s="47">
        <v>-11250.498</v>
      </c>
      <c r="H205" s="47">
        <v>-1.9</v>
      </c>
      <c r="I205" s="46"/>
    </row>
    <row r="206" spans="2:11" s="2" customFormat="1" ht="13.8" x14ac:dyDescent="0.3">
      <c r="B206" s="46">
        <v>2221603</v>
      </c>
      <c r="C206" s="46" t="s">
        <v>4862</v>
      </c>
      <c r="D206" s="46" t="s">
        <v>4845</v>
      </c>
      <c r="E206" s="46" t="s">
        <v>61</v>
      </c>
      <c r="F206" s="47">
        <v>-279000</v>
      </c>
      <c r="G206" s="47">
        <v>-10416.186</v>
      </c>
      <c r="H206" s="47">
        <v>-1.76</v>
      </c>
      <c r="I206" s="46"/>
    </row>
    <row r="207" spans="2:11" s="2" customFormat="1" ht="13.8" x14ac:dyDescent="0.3">
      <c r="B207" s="46">
        <v>2221677</v>
      </c>
      <c r="C207" s="46" t="s">
        <v>4863</v>
      </c>
      <c r="D207" s="46" t="s">
        <v>4845</v>
      </c>
      <c r="E207" s="46" t="s">
        <v>86</v>
      </c>
      <c r="F207" s="47">
        <v>-2527500</v>
      </c>
      <c r="G207" s="47">
        <v>-7990.6912499999999</v>
      </c>
      <c r="H207" s="47">
        <v>-1.35</v>
      </c>
      <c r="I207" s="46"/>
    </row>
    <row r="208" spans="2:11" s="2" customFormat="1" ht="13.8" x14ac:dyDescent="0.3">
      <c r="B208" s="46">
        <v>2221673</v>
      </c>
      <c r="C208" s="46" t="s">
        <v>4864</v>
      </c>
      <c r="D208" s="46" t="s">
        <v>4845</v>
      </c>
      <c r="E208" s="46" t="s">
        <v>61</v>
      </c>
      <c r="F208" s="47">
        <v>-40750</v>
      </c>
      <c r="G208" s="47">
        <v>-6849.26</v>
      </c>
      <c r="H208" s="47">
        <v>-1.1599999999999999</v>
      </c>
      <c r="I208" s="46"/>
    </row>
    <row r="209" spans="2:9" s="2" customFormat="1" ht="13.8" x14ac:dyDescent="0.3">
      <c r="B209" s="46">
        <v>2221682</v>
      </c>
      <c r="C209" s="46" t="s">
        <v>4865</v>
      </c>
      <c r="D209" s="46" t="s">
        <v>4845</v>
      </c>
      <c r="E209" s="46" t="s">
        <v>142</v>
      </c>
      <c r="F209" s="47">
        <v>-895950</v>
      </c>
      <c r="G209" s="47">
        <v>-6198.1821</v>
      </c>
      <c r="H209" s="47">
        <v>-1.05</v>
      </c>
      <c r="I209" s="46"/>
    </row>
    <row r="210" spans="2:9" s="2" customFormat="1" ht="13.8" x14ac:dyDescent="0.3">
      <c r="B210" s="46">
        <v>2221726</v>
      </c>
      <c r="C210" s="46" t="s">
        <v>4866</v>
      </c>
      <c r="D210" s="46" t="s">
        <v>4845</v>
      </c>
      <c r="E210" s="46" t="s">
        <v>146</v>
      </c>
      <c r="F210" s="47">
        <v>-4840050</v>
      </c>
      <c r="G210" s="47">
        <v>-5836.1322899999996</v>
      </c>
      <c r="H210" s="47">
        <v>-0.99</v>
      </c>
      <c r="I210" s="46"/>
    </row>
    <row r="211" spans="2:9" s="2" customFormat="1" ht="13.8" x14ac:dyDescent="0.3">
      <c r="B211" s="46">
        <v>2221672</v>
      </c>
      <c r="C211" s="46" t="s">
        <v>4867</v>
      </c>
      <c r="D211" s="46" t="s">
        <v>4845</v>
      </c>
      <c r="E211" s="46" t="s">
        <v>75</v>
      </c>
      <c r="F211" s="47">
        <v>-200000</v>
      </c>
      <c r="G211" s="47">
        <v>-5563.8</v>
      </c>
      <c r="H211" s="47">
        <v>-0.94</v>
      </c>
      <c r="I211" s="46"/>
    </row>
    <row r="212" spans="2:9" s="2" customFormat="1" ht="13.8" x14ac:dyDescent="0.3">
      <c r="B212" s="46">
        <v>2221671</v>
      </c>
      <c r="C212" s="46" t="s">
        <v>4868</v>
      </c>
      <c r="D212" s="46" t="s">
        <v>4845</v>
      </c>
      <c r="E212" s="46" t="s">
        <v>86</v>
      </c>
      <c r="F212" s="47">
        <v>-524300</v>
      </c>
      <c r="G212" s="47">
        <v>-4667.3185999999996</v>
      </c>
      <c r="H212" s="47">
        <v>-0.79</v>
      </c>
      <c r="I212" s="46"/>
    </row>
    <row r="213" spans="2:9" s="2" customFormat="1" ht="13.8" x14ac:dyDescent="0.3">
      <c r="B213" s="46">
        <v>2221598</v>
      </c>
      <c r="C213" s="46" t="s">
        <v>4869</v>
      </c>
      <c r="D213" s="46" t="s">
        <v>4845</v>
      </c>
      <c r="E213" s="46" t="s">
        <v>215</v>
      </c>
      <c r="F213" s="47">
        <v>-89550</v>
      </c>
      <c r="G213" s="47">
        <v>-4546.9012499999999</v>
      </c>
      <c r="H213" s="47">
        <v>-0.77</v>
      </c>
      <c r="I213" s="46"/>
    </row>
    <row r="214" spans="2:9" s="2" customFormat="1" ht="13.8" x14ac:dyDescent="0.3">
      <c r="B214" s="46">
        <v>2221828</v>
      </c>
      <c r="C214" s="46" t="s">
        <v>4870</v>
      </c>
      <c r="D214" s="46" t="s">
        <v>4845</v>
      </c>
      <c r="E214" s="46" t="s">
        <v>90</v>
      </c>
      <c r="F214" s="47">
        <v>-3061600</v>
      </c>
      <c r="G214" s="47">
        <v>-4491.0610399999996</v>
      </c>
      <c r="H214" s="47">
        <v>-0.76</v>
      </c>
      <c r="I214" s="46"/>
    </row>
    <row r="215" spans="2:9" s="2" customFormat="1" ht="13.8" x14ac:dyDescent="0.3">
      <c r="B215" s="46">
        <v>2221609</v>
      </c>
      <c r="C215" s="46" t="s">
        <v>4871</v>
      </c>
      <c r="D215" s="46" t="s">
        <v>4845</v>
      </c>
      <c r="E215" s="46" t="s">
        <v>213</v>
      </c>
      <c r="F215" s="47">
        <v>-365175</v>
      </c>
      <c r="G215" s="47">
        <v>-4280.9465250000003</v>
      </c>
      <c r="H215" s="47">
        <v>-0.72</v>
      </c>
      <c r="I215" s="46"/>
    </row>
    <row r="216" spans="2:9" s="2" customFormat="1" ht="13.8" x14ac:dyDescent="0.3">
      <c r="B216" s="46">
        <v>2221674</v>
      </c>
      <c r="C216" s="46" t="s">
        <v>4873</v>
      </c>
      <c r="D216" s="46" t="s">
        <v>4845</v>
      </c>
      <c r="E216" s="46" t="s">
        <v>90</v>
      </c>
      <c r="F216" s="47">
        <v>-1016800</v>
      </c>
      <c r="G216" s="47">
        <v>-3660.48</v>
      </c>
      <c r="H216" s="47">
        <v>-0.62</v>
      </c>
      <c r="I216" s="46"/>
    </row>
    <row r="217" spans="2:9" s="2" customFormat="1" ht="13.8" x14ac:dyDescent="0.3">
      <c r="B217" s="46">
        <v>2221622</v>
      </c>
      <c r="C217" s="46" t="s">
        <v>4872</v>
      </c>
      <c r="D217" s="46" t="s">
        <v>4845</v>
      </c>
      <c r="E217" s="46" t="s">
        <v>184</v>
      </c>
      <c r="F217" s="47">
        <v>-175050</v>
      </c>
      <c r="G217" s="47">
        <v>-3657.3196499999999</v>
      </c>
      <c r="H217" s="47">
        <v>-0.62</v>
      </c>
      <c r="I217" s="46"/>
    </row>
    <row r="218" spans="2:9" s="2" customFormat="1" ht="13.8" x14ac:dyDescent="0.3">
      <c r="B218" s="46">
        <v>2221615</v>
      </c>
      <c r="C218" s="46" t="s">
        <v>4874</v>
      </c>
      <c r="D218" s="46" t="s">
        <v>4845</v>
      </c>
      <c r="E218" s="46" t="s">
        <v>593</v>
      </c>
      <c r="F218" s="47">
        <v>-3368925</v>
      </c>
      <c r="G218" s="47">
        <v>-3531.6440775000001</v>
      </c>
      <c r="H218" s="47">
        <v>-0.6</v>
      </c>
      <c r="I218" s="46"/>
    </row>
    <row r="219" spans="2:9" s="2" customFormat="1" ht="13.8" x14ac:dyDescent="0.3">
      <c r="B219" s="46">
        <v>2221790</v>
      </c>
      <c r="C219" s="46" t="s">
        <v>4875</v>
      </c>
      <c r="D219" s="46" t="s">
        <v>4845</v>
      </c>
      <c r="E219" s="46" t="s">
        <v>159</v>
      </c>
      <c r="F219" s="47">
        <v>-1244025</v>
      </c>
      <c r="G219" s="47">
        <v>-3480.7819500000001</v>
      </c>
      <c r="H219" s="47">
        <v>-0.59</v>
      </c>
      <c r="I219" s="46"/>
    </row>
    <row r="220" spans="2:9" s="2" customFormat="1" ht="13.8" x14ac:dyDescent="0.3">
      <c r="B220" s="46">
        <v>2221602</v>
      </c>
      <c r="C220" s="46" t="s">
        <v>4876</v>
      </c>
      <c r="D220" s="46" t="s">
        <v>4845</v>
      </c>
      <c r="E220" s="46" t="s">
        <v>575</v>
      </c>
      <c r="F220" s="47">
        <v>-73050</v>
      </c>
      <c r="G220" s="47">
        <v>-3222.74685</v>
      </c>
      <c r="H220" s="47">
        <v>-0.54</v>
      </c>
      <c r="I220" s="46"/>
    </row>
    <row r="221" spans="2:9" s="2" customFormat="1" ht="13.8" x14ac:dyDescent="0.3">
      <c r="B221" s="46">
        <v>2221624</v>
      </c>
      <c r="C221" s="46" t="s">
        <v>4877</v>
      </c>
      <c r="D221" s="46" t="s">
        <v>4845</v>
      </c>
      <c r="E221" s="46" t="s">
        <v>112</v>
      </c>
      <c r="F221" s="47">
        <v>-571250</v>
      </c>
      <c r="G221" s="47">
        <v>-3183.2906250000001</v>
      </c>
      <c r="H221" s="47">
        <v>-0.54</v>
      </c>
      <c r="I221" s="46"/>
    </row>
    <row r="222" spans="2:9" s="2" customFormat="1" ht="13.8" x14ac:dyDescent="0.3">
      <c r="B222" s="46">
        <v>2221704</v>
      </c>
      <c r="C222" s="46" t="s">
        <v>4878</v>
      </c>
      <c r="D222" s="46" t="s">
        <v>4845</v>
      </c>
      <c r="E222" s="46" t="s">
        <v>254</v>
      </c>
      <c r="F222" s="47">
        <v>-736100</v>
      </c>
      <c r="G222" s="47">
        <v>-3100.4531999999999</v>
      </c>
      <c r="H222" s="47">
        <v>-0.52</v>
      </c>
      <c r="I222" s="46"/>
    </row>
    <row r="223" spans="2:9" s="2" customFormat="1" ht="13.8" x14ac:dyDescent="0.3">
      <c r="B223" s="46">
        <v>2221739</v>
      </c>
      <c r="C223" s="46" t="s">
        <v>4880</v>
      </c>
      <c r="D223" s="46" t="s">
        <v>4845</v>
      </c>
      <c r="E223" s="46" t="s">
        <v>90</v>
      </c>
      <c r="F223" s="47">
        <v>-800800</v>
      </c>
      <c r="G223" s="47">
        <v>-2874.0711999999999</v>
      </c>
      <c r="H223" s="47">
        <v>-0.49</v>
      </c>
      <c r="I223" s="46"/>
    </row>
    <row r="224" spans="2:9" s="2" customFormat="1" ht="13.8" x14ac:dyDescent="0.3">
      <c r="B224" s="46">
        <v>2222000</v>
      </c>
      <c r="C224" s="46" t="s">
        <v>4879</v>
      </c>
      <c r="D224" s="46" t="s">
        <v>4845</v>
      </c>
      <c r="E224" s="46" t="s">
        <v>43</v>
      </c>
      <c r="F224" s="47">
        <v>-211400</v>
      </c>
      <c r="G224" s="47">
        <v>-2871.4461999999999</v>
      </c>
      <c r="H224" s="47">
        <v>-0.49</v>
      </c>
      <c r="I224" s="46"/>
    </row>
    <row r="225" spans="2:9" s="2" customFormat="1" ht="13.8" x14ac:dyDescent="0.3">
      <c r="B225" s="46">
        <v>2221810</v>
      </c>
      <c r="C225" s="46" t="s">
        <v>4881</v>
      </c>
      <c r="D225" s="46" t="s">
        <v>4845</v>
      </c>
      <c r="E225" s="46" t="s">
        <v>531</v>
      </c>
      <c r="F225" s="47">
        <v>-510300</v>
      </c>
      <c r="G225" s="47">
        <v>-2801.547</v>
      </c>
      <c r="H225" s="47">
        <v>-0.47</v>
      </c>
      <c r="I225" s="46"/>
    </row>
    <row r="226" spans="2:9" s="2" customFormat="1" ht="13.8" x14ac:dyDescent="0.3">
      <c r="B226" s="46">
        <v>2221793</v>
      </c>
      <c r="C226" s="46" t="s">
        <v>4882</v>
      </c>
      <c r="D226" s="46" t="s">
        <v>4845</v>
      </c>
      <c r="E226" s="46" t="s">
        <v>250</v>
      </c>
      <c r="F226" s="47">
        <v>-271200</v>
      </c>
      <c r="G226" s="47">
        <v>-2770.5792000000001</v>
      </c>
      <c r="H226" s="47">
        <v>-0.47</v>
      </c>
      <c r="I226" s="46"/>
    </row>
    <row r="227" spans="2:9" s="2" customFormat="1" ht="13.8" x14ac:dyDescent="0.3">
      <c r="B227" s="46">
        <v>2221649</v>
      </c>
      <c r="C227" s="46" t="s">
        <v>4885</v>
      </c>
      <c r="D227" s="46" t="s">
        <v>4845</v>
      </c>
      <c r="E227" s="46" t="s">
        <v>57</v>
      </c>
      <c r="F227" s="47">
        <v>-65275</v>
      </c>
      <c r="G227" s="47">
        <v>-2681.1706250000002</v>
      </c>
      <c r="H227" s="47">
        <v>-0.45</v>
      </c>
      <c r="I227" s="46"/>
    </row>
    <row r="228" spans="2:9" s="2" customFormat="1" ht="13.8" x14ac:dyDescent="0.3">
      <c r="B228" s="46">
        <v>2221691</v>
      </c>
      <c r="C228" s="46" t="s">
        <v>4883</v>
      </c>
      <c r="D228" s="46" t="s">
        <v>4845</v>
      </c>
      <c r="E228" s="46" t="s">
        <v>250</v>
      </c>
      <c r="F228" s="47">
        <v>-694550</v>
      </c>
      <c r="G228" s="47">
        <v>-2653.5282750000001</v>
      </c>
      <c r="H228" s="47">
        <v>-0.45</v>
      </c>
      <c r="I228" s="46"/>
    </row>
    <row r="229" spans="2:9" s="2" customFormat="1" ht="13.8" x14ac:dyDescent="0.3">
      <c r="B229" s="46">
        <v>2221688</v>
      </c>
      <c r="C229" s="46" t="s">
        <v>4884</v>
      </c>
      <c r="D229" s="46" t="s">
        <v>4845</v>
      </c>
      <c r="E229" s="46" t="s">
        <v>90</v>
      </c>
      <c r="F229" s="47">
        <v>-265650</v>
      </c>
      <c r="G229" s="47">
        <v>-2653.3121999999998</v>
      </c>
      <c r="H229" s="47">
        <v>-0.45</v>
      </c>
      <c r="I229" s="46"/>
    </row>
    <row r="230" spans="2:9" s="2" customFormat="1" ht="13.8" x14ac:dyDescent="0.3">
      <c r="B230" s="46">
        <v>2221661</v>
      </c>
      <c r="C230" s="46" t="s">
        <v>4887</v>
      </c>
      <c r="D230" s="46" t="s">
        <v>4845</v>
      </c>
      <c r="E230" s="46" t="s">
        <v>43</v>
      </c>
      <c r="F230" s="47">
        <v>-2112000</v>
      </c>
      <c r="G230" s="47">
        <v>-2627.5392000000002</v>
      </c>
      <c r="H230" s="47">
        <v>-0.44</v>
      </c>
      <c r="I230" s="46"/>
    </row>
    <row r="231" spans="2:9" s="2" customFormat="1" ht="13.8" x14ac:dyDescent="0.3">
      <c r="B231" s="46">
        <v>2221582</v>
      </c>
      <c r="C231" s="46" t="s">
        <v>4886</v>
      </c>
      <c r="D231" s="46" t="s">
        <v>4845</v>
      </c>
      <c r="E231" s="46" t="s">
        <v>2220</v>
      </c>
      <c r="F231" s="47">
        <v>-426650</v>
      </c>
      <c r="G231" s="47">
        <v>-2585.0723499999999</v>
      </c>
      <c r="H231" s="47">
        <v>-0.44</v>
      </c>
      <c r="I231" s="46"/>
    </row>
    <row r="232" spans="2:9" s="2" customFormat="1" ht="13.8" x14ac:dyDescent="0.3">
      <c r="B232" s="46">
        <v>2222003</v>
      </c>
      <c r="C232" s="46" t="s">
        <v>4888</v>
      </c>
      <c r="D232" s="46" t="s">
        <v>4845</v>
      </c>
      <c r="E232" s="46" t="s">
        <v>53</v>
      </c>
      <c r="F232" s="47">
        <v>-154000</v>
      </c>
      <c r="G232" s="47">
        <v>-2517.4380000000001</v>
      </c>
      <c r="H232" s="47">
        <v>-0.43</v>
      </c>
      <c r="I232" s="46"/>
    </row>
    <row r="233" spans="2:9" s="2" customFormat="1" ht="13.8" x14ac:dyDescent="0.3">
      <c r="B233" s="46">
        <v>2221696</v>
      </c>
      <c r="C233" s="46" t="s">
        <v>4889</v>
      </c>
      <c r="D233" s="46" t="s">
        <v>4845</v>
      </c>
      <c r="E233" s="46" t="s">
        <v>213</v>
      </c>
      <c r="F233" s="47">
        <v>-1309000</v>
      </c>
      <c r="G233" s="47">
        <v>-2370.0754000000002</v>
      </c>
      <c r="H233" s="47">
        <v>-0.4</v>
      </c>
      <c r="I233" s="46"/>
    </row>
    <row r="234" spans="2:9" s="2" customFormat="1" ht="13.8" x14ac:dyDescent="0.3">
      <c r="B234" s="46">
        <v>2221743</v>
      </c>
      <c r="C234" s="46" t="s">
        <v>4890</v>
      </c>
      <c r="D234" s="46" t="s">
        <v>4845</v>
      </c>
      <c r="E234" s="46" t="s">
        <v>71</v>
      </c>
      <c r="F234" s="47">
        <v>-7250</v>
      </c>
      <c r="G234" s="47">
        <v>-1932.4875</v>
      </c>
      <c r="H234" s="47">
        <v>-0.33</v>
      </c>
      <c r="I234" s="46"/>
    </row>
    <row r="235" spans="2:9" s="2" customFormat="1" ht="13.8" x14ac:dyDescent="0.3">
      <c r="B235" s="46">
        <v>2221755</v>
      </c>
      <c r="C235" s="46" t="s">
        <v>4891</v>
      </c>
      <c r="D235" s="46" t="s">
        <v>4845</v>
      </c>
      <c r="E235" s="46" t="s">
        <v>43</v>
      </c>
      <c r="F235" s="47">
        <v>-118125</v>
      </c>
      <c r="G235" s="47">
        <v>-1505.1487500000001</v>
      </c>
      <c r="H235" s="47">
        <v>-0.25</v>
      </c>
      <c r="I235" s="46"/>
    </row>
    <row r="236" spans="2:9" s="2" customFormat="1" ht="13.8" x14ac:dyDescent="0.3">
      <c r="B236" s="46">
        <v>2221711</v>
      </c>
      <c r="C236" s="46" t="s">
        <v>4892</v>
      </c>
      <c r="D236" s="46" t="s">
        <v>4845</v>
      </c>
      <c r="E236" s="46" t="s">
        <v>108</v>
      </c>
      <c r="F236" s="47">
        <v>-184800</v>
      </c>
      <c r="G236" s="47">
        <v>-1393.6692</v>
      </c>
      <c r="H236" s="47">
        <v>-0.24</v>
      </c>
      <c r="I236" s="46"/>
    </row>
    <row r="237" spans="2:9" s="2" customFormat="1" ht="13.8" x14ac:dyDescent="0.3">
      <c r="B237" s="46">
        <v>2221850</v>
      </c>
      <c r="C237" s="46" t="s">
        <v>4893</v>
      </c>
      <c r="D237" s="46" t="s">
        <v>4845</v>
      </c>
      <c r="E237" s="46" t="s">
        <v>215</v>
      </c>
      <c r="F237" s="47">
        <v>-27000</v>
      </c>
      <c r="G237" s="47">
        <v>-1378.89</v>
      </c>
      <c r="H237" s="47">
        <v>-0.23</v>
      </c>
      <c r="I237" s="46"/>
    </row>
    <row r="238" spans="2:9" s="2" customFormat="1" ht="13.8" x14ac:dyDescent="0.3">
      <c r="B238" s="46">
        <v>2221632</v>
      </c>
      <c r="C238" s="46" t="s">
        <v>4894</v>
      </c>
      <c r="D238" s="46" t="s">
        <v>4845</v>
      </c>
      <c r="E238" s="46" t="s">
        <v>166</v>
      </c>
      <c r="F238" s="47">
        <v>-19125</v>
      </c>
      <c r="G238" s="47">
        <v>-1355.6756250000001</v>
      </c>
      <c r="H238" s="47">
        <v>-0.23</v>
      </c>
      <c r="I238" s="46"/>
    </row>
    <row r="239" spans="2:9" s="2" customFormat="1" ht="13.8" x14ac:dyDescent="0.3">
      <c r="B239" s="46">
        <v>2221719</v>
      </c>
      <c r="C239" s="46" t="s">
        <v>4896</v>
      </c>
      <c r="D239" s="46" t="s">
        <v>4845</v>
      </c>
      <c r="E239" s="46" t="s">
        <v>43</v>
      </c>
      <c r="F239" s="47">
        <v>-406400</v>
      </c>
      <c r="G239" s="47">
        <v>-1287.8815999999999</v>
      </c>
      <c r="H239" s="47">
        <v>-0.22</v>
      </c>
      <c r="I239" s="46"/>
    </row>
    <row r="240" spans="2:9" s="2" customFormat="1" ht="13.8" x14ac:dyDescent="0.3">
      <c r="B240" s="46">
        <v>2221601</v>
      </c>
      <c r="C240" s="46" t="s">
        <v>4895</v>
      </c>
      <c r="D240" s="46" t="s">
        <v>4845</v>
      </c>
      <c r="E240" s="46" t="s">
        <v>116</v>
      </c>
      <c r="F240" s="47">
        <v>-20000</v>
      </c>
      <c r="G240" s="47">
        <v>-1285.5999999999999</v>
      </c>
      <c r="H240" s="47">
        <v>-0.22</v>
      </c>
      <c r="I240" s="46"/>
    </row>
    <row r="241" spans="2:9" s="2" customFormat="1" ht="13.8" x14ac:dyDescent="0.3">
      <c r="B241" s="46">
        <v>2221650</v>
      </c>
      <c r="C241" s="46" t="s">
        <v>4897</v>
      </c>
      <c r="D241" s="46" t="s">
        <v>4845</v>
      </c>
      <c r="E241" s="46" t="s">
        <v>180</v>
      </c>
      <c r="F241" s="47">
        <v>-302400</v>
      </c>
      <c r="G241" s="47">
        <v>-1225.9295999999999</v>
      </c>
      <c r="H241" s="47">
        <v>-0.21</v>
      </c>
      <c r="I241" s="46"/>
    </row>
    <row r="242" spans="2:9" s="2" customFormat="1" ht="13.8" x14ac:dyDescent="0.3">
      <c r="B242" s="46">
        <v>2221581</v>
      </c>
      <c r="C242" s="46" t="s">
        <v>4898</v>
      </c>
      <c r="D242" s="46" t="s">
        <v>4845</v>
      </c>
      <c r="E242" s="46" t="s">
        <v>71</v>
      </c>
      <c r="F242" s="47">
        <v>-197400</v>
      </c>
      <c r="G242" s="47">
        <v>-1103.4659999999999</v>
      </c>
      <c r="H242" s="47">
        <v>-0.19</v>
      </c>
      <c r="I242" s="46"/>
    </row>
    <row r="243" spans="2:9" s="2" customFormat="1" ht="13.8" x14ac:dyDescent="0.3">
      <c r="B243" s="46">
        <v>2221938</v>
      </c>
      <c r="C243" s="46" t="s">
        <v>4899</v>
      </c>
      <c r="D243" s="46" t="s">
        <v>4845</v>
      </c>
      <c r="E243" s="46" t="s">
        <v>180</v>
      </c>
      <c r="F243" s="47">
        <v>-43800</v>
      </c>
      <c r="G243" s="47">
        <v>-1024.482</v>
      </c>
      <c r="H243" s="47">
        <v>-0.17</v>
      </c>
      <c r="I243" s="46"/>
    </row>
    <row r="244" spans="2:9" s="2" customFormat="1" ht="13.8" x14ac:dyDescent="0.3">
      <c r="B244" s="46">
        <v>2221716</v>
      </c>
      <c r="C244" s="46" t="s">
        <v>4900</v>
      </c>
      <c r="D244" s="46" t="s">
        <v>4845</v>
      </c>
      <c r="E244" s="46" t="s">
        <v>116</v>
      </c>
      <c r="F244" s="47">
        <v>-58450</v>
      </c>
      <c r="G244" s="47">
        <v>-1010.54205</v>
      </c>
      <c r="H244" s="47">
        <v>-0.17</v>
      </c>
      <c r="I244" s="46"/>
    </row>
    <row r="245" spans="2:9" s="2" customFormat="1" ht="13.8" x14ac:dyDescent="0.3">
      <c r="B245" s="46">
        <v>2221599</v>
      </c>
      <c r="C245" s="46" t="s">
        <v>4901</v>
      </c>
      <c r="D245" s="46" t="s">
        <v>4845</v>
      </c>
      <c r="E245" s="46" t="s">
        <v>100</v>
      </c>
      <c r="F245" s="47">
        <v>-330750</v>
      </c>
      <c r="G245" s="47">
        <v>-956.529</v>
      </c>
      <c r="H245" s="47">
        <v>-0.16</v>
      </c>
      <c r="I245" s="46"/>
    </row>
    <row r="246" spans="2:9" s="2" customFormat="1" ht="13.8" x14ac:dyDescent="0.3">
      <c r="B246" s="46">
        <v>2221633</v>
      </c>
      <c r="C246" s="46" t="s">
        <v>4902</v>
      </c>
      <c r="D246" s="46" t="s">
        <v>4845</v>
      </c>
      <c r="E246" s="46" t="s">
        <v>270</v>
      </c>
      <c r="F246" s="47">
        <v>-62800</v>
      </c>
      <c r="G246" s="47">
        <v>-909.97199999999998</v>
      </c>
      <c r="H246" s="47">
        <v>-0.15</v>
      </c>
      <c r="I246" s="46"/>
    </row>
    <row r="247" spans="2:9" s="2" customFormat="1" ht="13.8" x14ac:dyDescent="0.3">
      <c r="B247" s="46">
        <v>2221742</v>
      </c>
      <c r="C247" s="46" t="s">
        <v>4905</v>
      </c>
      <c r="D247" s="46" t="s">
        <v>4845</v>
      </c>
      <c r="E247" s="46" t="s">
        <v>116</v>
      </c>
      <c r="F247" s="47">
        <v>-92700</v>
      </c>
      <c r="G247" s="47">
        <v>-850.66155000000003</v>
      </c>
      <c r="H247" s="47">
        <v>-0.14000000000000001</v>
      </c>
      <c r="I247" s="46"/>
    </row>
    <row r="248" spans="2:9" s="2" customFormat="1" ht="13.8" x14ac:dyDescent="0.3">
      <c r="B248" s="46">
        <v>2221770</v>
      </c>
      <c r="C248" s="46" t="s">
        <v>4903</v>
      </c>
      <c r="D248" s="46" t="s">
        <v>4845</v>
      </c>
      <c r="E248" s="46" t="s">
        <v>925</v>
      </c>
      <c r="F248" s="47">
        <v>-63800</v>
      </c>
      <c r="G248" s="47">
        <v>-832.65380000000005</v>
      </c>
      <c r="H248" s="47">
        <v>-0.14000000000000001</v>
      </c>
      <c r="I248" s="46"/>
    </row>
    <row r="249" spans="2:9" s="2" customFormat="1" ht="13.8" x14ac:dyDescent="0.3">
      <c r="B249" s="46">
        <v>2221630</v>
      </c>
      <c r="C249" s="46" t="s">
        <v>4906</v>
      </c>
      <c r="D249" s="46" t="s">
        <v>4845</v>
      </c>
      <c r="E249" s="46" t="s">
        <v>90</v>
      </c>
      <c r="F249" s="47">
        <v>-40500</v>
      </c>
      <c r="G249" s="47">
        <v>-829.03499999999997</v>
      </c>
      <c r="H249" s="47">
        <v>-0.14000000000000001</v>
      </c>
      <c r="I249" s="46"/>
    </row>
    <row r="250" spans="2:9" s="2" customFormat="1" ht="13.8" x14ac:dyDescent="0.3">
      <c r="B250" s="46">
        <v>2221706</v>
      </c>
      <c r="C250" s="46" t="s">
        <v>4904</v>
      </c>
      <c r="D250" s="46" t="s">
        <v>4845</v>
      </c>
      <c r="E250" s="46" t="s">
        <v>90</v>
      </c>
      <c r="F250" s="47">
        <v>-228800</v>
      </c>
      <c r="G250" s="47">
        <v>-817.04480000000001</v>
      </c>
      <c r="H250" s="47">
        <v>-0.14000000000000001</v>
      </c>
      <c r="I250" s="46"/>
    </row>
    <row r="251" spans="2:9" s="2" customFormat="1" ht="13.8" x14ac:dyDescent="0.3">
      <c r="B251" s="46">
        <v>2221639</v>
      </c>
      <c r="C251" s="46" t="s">
        <v>4907</v>
      </c>
      <c r="D251" s="46" t="s">
        <v>4845</v>
      </c>
      <c r="E251" s="46" t="s">
        <v>213</v>
      </c>
      <c r="F251" s="47">
        <v>-498200</v>
      </c>
      <c r="G251" s="47">
        <v>-736.63851999999997</v>
      </c>
      <c r="H251" s="47">
        <v>-0.12</v>
      </c>
      <c r="I251" s="46"/>
    </row>
    <row r="252" spans="2:9" s="2" customFormat="1" ht="13.8" x14ac:dyDescent="0.3">
      <c r="B252" s="46">
        <v>2222044</v>
      </c>
      <c r="C252" s="46" t="s">
        <v>4908</v>
      </c>
      <c r="D252" s="46" t="s">
        <v>4845</v>
      </c>
      <c r="E252" s="46" t="s">
        <v>159</v>
      </c>
      <c r="F252" s="47">
        <v>-247350</v>
      </c>
      <c r="G252" s="47">
        <v>-696.29025000000001</v>
      </c>
      <c r="H252" s="47">
        <v>-0.12</v>
      </c>
      <c r="I252" s="46"/>
    </row>
    <row r="253" spans="2:9" s="2" customFormat="1" ht="13.8" x14ac:dyDescent="0.3">
      <c r="B253" s="46">
        <v>2221579</v>
      </c>
      <c r="C253" s="46" t="s">
        <v>4911</v>
      </c>
      <c r="D253" s="46" t="s">
        <v>4845</v>
      </c>
      <c r="E253" s="46" t="s">
        <v>82</v>
      </c>
      <c r="F253" s="47">
        <v>-175775</v>
      </c>
      <c r="G253" s="47">
        <v>-679.10671249999996</v>
      </c>
      <c r="H253" s="47">
        <v>-0.11</v>
      </c>
      <c r="I253" s="46"/>
    </row>
    <row r="254" spans="2:9" s="2" customFormat="1" ht="13.8" x14ac:dyDescent="0.3">
      <c r="B254" s="46">
        <v>2221596</v>
      </c>
      <c r="C254" s="46" t="s">
        <v>4909</v>
      </c>
      <c r="D254" s="46" t="s">
        <v>4845</v>
      </c>
      <c r="E254" s="46" t="s">
        <v>1040</v>
      </c>
      <c r="F254" s="47">
        <v>-783000</v>
      </c>
      <c r="G254" s="47">
        <v>-653.80499999999995</v>
      </c>
      <c r="H254" s="47">
        <v>-0.11</v>
      </c>
      <c r="I254" s="46"/>
    </row>
    <row r="255" spans="2:9" s="2" customFormat="1" ht="13.8" x14ac:dyDescent="0.3">
      <c r="B255" s="46">
        <v>2221710</v>
      </c>
      <c r="C255" s="46" t="s">
        <v>4910</v>
      </c>
      <c r="D255" s="46" t="s">
        <v>4845</v>
      </c>
      <c r="E255" s="46" t="s">
        <v>1147</v>
      </c>
      <c r="F255" s="47">
        <v>-28737</v>
      </c>
      <c r="G255" s="47">
        <v>-646.38134100000002</v>
      </c>
      <c r="H255" s="47">
        <v>-0.11</v>
      </c>
      <c r="I255" s="46"/>
    </row>
    <row r="256" spans="2:9" s="2" customFormat="1" ht="13.8" x14ac:dyDescent="0.3">
      <c r="B256" s="46">
        <v>2221583</v>
      </c>
      <c r="C256" s="46" t="s">
        <v>4913</v>
      </c>
      <c r="D256" s="46" t="s">
        <v>4845</v>
      </c>
      <c r="E256" s="46" t="s">
        <v>159</v>
      </c>
      <c r="F256" s="47">
        <v>-14200</v>
      </c>
      <c r="G256" s="47">
        <v>-609.8048</v>
      </c>
      <c r="H256" s="47">
        <v>-0.1</v>
      </c>
      <c r="I256" s="46"/>
    </row>
    <row r="257" spans="2:9" s="2" customFormat="1" ht="13.8" x14ac:dyDescent="0.3">
      <c r="B257" s="46">
        <v>2221727</v>
      </c>
      <c r="C257" s="46" t="s">
        <v>4912</v>
      </c>
      <c r="D257" s="46" t="s">
        <v>4845</v>
      </c>
      <c r="E257" s="46" t="s">
        <v>43</v>
      </c>
      <c r="F257" s="47">
        <v>-67900</v>
      </c>
      <c r="G257" s="47">
        <v>-588.99855000000002</v>
      </c>
      <c r="H257" s="47">
        <v>-0.1</v>
      </c>
      <c r="I257" s="46"/>
    </row>
    <row r="258" spans="2:9" s="2" customFormat="1" ht="13.8" x14ac:dyDescent="0.3">
      <c r="B258" s="46">
        <v>2221702</v>
      </c>
      <c r="C258" s="46" t="s">
        <v>4915</v>
      </c>
      <c r="D258" s="46" t="s">
        <v>4845</v>
      </c>
      <c r="E258" s="46" t="s">
        <v>112</v>
      </c>
      <c r="F258" s="47">
        <v>-65000</v>
      </c>
      <c r="G258" s="47">
        <v>-481.8775</v>
      </c>
      <c r="H258" s="47">
        <v>-0.08</v>
      </c>
      <c r="I258" s="46"/>
    </row>
    <row r="259" spans="2:9" s="2" customFormat="1" ht="13.8" x14ac:dyDescent="0.3">
      <c r="B259" s="46">
        <v>2221654</v>
      </c>
      <c r="C259" s="46" t="s">
        <v>4916</v>
      </c>
      <c r="D259" s="46" t="s">
        <v>4845</v>
      </c>
      <c r="E259" s="46" t="s">
        <v>108</v>
      </c>
      <c r="F259" s="47">
        <v>-22875</v>
      </c>
      <c r="G259" s="47">
        <v>-468.41137500000002</v>
      </c>
      <c r="H259" s="47">
        <v>-0.08</v>
      </c>
      <c r="I259" s="46"/>
    </row>
    <row r="260" spans="2:9" s="2" customFormat="1" ht="13.8" x14ac:dyDescent="0.3">
      <c r="B260" s="46">
        <v>2221718</v>
      </c>
      <c r="C260" s="46" t="s">
        <v>4914</v>
      </c>
      <c r="D260" s="46" t="s">
        <v>4845</v>
      </c>
      <c r="E260" s="46" t="s">
        <v>53</v>
      </c>
      <c r="F260" s="47">
        <v>-14175</v>
      </c>
      <c r="G260" s="47">
        <v>-456.505875</v>
      </c>
      <c r="H260" s="47">
        <v>-0.08</v>
      </c>
      <c r="I260" s="46"/>
    </row>
    <row r="261" spans="2:9" s="2" customFormat="1" ht="13.8" x14ac:dyDescent="0.3">
      <c r="B261" s="46">
        <v>2221662</v>
      </c>
      <c r="C261" s="46" t="s">
        <v>4917</v>
      </c>
      <c r="D261" s="46" t="s">
        <v>4845</v>
      </c>
      <c r="E261" s="46" t="s">
        <v>146</v>
      </c>
      <c r="F261" s="47">
        <v>-1100</v>
      </c>
      <c r="G261" s="47">
        <v>-398.31</v>
      </c>
      <c r="H261" s="47">
        <v>-7.0000000000000007E-2</v>
      </c>
      <c r="I261" s="46"/>
    </row>
    <row r="262" spans="2:9" s="2" customFormat="1" ht="13.8" x14ac:dyDescent="0.3">
      <c r="B262" s="46">
        <v>2221701</v>
      </c>
      <c r="C262" s="46" t="s">
        <v>4918</v>
      </c>
      <c r="D262" s="46" t="s">
        <v>4845</v>
      </c>
      <c r="E262" s="46" t="s">
        <v>449</v>
      </c>
      <c r="F262" s="47">
        <v>-155250</v>
      </c>
      <c r="G262" s="47">
        <v>-375.82920000000001</v>
      </c>
      <c r="H262" s="47">
        <v>-0.06</v>
      </c>
      <c r="I262" s="46"/>
    </row>
    <row r="263" spans="2:9" s="2" customFormat="1" ht="13.8" x14ac:dyDescent="0.3">
      <c r="B263" s="46">
        <v>2221729</v>
      </c>
      <c r="C263" s="46" t="s">
        <v>4922</v>
      </c>
      <c r="D263" s="46" t="s">
        <v>4845</v>
      </c>
      <c r="E263" s="46" t="s">
        <v>221</v>
      </c>
      <c r="F263" s="47">
        <v>-13800</v>
      </c>
      <c r="G263" s="47">
        <v>-370.83359999999999</v>
      </c>
      <c r="H263" s="47">
        <v>-0.06</v>
      </c>
      <c r="I263" s="46"/>
    </row>
    <row r="264" spans="2:9" s="2" customFormat="1" ht="13.8" x14ac:dyDescent="0.3">
      <c r="B264" s="46">
        <v>2221607</v>
      </c>
      <c r="C264" s="46" t="s">
        <v>4921</v>
      </c>
      <c r="D264" s="46" t="s">
        <v>4845</v>
      </c>
      <c r="E264" s="46" t="s">
        <v>71</v>
      </c>
      <c r="F264" s="47">
        <v>-3100</v>
      </c>
      <c r="G264" s="47">
        <v>-367.56700000000001</v>
      </c>
      <c r="H264" s="47">
        <v>-0.06</v>
      </c>
      <c r="I264" s="46"/>
    </row>
    <row r="265" spans="2:9" s="2" customFormat="1" ht="13.8" x14ac:dyDescent="0.3">
      <c r="B265" s="46">
        <v>2221636</v>
      </c>
      <c r="C265" s="46" t="s">
        <v>4923</v>
      </c>
      <c r="D265" s="46" t="s">
        <v>4845</v>
      </c>
      <c r="E265" s="46" t="s">
        <v>53</v>
      </c>
      <c r="F265" s="47">
        <v>-21700</v>
      </c>
      <c r="G265" s="47">
        <v>-351.17110000000002</v>
      </c>
      <c r="H265" s="47">
        <v>-0.06</v>
      </c>
      <c r="I265" s="46"/>
    </row>
    <row r="266" spans="2:9" s="2" customFormat="1" ht="13.8" x14ac:dyDescent="0.3">
      <c r="B266" s="46">
        <v>2221634</v>
      </c>
      <c r="C266" s="46" t="s">
        <v>4920</v>
      </c>
      <c r="D266" s="46" t="s">
        <v>4845</v>
      </c>
      <c r="E266" s="46" t="s">
        <v>124</v>
      </c>
      <c r="F266" s="47">
        <v>-26500</v>
      </c>
      <c r="G266" s="47">
        <v>-342.83049999999997</v>
      </c>
      <c r="H266" s="47">
        <v>-0.06</v>
      </c>
      <c r="I266" s="46"/>
    </row>
    <row r="267" spans="2:9" s="2" customFormat="1" ht="13.8" x14ac:dyDescent="0.3">
      <c r="B267" s="46">
        <v>2221652</v>
      </c>
      <c r="C267" s="46" t="s">
        <v>4919</v>
      </c>
      <c r="D267" s="46" t="s">
        <v>4845</v>
      </c>
      <c r="E267" s="46" t="s">
        <v>75</v>
      </c>
      <c r="F267" s="47">
        <v>-8400</v>
      </c>
      <c r="G267" s="47">
        <v>-341.47680000000003</v>
      </c>
      <c r="H267" s="47">
        <v>-0.06</v>
      </c>
      <c r="I267" s="46"/>
    </row>
    <row r="268" spans="2:9" s="2" customFormat="1" ht="13.8" x14ac:dyDescent="0.3">
      <c r="B268" s="46">
        <v>2221830</v>
      </c>
      <c r="C268" s="46" t="s">
        <v>4927</v>
      </c>
      <c r="D268" s="46" t="s">
        <v>4845</v>
      </c>
      <c r="E268" s="46" t="s">
        <v>90</v>
      </c>
      <c r="F268" s="47">
        <v>-31500</v>
      </c>
      <c r="G268" s="47">
        <v>-314.59050000000002</v>
      </c>
      <c r="H268" s="47">
        <v>-0.05</v>
      </c>
      <c r="I268" s="46"/>
    </row>
    <row r="269" spans="2:9" s="2" customFormat="1" ht="13.8" x14ac:dyDescent="0.3">
      <c r="B269" s="46">
        <v>2221655</v>
      </c>
      <c r="C269" s="46" t="s">
        <v>4925</v>
      </c>
      <c r="D269" s="46" t="s">
        <v>4845</v>
      </c>
      <c r="E269" s="46" t="s">
        <v>120</v>
      </c>
      <c r="F269" s="47">
        <v>-3875</v>
      </c>
      <c r="G269" s="47">
        <v>-297.13499999999999</v>
      </c>
      <c r="H269" s="47">
        <v>-0.05</v>
      </c>
      <c r="I269" s="46"/>
    </row>
    <row r="270" spans="2:9" s="2" customFormat="1" ht="13.8" x14ac:dyDescent="0.3">
      <c r="B270" s="46">
        <v>2221957</v>
      </c>
      <c r="C270" s="46" t="s">
        <v>4926</v>
      </c>
      <c r="D270" s="46" t="s">
        <v>4845</v>
      </c>
      <c r="E270" s="46" t="s">
        <v>53</v>
      </c>
      <c r="F270" s="47">
        <v>-18000</v>
      </c>
      <c r="G270" s="47">
        <v>-289.70999999999998</v>
      </c>
      <c r="H270" s="47">
        <v>-0.05</v>
      </c>
      <c r="I270" s="46"/>
    </row>
    <row r="271" spans="2:9" s="2" customFormat="1" ht="13.8" x14ac:dyDescent="0.3">
      <c r="B271" s="46">
        <v>2221640</v>
      </c>
      <c r="C271" s="46" t="s">
        <v>4924</v>
      </c>
      <c r="D271" s="46" t="s">
        <v>4845</v>
      </c>
      <c r="E271" s="46" t="s">
        <v>61</v>
      </c>
      <c r="F271" s="47">
        <v>-7525</v>
      </c>
      <c r="G271" s="47">
        <v>-281.60055</v>
      </c>
      <c r="H271" s="47">
        <v>-0.05</v>
      </c>
      <c r="I271" s="46"/>
    </row>
    <row r="272" spans="2:9" s="2" customFormat="1" ht="13.8" x14ac:dyDescent="0.3">
      <c r="B272" s="46">
        <v>2221684</v>
      </c>
      <c r="C272" s="46" t="s">
        <v>4928</v>
      </c>
      <c r="D272" s="46" t="s">
        <v>4845</v>
      </c>
      <c r="E272" s="46" t="s">
        <v>180</v>
      </c>
      <c r="F272" s="47">
        <v>-10500</v>
      </c>
      <c r="G272" s="47">
        <v>-244.06200000000001</v>
      </c>
      <c r="H272" s="47">
        <v>-0.04</v>
      </c>
      <c r="I272" s="46"/>
    </row>
    <row r="273" spans="2:9" s="2" customFormat="1" ht="13.8" x14ac:dyDescent="0.3">
      <c r="B273" s="46">
        <v>2221748</v>
      </c>
      <c r="C273" s="46" t="s">
        <v>4931</v>
      </c>
      <c r="D273" s="46" t="s">
        <v>4845</v>
      </c>
      <c r="E273" s="46" t="s">
        <v>436</v>
      </c>
      <c r="F273" s="47">
        <v>-135450</v>
      </c>
      <c r="G273" s="47">
        <v>-234.51813000000001</v>
      </c>
      <c r="H273" s="47">
        <v>-0.04</v>
      </c>
      <c r="I273" s="46"/>
    </row>
    <row r="274" spans="2:9" s="2" customFormat="1" ht="13.8" x14ac:dyDescent="0.3">
      <c r="B274" s="46">
        <v>2221651</v>
      </c>
      <c r="C274" s="46" t="s">
        <v>4930</v>
      </c>
      <c r="D274" s="46" t="s">
        <v>4845</v>
      </c>
      <c r="E274" s="46" t="s">
        <v>184</v>
      </c>
      <c r="F274" s="47">
        <v>-46250</v>
      </c>
      <c r="G274" s="47">
        <v>-234.418125</v>
      </c>
      <c r="H274" s="47">
        <v>-0.04</v>
      </c>
      <c r="I274" s="46"/>
    </row>
    <row r="275" spans="2:9" s="2" customFormat="1" ht="13.8" x14ac:dyDescent="0.3">
      <c r="B275" s="46">
        <v>2221775</v>
      </c>
      <c r="C275" s="46" t="s">
        <v>4929</v>
      </c>
      <c r="D275" s="46" t="s">
        <v>4845</v>
      </c>
      <c r="E275" s="46" t="s">
        <v>43</v>
      </c>
      <c r="F275" s="47">
        <v>-25000</v>
      </c>
      <c r="G275" s="47">
        <v>-209.85</v>
      </c>
      <c r="H275" s="47">
        <v>-0.04</v>
      </c>
      <c r="I275" s="46"/>
    </row>
    <row r="276" spans="2:9" s="2" customFormat="1" ht="13.8" x14ac:dyDescent="0.3">
      <c r="B276" s="46">
        <v>2221714</v>
      </c>
      <c r="C276" s="46" t="s">
        <v>4936</v>
      </c>
      <c r="D276" s="46" t="s">
        <v>4845</v>
      </c>
      <c r="E276" s="46" t="s">
        <v>184</v>
      </c>
      <c r="F276" s="47">
        <v>-15500</v>
      </c>
      <c r="G276" s="47">
        <v>-190.154</v>
      </c>
      <c r="H276" s="47">
        <v>-0.03</v>
      </c>
      <c r="I276" s="46"/>
    </row>
    <row r="277" spans="2:9" s="2" customFormat="1" ht="13.8" x14ac:dyDescent="0.3">
      <c r="B277" s="46">
        <v>2221578</v>
      </c>
      <c r="C277" s="46" t="s">
        <v>4935</v>
      </c>
      <c r="D277" s="46" t="s">
        <v>4845</v>
      </c>
      <c r="E277" s="46" t="s">
        <v>90</v>
      </c>
      <c r="F277" s="47">
        <v>-18750</v>
      </c>
      <c r="G277" s="47">
        <v>-186.20625000000001</v>
      </c>
      <c r="H277" s="47">
        <v>-0.03</v>
      </c>
      <c r="I277" s="46"/>
    </row>
    <row r="278" spans="2:9" s="2" customFormat="1" ht="13.8" x14ac:dyDescent="0.3">
      <c r="B278" s="46">
        <v>2221880</v>
      </c>
      <c r="C278" s="46" t="s">
        <v>4939</v>
      </c>
      <c r="D278" s="46" t="s">
        <v>4845</v>
      </c>
      <c r="E278" s="46" t="s">
        <v>254</v>
      </c>
      <c r="F278" s="47">
        <v>-8550</v>
      </c>
      <c r="G278" s="47">
        <v>-181.7559</v>
      </c>
      <c r="H278" s="47">
        <v>-0.03</v>
      </c>
      <c r="I278" s="46"/>
    </row>
    <row r="279" spans="2:9" s="2" customFormat="1" ht="13.8" x14ac:dyDescent="0.3">
      <c r="B279" s="46">
        <v>2221699</v>
      </c>
      <c r="C279" s="46" t="s">
        <v>4937</v>
      </c>
      <c r="D279" s="46" t="s">
        <v>4845</v>
      </c>
      <c r="E279" s="46" t="s">
        <v>166</v>
      </c>
      <c r="F279" s="47">
        <v>-27000</v>
      </c>
      <c r="G279" s="47">
        <v>-176.4855</v>
      </c>
      <c r="H279" s="47">
        <v>-0.03</v>
      </c>
      <c r="I279" s="46"/>
    </row>
    <row r="280" spans="2:9" s="2" customFormat="1" ht="13.8" x14ac:dyDescent="0.3">
      <c r="B280" s="46">
        <v>2221734</v>
      </c>
      <c r="C280" s="46" t="s">
        <v>4933</v>
      </c>
      <c r="D280" s="46" t="s">
        <v>4845</v>
      </c>
      <c r="E280" s="46" t="s">
        <v>112</v>
      </c>
      <c r="F280" s="47">
        <v>-25375</v>
      </c>
      <c r="G280" s="47">
        <v>-174.6941875</v>
      </c>
      <c r="H280" s="47">
        <v>-0.03</v>
      </c>
      <c r="I280" s="46"/>
    </row>
    <row r="281" spans="2:9" s="2" customFormat="1" ht="13.8" x14ac:dyDescent="0.3">
      <c r="B281" s="46">
        <v>2221809</v>
      </c>
      <c r="C281" s="46" t="s">
        <v>4932</v>
      </c>
      <c r="D281" s="46" t="s">
        <v>4845</v>
      </c>
      <c r="E281" s="46" t="s">
        <v>86</v>
      </c>
      <c r="F281" s="47">
        <v>-28175</v>
      </c>
      <c r="G281" s="47">
        <v>-173.64252500000001</v>
      </c>
      <c r="H281" s="47">
        <v>-0.03</v>
      </c>
      <c r="I281" s="46"/>
    </row>
    <row r="282" spans="2:9" s="2" customFormat="1" ht="13.8" x14ac:dyDescent="0.3">
      <c r="B282" s="46">
        <v>2221658</v>
      </c>
      <c r="C282" s="46" t="s">
        <v>4934</v>
      </c>
      <c r="D282" s="46" t="s">
        <v>4845</v>
      </c>
      <c r="E282" s="46" t="s">
        <v>116</v>
      </c>
      <c r="F282" s="47">
        <v>-14300</v>
      </c>
      <c r="G282" s="47">
        <v>-170.0985</v>
      </c>
      <c r="H282" s="47">
        <v>-0.03</v>
      </c>
      <c r="I282" s="46"/>
    </row>
    <row r="283" spans="2:9" s="2" customFormat="1" ht="13.8" x14ac:dyDescent="0.3">
      <c r="B283" s="46">
        <v>2221781</v>
      </c>
      <c r="C283" s="46" t="s">
        <v>4938</v>
      </c>
      <c r="D283" s="46" t="s">
        <v>4845</v>
      </c>
      <c r="E283" s="46" t="s">
        <v>90</v>
      </c>
      <c r="F283" s="47">
        <v>-56400</v>
      </c>
      <c r="G283" s="47">
        <v>-167.45160000000001</v>
      </c>
      <c r="H283" s="47">
        <v>-0.03</v>
      </c>
      <c r="I283" s="46"/>
    </row>
    <row r="284" spans="2:9" s="2" customFormat="1" ht="13.8" x14ac:dyDescent="0.3">
      <c r="B284" s="46">
        <v>2221731</v>
      </c>
      <c r="C284" s="46" t="s">
        <v>4947</v>
      </c>
      <c r="D284" s="46" t="s">
        <v>4845</v>
      </c>
      <c r="E284" s="46" t="s">
        <v>531</v>
      </c>
      <c r="F284" s="47">
        <v>-19200</v>
      </c>
      <c r="G284" s="47">
        <v>-144.672</v>
      </c>
      <c r="H284" s="47">
        <v>-0.02</v>
      </c>
      <c r="I284" s="46"/>
    </row>
    <row r="285" spans="2:9" s="2" customFormat="1" ht="13.8" x14ac:dyDescent="0.3">
      <c r="B285" s="46">
        <v>2221784</v>
      </c>
      <c r="C285" s="46" t="s">
        <v>4940</v>
      </c>
      <c r="D285" s="46" t="s">
        <v>4845</v>
      </c>
      <c r="E285" s="46" t="s">
        <v>100</v>
      </c>
      <c r="F285" s="47">
        <v>-21250</v>
      </c>
      <c r="G285" s="47">
        <v>-138.18875</v>
      </c>
      <c r="H285" s="47">
        <v>-0.02</v>
      </c>
      <c r="I285" s="46"/>
    </row>
    <row r="286" spans="2:9" s="2" customFormat="1" ht="13.8" x14ac:dyDescent="0.3">
      <c r="B286" s="46">
        <v>2221736</v>
      </c>
      <c r="C286" s="46" t="s">
        <v>4945</v>
      </c>
      <c r="D286" s="46" t="s">
        <v>4845</v>
      </c>
      <c r="E286" s="46" t="s">
        <v>71</v>
      </c>
      <c r="F286" s="47">
        <v>-4500</v>
      </c>
      <c r="G286" s="47">
        <v>-127.9395</v>
      </c>
      <c r="H286" s="47">
        <v>-0.02</v>
      </c>
      <c r="I286" s="46"/>
    </row>
    <row r="287" spans="2:9" s="2" customFormat="1" ht="13.8" x14ac:dyDescent="0.3">
      <c r="B287" s="46">
        <v>2221733</v>
      </c>
      <c r="C287" s="46" t="s">
        <v>4941</v>
      </c>
      <c r="D287" s="46" t="s">
        <v>4845</v>
      </c>
      <c r="E287" s="46" t="s">
        <v>1130</v>
      </c>
      <c r="F287" s="47">
        <v>-31050</v>
      </c>
      <c r="G287" s="47">
        <v>-124.339725</v>
      </c>
      <c r="H287" s="47">
        <v>-0.02</v>
      </c>
      <c r="I287" s="46"/>
    </row>
    <row r="288" spans="2:9" s="2" customFormat="1" ht="13.8" x14ac:dyDescent="0.3">
      <c r="B288" s="46">
        <v>2221666</v>
      </c>
      <c r="C288" s="46" t="s">
        <v>4942</v>
      </c>
      <c r="D288" s="46" t="s">
        <v>4845</v>
      </c>
      <c r="E288" s="46" t="s">
        <v>53</v>
      </c>
      <c r="F288" s="47">
        <v>-4400</v>
      </c>
      <c r="G288" s="47">
        <v>-123.31440000000001</v>
      </c>
      <c r="H288" s="47">
        <v>-0.02</v>
      </c>
      <c r="I288" s="46"/>
    </row>
    <row r="289" spans="2:11" s="2" customFormat="1" ht="13.8" x14ac:dyDescent="0.3">
      <c r="B289" s="46">
        <v>2221794</v>
      </c>
      <c r="C289" s="46" t="s">
        <v>4844</v>
      </c>
      <c r="D289" s="46" t="s">
        <v>4845</v>
      </c>
      <c r="E289" s="46" t="s">
        <v>925</v>
      </c>
      <c r="F289" s="47">
        <v>-6300</v>
      </c>
      <c r="G289" s="47">
        <v>-115.7058</v>
      </c>
      <c r="H289" s="47">
        <v>-0.02</v>
      </c>
      <c r="I289" s="46"/>
    </row>
    <row r="290" spans="2:11" s="2" customFormat="1" ht="13.8" x14ac:dyDescent="0.3">
      <c r="B290" s="46">
        <v>2221738</v>
      </c>
      <c r="C290" s="46" t="s">
        <v>4944</v>
      </c>
      <c r="D290" s="46" t="s">
        <v>4845</v>
      </c>
      <c r="E290" s="46" t="s">
        <v>108</v>
      </c>
      <c r="F290" s="47">
        <v>-6800</v>
      </c>
      <c r="G290" s="47">
        <v>-114.4508</v>
      </c>
      <c r="H290" s="47">
        <v>-0.02</v>
      </c>
      <c r="I290" s="46"/>
    </row>
    <row r="291" spans="2:11" s="2" customFormat="1" ht="13.8" x14ac:dyDescent="0.3">
      <c r="B291" s="46">
        <v>2221623</v>
      </c>
      <c r="C291" s="46" t="s">
        <v>4946</v>
      </c>
      <c r="D291" s="46" t="s">
        <v>4845</v>
      </c>
      <c r="E291" s="46" t="s">
        <v>82</v>
      </c>
      <c r="F291" s="47">
        <v>-22275</v>
      </c>
      <c r="G291" s="47">
        <v>-111.620025</v>
      </c>
      <c r="H291" s="47">
        <v>-0.02</v>
      </c>
      <c r="I291" s="46"/>
    </row>
    <row r="292" spans="2:11" s="2" customFormat="1" ht="13.8" x14ac:dyDescent="0.3">
      <c r="B292" s="46">
        <v>2221600</v>
      </c>
      <c r="C292" s="46" t="s">
        <v>4943</v>
      </c>
      <c r="D292" s="46" t="s">
        <v>4845</v>
      </c>
      <c r="E292" s="46" t="s">
        <v>250</v>
      </c>
      <c r="F292" s="47">
        <v>-33000</v>
      </c>
      <c r="G292" s="47">
        <v>-109.4115</v>
      </c>
      <c r="H292" s="47">
        <v>-0.02</v>
      </c>
      <c r="I292" s="46"/>
    </row>
    <row r="293" spans="2:11" s="2" customFormat="1" ht="13.8" x14ac:dyDescent="0.3">
      <c r="B293" s="46">
        <v>2221981</v>
      </c>
      <c r="C293" s="46" t="s">
        <v>4948</v>
      </c>
      <c r="D293" s="46" t="s">
        <v>4845</v>
      </c>
      <c r="E293" s="46" t="s">
        <v>43</v>
      </c>
      <c r="F293" s="47">
        <v>-9100</v>
      </c>
      <c r="G293" s="47">
        <v>-79.447550000000007</v>
      </c>
      <c r="H293" s="47">
        <v>-0.01</v>
      </c>
      <c r="I293" s="46"/>
    </row>
    <row r="294" spans="2:11" s="2" customFormat="1" ht="13.8" x14ac:dyDescent="0.3">
      <c r="B294" s="46">
        <v>2221604</v>
      </c>
      <c r="C294" s="46" t="s">
        <v>4950</v>
      </c>
      <c r="D294" s="46" t="s">
        <v>4845</v>
      </c>
      <c r="E294" s="46" t="s">
        <v>250</v>
      </c>
      <c r="F294" s="47">
        <v>-28500</v>
      </c>
      <c r="G294" s="47">
        <v>-75.695999999999998</v>
      </c>
      <c r="H294" s="47">
        <v>-0.01</v>
      </c>
      <c r="I294" s="46"/>
    </row>
    <row r="295" spans="2:11" s="2" customFormat="1" ht="13.8" x14ac:dyDescent="0.3">
      <c r="B295" s="46">
        <v>2221606</v>
      </c>
      <c r="C295" s="46" t="s">
        <v>4949</v>
      </c>
      <c r="D295" s="46" t="s">
        <v>4845</v>
      </c>
      <c r="E295" s="46" t="s">
        <v>71</v>
      </c>
      <c r="F295" s="47">
        <v>-2275</v>
      </c>
      <c r="G295" s="47">
        <v>-48.846525</v>
      </c>
      <c r="H295" s="47">
        <v>-0.01</v>
      </c>
      <c r="I295" s="46"/>
    </row>
    <row r="296" spans="2:11" s="2" customFormat="1" ht="13.8" x14ac:dyDescent="0.3">
      <c r="B296" s="46">
        <v>2221648</v>
      </c>
      <c r="C296" s="46" t="s">
        <v>4951</v>
      </c>
      <c r="D296" s="46" t="s">
        <v>4845</v>
      </c>
      <c r="E296" s="46" t="s">
        <v>104</v>
      </c>
      <c r="F296" s="47">
        <v>-3000</v>
      </c>
      <c r="G296" s="47">
        <v>-44.7</v>
      </c>
      <c r="H296" s="47">
        <v>-0.01</v>
      </c>
      <c r="I296" s="46"/>
    </row>
    <row r="297" spans="2:11" s="2" customFormat="1" ht="13.8" x14ac:dyDescent="0.3">
      <c r="B297" s="46">
        <v>2221664</v>
      </c>
      <c r="C297" s="46" t="s">
        <v>4952</v>
      </c>
      <c r="D297" s="46" t="s">
        <v>4845</v>
      </c>
      <c r="E297" s="46" t="s">
        <v>61</v>
      </c>
      <c r="F297" s="47">
        <v>-150</v>
      </c>
      <c r="G297" s="47">
        <v>-14.103</v>
      </c>
      <c r="H297" s="47" t="s">
        <v>5132</v>
      </c>
      <c r="I297" s="46"/>
    </row>
    <row r="298" spans="2:11" s="1" customFormat="1" ht="13.8" x14ac:dyDescent="0.3">
      <c r="B298" s="48"/>
      <c r="C298" s="48" t="s">
        <v>4853</v>
      </c>
      <c r="D298" s="48"/>
      <c r="E298" s="48"/>
      <c r="F298" s="49"/>
      <c r="G298" s="49">
        <v>-270003.2928984997</v>
      </c>
      <c r="H298" s="49">
        <v>-45.620000000000019</v>
      </c>
      <c r="I298" s="48"/>
    </row>
    <row r="300" spans="2:11" x14ac:dyDescent="0.3">
      <c r="C300" s="1" t="s">
        <v>207</v>
      </c>
    </row>
    <row r="301" spans="2:11" x14ac:dyDescent="0.3">
      <c r="C301" s="37" t="s">
        <v>208</v>
      </c>
      <c r="D301" s="37"/>
      <c r="E301" s="37"/>
      <c r="F301" s="37"/>
      <c r="G301" s="37"/>
      <c r="H301" s="37"/>
      <c r="I301" s="37"/>
      <c r="J301" s="37"/>
      <c r="K301" s="37"/>
    </row>
    <row r="302" spans="2:11" x14ac:dyDescent="0.3">
      <c r="C302" s="2" t="s">
        <v>209</v>
      </c>
    </row>
    <row r="303" spans="2:11" x14ac:dyDescent="0.3">
      <c r="C303" s="2" t="s">
        <v>210</v>
      </c>
    </row>
    <row r="304" spans="2:11" ht="30" customHeight="1" x14ac:dyDescent="0.3">
      <c r="C304" s="81" t="s">
        <v>211</v>
      </c>
      <c r="D304" s="82"/>
      <c r="E304" s="82"/>
      <c r="F304" s="82"/>
      <c r="G304" s="82"/>
      <c r="H304" s="82"/>
      <c r="I304" s="82"/>
      <c r="J304" s="82"/>
      <c r="K304" s="82"/>
    </row>
    <row r="305" spans="3:5" x14ac:dyDescent="0.3">
      <c r="C305" s="2" t="s">
        <v>212</v>
      </c>
    </row>
    <row r="307" spans="3:5" x14ac:dyDescent="0.3">
      <c r="C307" s="1" t="s">
        <v>5272</v>
      </c>
      <c r="E307" s="79" t="s">
        <v>5273</v>
      </c>
    </row>
    <row r="308" spans="3:5" x14ac:dyDescent="0.3">
      <c r="E308" s="2" t="s">
        <v>5310</v>
      </c>
    </row>
  </sheetData>
  <mergeCells count="1">
    <mergeCell ref="C304:K304"/>
  </mergeCells>
  <hyperlinks>
    <hyperlink ref="J2" location="'Index'!A1" display="'Index'!A1" xr:uid="{FE1CFFBA-632C-4BB0-A3FE-4D44D167E474}"/>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0017-35EC-4F6F-848B-2E3565F232D3}">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3020</v>
      </c>
      <c r="J2" s="38" t="s">
        <v>4840</v>
      </c>
    </row>
    <row r="3" spans="1:54" ht="16.2" x14ac:dyDescent="0.35">
      <c r="C3" s="1" t="s">
        <v>28</v>
      </c>
      <c r="D3" s="21" t="s">
        <v>3021</v>
      </c>
      <c r="F3" s="73" t="s">
        <v>5208</v>
      </c>
      <c r="G3" s="13" t="s">
        <v>4759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280099659</v>
      </c>
      <c r="G10" s="24">
        <v>2776347.82</v>
      </c>
      <c r="H10" s="24">
        <v>12.72</v>
      </c>
      <c r="I10" s="31"/>
      <c r="J10" s="31"/>
      <c r="K10" s="35"/>
    </row>
    <row r="11" spans="1:54" x14ac:dyDescent="0.3">
      <c r="B11" s="8" t="s">
        <v>79</v>
      </c>
      <c r="C11" s="57" t="s">
        <v>80</v>
      </c>
      <c r="D11" s="54" t="s">
        <v>81</v>
      </c>
      <c r="E11" s="6" t="s">
        <v>82</v>
      </c>
      <c r="F11" s="19">
        <v>123635181</v>
      </c>
      <c r="G11" s="24">
        <v>1941566.88</v>
      </c>
      <c r="H11" s="24">
        <v>8.9</v>
      </c>
      <c r="I11" s="31"/>
      <c r="J11" s="31"/>
      <c r="K11" s="35"/>
    </row>
    <row r="12" spans="1:54" x14ac:dyDescent="0.3">
      <c r="B12" s="8" t="s">
        <v>44</v>
      </c>
      <c r="C12" s="57" t="s">
        <v>45</v>
      </c>
      <c r="D12" s="54" t="s">
        <v>46</v>
      </c>
      <c r="E12" s="6" t="s">
        <v>43</v>
      </c>
      <c r="F12" s="19">
        <v>130789305</v>
      </c>
      <c r="G12" s="24">
        <v>1756369.58</v>
      </c>
      <c r="H12" s="24">
        <v>8.0500000000000007</v>
      </c>
      <c r="I12" s="31"/>
      <c r="J12" s="31"/>
      <c r="K12" s="35"/>
    </row>
    <row r="13" spans="1:54" x14ac:dyDescent="0.3">
      <c r="B13" s="8" t="s">
        <v>418</v>
      </c>
      <c r="C13" s="57" t="s">
        <v>419</v>
      </c>
      <c r="D13" s="54" t="s">
        <v>420</v>
      </c>
      <c r="E13" s="6" t="s">
        <v>254</v>
      </c>
      <c r="F13" s="19">
        <v>51022591</v>
      </c>
      <c r="G13" s="24">
        <v>1074331.68</v>
      </c>
      <c r="H13" s="24">
        <v>4.92</v>
      </c>
      <c r="I13" s="31"/>
      <c r="J13" s="31"/>
      <c r="K13" s="35"/>
    </row>
    <row r="14" spans="1:54" x14ac:dyDescent="0.3">
      <c r="B14" s="8" t="s">
        <v>50</v>
      </c>
      <c r="C14" s="57" t="s">
        <v>51</v>
      </c>
      <c r="D14" s="54" t="s">
        <v>52</v>
      </c>
      <c r="E14" s="6" t="s">
        <v>53</v>
      </c>
      <c r="F14" s="19">
        <v>64140139</v>
      </c>
      <c r="G14" s="24">
        <v>1036119.81</v>
      </c>
      <c r="H14" s="24">
        <v>4.75</v>
      </c>
      <c r="I14" s="31"/>
      <c r="J14" s="31"/>
      <c r="K14" s="35"/>
    </row>
    <row r="15" spans="1:54" x14ac:dyDescent="0.3">
      <c r="B15" s="8" t="s">
        <v>54</v>
      </c>
      <c r="C15" s="57" t="s">
        <v>55</v>
      </c>
      <c r="D15" s="54" t="s">
        <v>56</v>
      </c>
      <c r="E15" s="6" t="s">
        <v>57</v>
      </c>
      <c r="F15" s="19">
        <v>21504329</v>
      </c>
      <c r="G15" s="24">
        <v>878129.27</v>
      </c>
      <c r="H15" s="24">
        <v>4.0199999999999996</v>
      </c>
      <c r="I15" s="31"/>
      <c r="J15" s="31"/>
      <c r="K15" s="35"/>
    </row>
    <row r="16" spans="1:54" x14ac:dyDescent="0.3">
      <c r="B16" s="8" t="s">
        <v>62</v>
      </c>
      <c r="C16" s="57" t="s">
        <v>63</v>
      </c>
      <c r="D16" s="54" t="s">
        <v>64</v>
      </c>
      <c r="E16" s="6" t="s">
        <v>43</v>
      </c>
      <c r="F16" s="19">
        <v>75973378</v>
      </c>
      <c r="G16" s="24">
        <v>746210.52</v>
      </c>
      <c r="H16" s="24">
        <v>3.42</v>
      </c>
      <c r="I16" s="31"/>
      <c r="J16" s="31"/>
      <c r="K16" s="35"/>
    </row>
    <row r="17" spans="2:11" x14ac:dyDescent="0.3">
      <c r="B17" s="8" t="s">
        <v>412</v>
      </c>
      <c r="C17" s="57" t="s">
        <v>413</v>
      </c>
      <c r="D17" s="54" t="s">
        <v>414</v>
      </c>
      <c r="E17" s="6" t="s">
        <v>180</v>
      </c>
      <c r="F17" s="19">
        <v>176461958</v>
      </c>
      <c r="G17" s="24">
        <v>711141.69</v>
      </c>
      <c r="H17" s="24">
        <v>3.26</v>
      </c>
      <c r="I17" s="31"/>
      <c r="J17" s="31"/>
      <c r="K17" s="35"/>
    </row>
    <row r="18" spans="2:11" x14ac:dyDescent="0.3">
      <c r="B18" s="8" t="s">
        <v>47</v>
      </c>
      <c r="C18" s="57" t="s">
        <v>48</v>
      </c>
      <c r="D18" s="54" t="s">
        <v>49</v>
      </c>
      <c r="E18" s="6" t="s">
        <v>43</v>
      </c>
      <c r="F18" s="19">
        <v>52479350</v>
      </c>
      <c r="G18" s="24">
        <v>666172.87</v>
      </c>
      <c r="H18" s="24">
        <v>3.05</v>
      </c>
      <c r="I18" s="31"/>
      <c r="J18" s="31"/>
      <c r="K18" s="35"/>
    </row>
    <row r="19" spans="2:11" x14ac:dyDescent="0.3">
      <c r="B19" s="8" t="s">
        <v>406</v>
      </c>
      <c r="C19" s="57" t="s">
        <v>407</v>
      </c>
      <c r="D19" s="54" t="s">
        <v>408</v>
      </c>
      <c r="E19" s="6" t="s">
        <v>61</v>
      </c>
      <c r="F19" s="19">
        <v>16346020</v>
      </c>
      <c r="G19" s="24">
        <v>606306.56999999995</v>
      </c>
      <c r="H19" s="24">
        <v>2.78</v>
      </c>
      <c r="I19" s="31"/>
      <c r="J19" s="31"/>
      <c r="K19" s="35"/>
    </row>
    <row r="20" spans="2:11" x14ac:dyDescent="0.3">
      <c r="B20" s="8" t="s">
        <v>430</v>
      </c>
      <c r="C20" s="57" t="s">
        <v>431</v>
      </c>
      <c r="D20" s="54" t="s">
        <v>432</v>
      </c>
      <c r="E20" s="6" t="s">
        <v>53</v>
      </c>
      <c r="F20" s="19">
        <v>18698525</v>
      </c>
      <c r="G20" s="24">
        <v>599512.11</v>
      </c>
      <c r="H20" s="24">
        <v>2.75</v>
      </c>
      <c r="I20" s="31"/>
      <c r="J20" s="31"/>
      <c r="K20" s="35"/>
    </row>
    <row r="21" spans="2:11" x14ac:dyDescent="0.3">
      <c r="B21" s="8" t="s">
        <v>65</v>
      </c>
      <c r="C21" s="57" t="s">
        <v>66</v>
      </c>
      <c r="D21" s="54" t="s">
        <v>67</v>
      </c>
      <c r="E21" s="6" t="s">
        <v>43</v>
      </c>
      <c r="F21" s="19">
        <v>26929029</v>
      </c>
      <c r="G21" s="24">
        <v>592734.86</v>
      </c>
      <c r="H21" s="24">
        <v>2.72</v>
      </c>
      <c r="I21" s="31"/>
      <c r="J21" s="31"/>
      <c r="K21" s="35"/>
    </row>
    <row r="22" spans="2:11" x14ac:dyDescent="0.3">
      <c r="B22" s="8" t="s">
        <v>87</v>
      </c>
      <c r="C22" s="57" t="s">
        <v>88</v>
      </c>
      <c r="D22" s="54" t="s">
        <v>89</v>
      </c>
      <c r="E22" s="6" t="s">
        <v>90</v>
      </c>
      <c r="F22" s="19">
        <v>48617243</v>
      </c>
      <c r="G22" s="24">
        <v>479754.95</v>
      </c>
      <c r="H22" s="24">
        <v>2.2000000000000002</v>
      </c>
      <c r="I22" s="31"/>
      <c r="J22" s="31"/>
      <c r="K22" s="35"/>
    </row>
    <row r="23" spans="2:11" x14ac:dyDescent="0.3">
      <c r="B23" s="8" t="s">
        <v>58</v>
      </c>
      <c r="C23" s="57" t="s">
        <v>59</v>
      </c>
      <c r="D23" s="54" t="s">
        <v>60</v>
      </c>
      <c r="E23" s="6" t="s">
        <v>61</v>
      </c>
      <c r="F23" s="19">
        <v>2402761</v>
      </c>
      <c r="G23" s="24">
        <v>401189</v>
      </c>
      <c r="H23" s="24">
        <v>1.84</v>
      </c>
      <c r="I23" s="31"/>
      <c r="J23" s="31"/>
      <c r="K23" s="35"/>
    </row>
    <row r="24" spans="2:11" x14ac:dyDescent="0.3">
      <c r="B24" s="8" t="s">
        <v>177</v>
      </c>
      <c r="C24" s="57" t="s">
        <v>178</v>
      </c>
      <c r="D24" s="54" t="s">
        <v>179</v>
      </c>
      <c r="E24" s="6" t="s">
        <v>180</v>
      </c>
      <c r="F24" s="19">
        <v>16250307</v>
      </c>
      <c r="G24" s="24">
        <v>376340.86</v>
      </c>
      <c r="H24" s="24">
        <v>1.72</v>
      </c>
      <c r="I24" s="31"/>
      <c r="J24" s="31"/>
      <c r="K24" s="35"/>
    </row>
    <row r="25" spans="2:11" x14ac:dyDescent="0.3">
      <c r="B25" s="8" t="s">
        <v>627</v>
      </c>
      <c r="C25" s="57" t="s">
        <v>628</v>
      </c>
      <c r="D25" s="54" t="s">
        <v>629</v>
      </c>
      <c r="E25" s="6" t="s">
        <v>159</v>
      </c>
      <c r="F25" s="19">
        <v>131558674</v>
      </c>
      <c r="G25" s="24">
        <v>365798.89</v>
      </c>
      <c r="H25" s="24">
        <v>1.68</v>
      </c>
      <c r="I25" s="31"/>
      <c r="J25" s="31"/>
      <c r="K25" s="35"/>
    </row>
    <row r="26" spans="2:11" x14ac:dyDescent="0.3">
      <c r="B26" s="8" t="s">
        <v>490</v>
      </c>
      <c r="C26" s="57" t="s">
        <v>491</v>
      </c>
      <c r="D26" s="54" t="s">
        <v>492</v>
      </c>
      <c r="E26" s="6" t="s">
        <v>116</v>
      </c>
      <c r="F26" s="19">
        <v>19388913</v>
      </c>
      <c r="G26" s="24">
        <v>333431.14</v>
      </c>
      <c r="H26" s="24">
        <v>1.53</v>
      </c>
      <c r="I26" s="31"/>
      <c r="J26" s="31"/>
      <c r="K26" s="35"/>
    </row>
    <row r="27" spans="2:11" x14ac:dyDescent="0.3">
      <c r="B27" s="8" t="s">
        <v>926</v>
      </c>
      <c r="C27" s="57" t="s">
        <v>927</v>
      </c>
      <c r="D27" s="54" t="s">
        <v>928</v>
      </c>
      <c r="E27" s="6" t="s">
        <v>53</v>
      </c>
      <c r="F27" s="19">
        <v>19319692</v>
      </c>
      <c r="G27" s="24">
        <v>313616.56</v>
      </c>
      <c r="H27" s="24">
        <v>1.44</v>
      </c>
      <c r="I27" s="31"/>
      <c r="J27" s="31"/>
      <c r="K27" s="35"/>
    </row>
    <row r="28" spans="2:11" x14ac:dyDescent="0.3">
      <c r="B28" s="8" t="s">
        <v>873</v>
      </c>
      <c r="C28" s="57" t="s">
        <v>874</v>
      </c>
      <c r="D28" s="54" t="s">
        <v>875</v>
      </c>
      <c r="E28" s="6" t="s">
        <v>75</v>
      </c>
      <c r="F28" s="19">
        <v>7557735</v>
      </c>
      <c r="G28" s="24">
        <v>306201.63</v>
      </c>
      <c r="H28" s="24">
        <v>1.4</v>
      </c>
      <c r="I28" s="31"/>
      <c r="J28" s="31"/>
      <c r="K28" s="35"/>
    </row>
    <row r="29" spans="2:11" x14ac:dyDescent="0.3">
      <c r="B29" s="8" t="s">
        <v>615</v>
      </c>
      <c r="C29" s="57" t="s">
        <v>616</v>
      </c>
      <c r="D29" s="54" t="s">
        <v>617</v>
      </c>
      <c r="E29" s="6" t="s">
        <v>250</v>
      </c>
      <c r="F29" s="19">
        <v>86810370</v>
      </c>
      <c r="G29" s="24">
        <v>286083.57</v>
      </c>
      <c r="H29" s="24">
        <v>1.31</v>
      </c>
      <c r="I29" s="31"/>
      <c r="J29" s="31"/>
      <c r="K29" s="35"/>
    </row>
    <row r="30" spans="2:11" x14ac:dyDescent="0.3">
      <c r="B30" s="8" t="s">
        <v>292</v>
      </c>
      <c r="C30" s="57" t="s">
        <v>293</v>
      </c>
      <c r="D30" s="54" t="s">
        <v>294</v>
      </c>
      <c r="E30" s="6" t="s">
        <v>213</v>
      </c>
      <c r="F30" s="19">
        <v>151351085</v>
      </c>
      <c r="G30" s="24">
        <v>272553.03000000003</v>
      </c>
      <c r="H30" s="24">
        <v>1.25</v>
      </c>
      <c r="I30" s="31"/>
      <c r="J30" s="31"/>
      <c r="K30" s="35"/>
    </row>
    <row r="31" spans="2:11" x14ac:dyDescent="0.3">
      <c r="B31" s="8" t="s">
        <v>1106</v>
      </c>
      <c r="C31" s="57" t="s">
        <v>1107</v>
      </c>
      <c r="D31" s="54" t="s">
        <v>1108</v>
      </c>
      <c r="E31" s="6" t="s">
        <v>575</v>
      </c>
      <c r="F31" s="19">
        <v>65584989</v>
      </c>
      <c r="G31" s="24">
        <v>262077.62</v>
      </c>
      <c r="H31" s="24">
        <v>1.2</v>
      </c>
      <c r="I31" s="31"/>
      <c r="J31" s="31"/>
      <c r="K31" s="35"/>
    </row>
    <row r="32" spans="2:11" x14ac:dyDescent="0.3">
      <c r="B32" s="8" t="s">
        <v>68</v>
      </c>
      <c r="C32" s="57" t="s">
        <v>69</v>
      </c>
      <c r="D32" s="54" t="s">
        <v>70</v>
      </c>
      <c r="E32" s="6" t="s">
        <v>71</v>
      </c>
      <c r="F32" s="19">
        <v>2170685</v>
      </c>
      <c r="G32" s="24">
        <v>255793.52</v>
      </c>
      <c r="H32" s="24">
        <v>1.17</v>
      </c>
      <c r="I32" s="31"/>
      <c r="J32" s="31"/>
      <c r="K32" s="35"/>
    </row>
    <row r="33" spans="2:11" x14ac:dyDescent="0.3">
      <c r="B33" s="8" t="s">
        <v>1109</v>
      </c>
      <c r="C33" s="57" t="s">
        <v>1110</v>
      </c>
      <c r="D33" s="54" t="s">
        <v>1111</v>
      </c>
      <c r="E33" s="6" t="s">
        <v>90</v>
      </c>
      <c r="F33" s="19">
        <v>25644953</v>
      </c>
      <c r="G33" s="24">
        <v>255475.02</v>
      </c>
      <c r="H33" s="24">
        <v>1.17</v>
      </c>
      <c r="I33" s="31"/>
      <c r="J33" s="31"/>
      <c r="K33" s="35"/>
    </row>
    <row r="34" spans="2:11" x14ac:dyDescent="0.3">
      <c r="B34" s="8" t="s">
        <v>83</v>
      </c>
      <c r="C34" s="57" t="s">
        <v>84</v>
      </c>
      <c r="D34" s="54" t="s">
        <v>85</v>
      </c>
      <c r="E34" s="6" t="s">
        <v>86</v>
      </c>
      <c r="F34" s="19">
        <v>26492058</v>
      </c>
      <c r="G34" s="24">
        <v>234905.08</v>
      </c>
      <c r="H34" s="24">
        <v>1.08</v>
      </c>
      <c r="I34" s="31"/>
      <c r="J34" s="31"/>
      <c r="K34" s="35"/>
    </row>
    <row r="35" spans="2:11" x14ac:dyDescent="0.3">
      <c r="B35" s="8" t="s">
        <v>72</v>
      </c>
      <c r="C35" s="57" t="s">
        <v>73</v>
      </c>
      <c r="D35" s="54" t="s">
        <v>74</v>
      </c>
      <c r="E35" s="6" t="s">
        <v>75</v>
      </c>
      <c r="F35" s="19">
        <v>8279757</v>
      </c>
      <c r="G35" s="24">
        <v>229307.87</v>
      </c>
      <c r="H35" s="24">
        <v>1.05</v>
      </c>
      <c r="I35" s="31"/>
      <c r="J35" s="31"/>
      <c r="K35" s="35"/>
    </row>
    <row r="36" spans="2:11" x14ac:dyDescent="0.3">
      <c r="B36" s="8" t="s">
        <v>632</v>
      </c>
      <c r="C36" s="57" t="s">
        <v>633</v>
      </c>
      <c r="D36" s="54" t="s">
        <v>634</v>
      </c>
      <c r="E36" s="6" t="s">
        <v>250</v>
      </c>
      <c r="F36" s="19">
        <v>82938564</v>
      </c>
      <c r="G36" s="24">
        <v>219455.44</v>
      </c>
      <c r="H36" s="24">
        <v>1.01</v>
      </c>
      <c r="I36" s="31"/>
      <c r="J36" s="31"/>
      <c r="K36" s="35"/>
    </row>
    <row r="37" spans="2:11" x14ac:dyDescent="0.3">
      <c r="B37" s="8" t="s">
        <v>624</v>
      </c>
      <c r="C37" s="57" t="s">
        <v>625</v>
      </c>
      <c r="D37" s="54" t="s">
        <v>626</v>
      </c>
      <c r="E37" s="6" t="s">
        <v>90</v>
      </c>
      <c r="F37" s="19">
        <v>10470360</v>
      </c>
      <c r="G37" s="24">
        <v>213584.87</v>
      </c>
      <c r="H37" s="24">
        <v>0.98</v>
      </c>
      <c r="I37" s="31"/>
      <c r="J37" s="31"/>
      <c r="K37" s="35"/>
    </row>
    <row r="38" spans="2:11" x14ac:dyDescent="0.3">
      <c r="B38" s="8" t="s">
        <v>584</v>
      </c>
      <c r="C38" s="57" t="s">
        <v>585</v>
      </c>
      <c r="D38" s="54" t="s">
        <v>586</v>
      </c>
      <c r="E38" s="6" t="s">
        <v>215</v>
      </c>
      <c r="F38" s="19">
        <v>4139720</v>
      </c>
      <c r="G38" s="24">
        <v>209449.13</v>
      </c>
      <c r="H38" s="24">
        <v>0.96</v>
      </c>
      <c r="I38" s="31"/>
      <c r="J38" s="31"/>
      <c r="K38" s="35"/>
    </row>
    <row r="39" spans="2:11" x14ac:dyDescent="0.3">
      <c r="B39" s="8" t="s">
        <v>1112</v>
      </c>
      <c r="C39" s="57" t="s">
        <v>1113</v>
      </c>
      <c r="D39" s="54" t="s">
        <v>1114</v>
      </c>
      <c r="E39" s="6" t="s">
        <v>213</v>
      </c>
      <c r="F39" s="19">
        <v>17202498</v>
      </c>
      <c r="G39" s="24">
        <v>200374.7</v>
      </c>
      <c r="H39" s="24">
        <v>0.92</v>
      </c>
      <c r="I39" s="31"/>
      <c r="J39" s="31"/>
      <c r="K39" s="35"/>
    </row>
    <row r="40" spans="2:11" x14ac:dyDescent="0.3">
      <c r="B40" s="8" t="s">
        <v>1031</v>
      </c>
      <c r="C40" s="57" t="s">
        <v>1032</v>
      </c>
      <c r="D40" s="54" t="s">
        <v>1033</v>
      </c>
      <c r="E40" s="6" t="s">
        <v>71</v>
      </c>
      <c r="F40" s="19">
        <v>6995136</v>
      </c>
      <c r="G40" s="24">
        <v>197892.4</v>
      </c>
      <c r="H40" s="24">
        <v>0.91</v>
      </c>
      <c r="I40" s="31"/>
      <c r="J40" s="31"/>
      <c r="K40" s="35"/>
    </row>
    <row r="41" spans="2:11" x14ac:dyDescent="0.3">
      <c r="B41" s="8" t="s">
        <v>1019</v>
      </c>
      <c r="C41" s="57" t="s">
        <v>1020</v>
      </c>
      <c r="D41" s="54" t="s">
        <v>1021</v>
      </c>
      <c r="E41" s="6" t="s">
        <v>61</v>
      </c>
      <c r="F41" s="19">
        <v>2030139</v>
      </c>
      <c r="G41" s="24">
        <v>189675.89</v>
      </c>
      <c r="H41" s="24">
        <v>0.87</v>
      </c>
      <c r="I41" s="31"/>
      <c r="J41" s="31"/>
      <c r="K41" s="35"/>
    </row>
    <row r="42" spans="2:11" x14ac:dyDescent="0.3">
      <c r="B42" s="8" t="s">
        <v>590</v>
      </c>
      <c r="C42" s="57" t="s">
        <v>591</v>
      </c>
      <c r="D42" s="54" t="s">
        <v>592</v>
      </c>
      <c r="E42" s="6" t="s">
        <v>593</v>
      </c>
      <c r="F42" s="19">
        <v>12670275</v>
      </c>
      <c r="G42" s="24">
        <v>186227.7</v>
      </c>
      <c r="H42" s="24">
        <v>0.85</v>
      </c>
      <c r="I42" s="31"/>
      <c r="J42" s="31"/>
      <c r="K42" s="35"/>
    </row>
    <row r="43" spans="2:11" x14ac:dyDescent="0.3">
      <c r="B43" s="8" t="s">
        <v>421</v>
      </c>
      <c r="C43" s="57" t="s">
        <v>422</v>
      </c>
      <c r="D43" s="54" t="s">
        <v>423</v>
      </c>
      <c r="E43" s="6" t="s">
        <v>53</v>
      </c>
      <c r="F43" s="19">
        <v>11624749</v>
      </c>
      <c r="G43" s="24">
        <v>184938.13</v>
      </c>
      <c r="H43" s="24">
        <v>0.85</v>
      </c>
      <c r="I43" s="31"/>
      <c r="J43" s="31"/>
      <c r="K43" s="35"/>
    </row>
    <row r="44" spans="2:11" x14ac:dyDescent="0.3">
      <c r="B44" s="8" t="s">
        <v>94</v>
      </c>
      <c r="C44" s="57" t="s">
        <v>95</v>
      </c>
      <c r="D44" s="54" t="s">
        <v>96</v>
      </c>
      <c r="E44" s="6" t="s">
        <v>61</v>
      </c>
      <c r="F44" s="19">
        <v>2520399</v>
      </c>
      <c r="G44" s="24">
        <v>184304.18</v>
      </c>
      <c r="H44" s="24">
        <v>0.84</v>
      </c>
      <c r="I44" s="31"/>
      <c r="J44" s="31"/>
      <c r="K44" s="35"/>
    </row>
    <row r="45" spans="2:11" x14ac:dyDescent="0.3">
      <c r="B45" s="8" t="s">
        <v>1115</v>
      </c>
      <c r="C45" s="57" t="s">
        <v>1116</v>
      </c>
      <c r="D45" s="54" t="s">
        <v>1117</v>
      </c>
      <c r="E45" s="6" t="s">
        <v>90</v>
      </c>
      <c r="F45" s="19">
        <v>60024648</v>
      </c>
      <c r="G45" s="24">
        <v>177042.7</v>
      </c>
      <c r="H45" s="24">
        <v>0.81</v>
      </c>
      <c r="I45" s="31"/>
      <c r="J45" s="31"/>
      <c r="K45" s="35"/>
    </row>
    <row r="46" spans="2:11" x14ac:dyDescent="0.3">
      <c r="B46" s="8" t="s">
        <v>1118</v>
      </c>
      <c r="C46" s="57" t="s">
        <v>1119</v>
      </c>
      <c r="D46" s="54" t="s">
        <v>1120</v>
      </c>
      <c r="E46" s="6" t="s">
        <v>159</v>
      </c>
      <c r="F46" s="19">
        <v>4062616</v>
      </c>
      <c r="G46" s="24">
        <v>173839.34</v>
      </c>
      <c r="H46" s="24">
        <v>0.8</v>
      </c>
      <c r="I46" s="31"/>
      <c r="J46" s="31"/>
      <c r="K46" s="35"/>
    </row>
    <row r="47" spans="2:11" x14ac:dyDescent="0.3">
      <c r="B47" s="8" t="s">
        <v>446</v>
      </c>
      <c r="C47" s="57" t="s">
        <v>447</v>
      </c>
      <c r="D47" s="54" t="s">
        <v>448</v>
      </c>
      <c r="E47" s="6" t="s">
        <v>449</v>
      </c>
      <c r="F47" s="19">
        <v>71128678</v>
      </c>
      <c r="G47" s="24">
        <v>170979.12</v>
      </c>
      <c r="H47" s="24">
        <v>0.78</v>
      </c>
      <c r="I47" s="31"/>
      <c r="J47" s="31"/>
      <c r="K47" s="35"/>
    </row>
    <row r="48" spans="2:11" x14ac:dyDescent="0.3">
      <c r="B48" s="8" t="s">
        <v>1121</v>
      </c>
      <c r="C48" s="57" t="s">
        <v>1122</v>
      </c>
      <c r="D48" s="54" t="s">
        <v>1123</v>
      </c>
      <c r="E48" s="6" t="s">
        <v>124</v>
      </c>
      <c r="F48" s="19">
        <v>13128915</v>
      </c>
      <c r="G48" s="24">
        <v>169100.43</v>
      </c>
      <c r="H48" s="24">
        <v>0.77</v>
      </c>
      <c r="I48" s="31"/>
      <c r="J48" s="31"/>
      <c r="K48" s="35"/>
    </row>
    <row r="49" spans="2:11" x14ac:dyDescent="0.3">
      <c r="B49" s="8" t="s">
        <v>1124</v>
      </c>
      <c r="C49" s="57" t="s">
        <v>1125</v>
      </c>
      <c r="D49" s="54" t="s">
        <v>1126</v>
      </c>
      <c r="E49" s="6" t="s">
        <v>108</v>
      </c>
      <c r="F49" s="19">
        <v>8219788</v>
      </c>
      <c r="G49" s="24">
        <v>167264.47</v>
      </c>
      <c r="H49" s="24">
        <v>0.77</v>
      </c>
      <c r="I49" s="31"/>
      <c r="J49" s="31"/>
      <c r="K49" s="35"/>
    </row>
    <row r="50" spans="2:11" x14ac:dyDescent="0.3">
      <c r="B50" s="8" t="s">
        <v>1127</v>
      </c>
      <c r="C50" s="57" t="s">
        <v>1128</v>
      </c>
      <c r="D50" s="54" t="s">
        <v>1129</v>
      </c>
      <c r="E50" s="6" t="s">
        <v>1130</v>
      </c>
      <c r="F50" s="19">
        <v>41577108</v>
      </c>
      <c r="G50" s="24">
        <v>165892.66</v>
      </c>
      <c r="H50" s="24">
        <v>0.76</v>
      </c>
      <c r="I50" s="31"/>
      <c r="J50" s="31"/>
      <c r="K50" s="35"/>
    </row>
    <row r="51" spans="2:11" x14ac:dyDescent="0.3">
      <c r="B51" s="8" t="s">
        <v>409</v>
      </c>
      <c r="C51" s="57" t="s">
        <v>410</v>
      </c>
      <c r="D51" s="54" t="s">
        <v>411</v>
      </c>
      <c r="E51" s="6" t="s">
        <v>116</v>
      </c>
      <c r="F51" s="19">
        <v>10302316</v>
      </c>
      <c r="G51" s="24">
        <v>155698.9</v>
      </c>
      <c r="H51" s="24">
        <v>0.71</v>
      </c>
      <c r="I51" s="31"/>
      <c r="J51" s="31"/>
      <c r="K51" s="35"/>
    </row>
    <row r="52" spans="2:11" x14ac:dyDescent="0.3">
      <c r="B52" s="8" t="s">
        <v>1131</v>
      </c>
      <c r="C52" s="57" t="s">
        <v>1132</v>
      </c>
      <c r="D52" s="54" t="s">
        <v>1133</v>
      </c>
      <c r="E52" s="6" t="s">
        <v>108</v>
      </c>
      <c r="F52" s="19">
        <v>19679813</v>
      </c>
      <c r="G52" s="24">
        <v>147569.07999999999</v>
      </c>
      <c r="H52" s="24">
        <v>0.68</v>
      </c>
      <c r="I52" s="31"/>
      <c r="J52" s="31"/>
      <c r="K52" s="35"/>
    </row>
    <row r="53" spans="2:11" x14ac:dyDescent="0.3">
      <c r="B53" s="8" t="s">
        <v>606</v>
      </c>
      <c r="C53" s="57" t="s">
        <v>607</v>
      </c>
      <c r="D53" s="54" t="s">
        <v>608</v>
      </c>
      <c r="E53" s="6" t="s">
        <v>166</v>
      </c>
      <c r="F53" s="19">
        <v>13617070</v>
      </c>
      <c r="G53" s="24">
        <v>142312</v>
      </c>
      <c r="H53" s="24">
        <v>0.65</v>
      </c>
      <c r="I53" s="31"/>
      <c r="J53" s="31"/>
      <c r="K53" s="35"/>
    </row>
    <row r="54" spans="2:11" x14ac:dyDescent="0.3">
      <c r="B54" s="8" t="s">
        <v>1134</v>
      </c>
      <c r="C54" s="57" t="s">
        <v>1135</v>
      </c>
      <c r="D54" s="54" t="s">
        <v>1136</v>
      </c>
      <c r="E54" s="6" t="s">
        <v>531</v>
      </c>
      <c r="F54" s="19">
        <v>11922398</v>
      </c>
      <c r="G54" s="24">
        <v>142114.98000000001</v>
      </c>
      <c r="H54" s="24">
        <v>0.65</v>
      </c>
      <c r="I54" s="31"/>
      <c r="J54" s="31"/>
      <c r="K54" s="35"/>
    </row>
    <row r="55" spans="2:11" x14ac:dyDescent="0.3">
      <c r="B55" s="8" t="s">
        <v>1137</v>
      </c>
      <c r="C55" s="57" t="s">
        <v>1138</v>
      </c>
      <c r="D55" s="54" t="s">
        <v>1139</v>
      </c>
      <c r="E55" s="6" t="s">
        <v>116</v>
      </c>
      <c r="F55" s="19">
        <v>11158332</v>
      </c>
      <c r="G55" s="24">
        <v>141867.03</v>
      </c>
      <c r="H55" s="24">
        <v>0.65</v>
      </c>
      <c r="I55" s="31"/>
      <c r="J55" s="31"/>
      <c r="K55" s="35"/>
    </row>
    <row r="56" spans="2:11" x14ac:dyDescent="0.3">
      <c r="B56" s="8" t="s">
        <v>468</v>
      </c>
      <c r="C56" s="57" t="s">
        <v>469</v>
      </c>
      <c r="D56" s="54" t="s">
        <v>470</v>
      </c>
      <c r="E56" s="6" t="s">
        <v>61</v>
      </c>
      <c r="F56" s="19">
        <v>38289388</v>
      </c>
      <c r="G56" s="24">
        <v>140656.07</v>
      </c>
      <c r="H56" s="24">
        <v>0.64</v>
      </c>
      <c r="I56" s="31"/>
      <c r="J56" s="31"/>
      <c r="K56" s="35"/>
    </row>
    <row r="57" spans="2:11" x14ac:dyDescent="0.3">
      <c r="B57" s="8" t="s">
        <v>364</v>
      </c>
      <c r="C57" s="57" t="s">
        <v>365</v>
      </c>
      <c r="D57" s="54" t="s">
        <v>366</v>
      </c>
      <c r="E57" s="6" t="s">
        <v>53</v>
      </c>
      <c r="F57" s="19">
        <v>52281785</v>
      </c>
      <c r="G57" s="24">
        <v>137647.48000000001</v>
      </c>
      <c r="H57" s="24">
        <v>0.63</v>
      </c>
      <c r="I57" s="31"/>
      <c r="J57" s="31"/>
      <c r="K57" s="35"/>
    </row>
    <row r="58" spans="2:11" x14ac:dyDescent="0.3">
      <c r="B58" s="8" t="s">
        <v>1140</v>
      </c>
      <c r="C58" s="57" t="s">
        <v>1141</v>
      </c>
      <c r="D58" s="54" t="s">
        <v>1142</v>
      </c>
      <c r="E58" s="6" t="s">
        <v>166</v>
      </c>
      <c r="F58" s="19">
        <v>1884836</v>
      </c>
      <c r="G58" s="24">
        <v>132739.57999999999</v>
      </c>
      <c r="H58" s="24">
        <v>0.61</v>
      </c>
      <c r="I58" s="31"/>
      <c r="J58" s="31"/>
      <c r="K58" s="35"/>
    </row>
    <row r="59" spans="2:11" x14ac:dyDescent="0.3">
      <c r="B59" s="8" t="s">
        <v>1144</v>
      </c>
      <c r="C59" s="57" t="s">
        <v>1145</v>
      </c>
      <c r="D59" s="54" t="s">
        <v>1146</v>
      </c>
      <c r="E59" s="6" t="s">
        <v>1147</v>
      </c>
      <c r="F59" s="19">
        <v>4769249</v>
      </c>
      <c r="G59" s="24">
        <v>106816.87</v>
      </c>
      <c r="H59" s="24">
        <v>0.49</v>
      </c>
      <c r="I59" s="31"/>
      <c r="J59" s="31"/>
      <c r="K59" s="35"/>
    </row>
    <row r="60" spans="2:11" x14ac:dyDescent="0.3">
      <c r="B60" s="8" t="s">
        <v>185</v>
      </c>
      <c r="C60" s="57" t="s">
        <v>186</v>
      </c>
      <c r="D60" s="54" t="s">
        <v>187</v>
      </c>
      <c r="E60" s="6" t="s">
        <v>124</v>
      </c>
      <c r="F60" s="19">
        <v>16181880</v>
      </c>
      <c r="G60" s="24">
        <v>6505.12</v>
      </c>
      <c r="H60" s="24">
        <v>0.03</v>
      </c>
      <c r="I60" s="31"/>
      <c r="J60" s="31"/>
      <c r="K60" s="35" t="s">
        <v>5134</v>
      </c>
    </row>
    <row r="61" spans="2:11" x14ac:dyDescent="0.3">
      <c r="C61" s="58" t="s">
        <v>188</v>
      </c>
      <c r="D61" s="54"/>
      <c r="E61" s="6"/>
      <c r="F61" s="19"/>
      <c r="G61" s="25">
        <v>21821420.670000002</v>
      </c>
      <c r="H61" s="25">
        <v>100</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203</v>
      </c>
      <c r="C103" s="57" t="s">
        <v>204</v>
      </c>
      <c r="D103" s="54"/>
      <c r="E103" s="6"/>
      <c r="F103" s="19"/>
      <c r="G103" s="24">
        <v>6689.11</v>
      </c>
      <c r="H103" s="24">
        <v>0.03</v>
      </c>
      <c r="I103" s="31"/>
      <c r="J103" s="31"/>
      <c r="K103" s="35"/>
    </row>
    <row r="104" spans="1:54" x14ac:dyDescent="0.3">
      <c r="C104" s="58" t="s">
        <v>188</v>
      </c>
      <c r="D104" s="54"/>
      <c r="E104" s="6"/>
      <c r="F104" s="19"/>
      <c r="G104" s="25">
        <v>6689.11</v>
      </c>
      <c r="H104" s="25">
        <v>0.03</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5131</v>
      </c>
      <c r="D107" s="54"/>
      <c r="E107" s="6"/>
      <c r="F107" s="19"/>
      <c r="G107" s="24" t="s">
        <v>2</v>
      </c>
      <c r="H107" s="24" t="s">
        <v>2</v>
      </c>
      <c r="I107" s="31"/>
      <c r="J107" s="31"/>
      <c r="K107" s="35"/>
      <c r="L107" s="3"/>
      <c r="AI107" s="3"/>
      <c r="AV107" s="3"/>
      <c r="AX107" s="3"/>
      <c r="BB107" s="3"/>
    </row>
    <row r="108" spans="1:54" x14ac:dyDescent="0.3">
      <c r="B108" s="8"/>
      <c r="C108" s="57" t="s">
        <v>205</v>
      </c>
      <c r="D108" s="54"/>
      <c r="E108" s="6"/>
      <c r="F108" s="19"/>
      <c r="G108" s="24">
        <v>-6629.77</v>
      </c>
      <c r="H108" s="24">
        <v>-0.03</v>
      </c>
      <c r="I108" s="31"/>
      <c r="J108" s="31"/>
      <c r="K108" s="35"/>
    </row>
    <row r="109" spans="1:54" x14ac:dyDescent="0.3">
      <c r="C109" s="58" t="s">
        <v>188</v>
      </c>
      <c r="D109" s="54"/>
      <c r="E109" s="6"/>
      <c r="F109" s="19"/>
      <c r="G109" s="25">
        <v>-6629.77</v>
      </c>
      <c r="H109" s="25">
        <v>-0.03</v>
      </c>
      <c r="I109" s="31"/>
      <c r="J109" s="31"/>
      <c r="K109" s="35"/>
    </row>
    <row r="110" spans="1:54" x14ac:dyDescent="0.3">
      <c r="C110" s="57"/>
      <c r="D110" s="54"/>
      <c r="E110" s="6"/>
      <c r="F110" s="19"/>
      <c r="G110" s="24"/>
      <c r="H110" s="24"/>
      <c r="I110" s="31"/>
      <c r="J110" s="31"/>
      <c r="K110" s="35"/>
    </row>
    <row r="111" spans="1:54" x14ac:dyDescent="0.3">
      <c r="C111" s="60" t="s">
        <v>206</v>
      </c>
      <c r="D111" s="55"/>
      <c r="E111" s="5"/>
      <c r="F111" s="20"/>
      <c r="G111" s="26">
        <v>21821480.010000002</v>
      </c>
      <c r="H111" s="26">
        <v>100</v>
      </c>
      <c r="I111" s="32"/>
      <c r="J111" s="32"/>
      <c r="K111" s="36"/>
    </row>
    <row r="114" spans="3:11" x14ac:dyDescent="0.3">
      <c r="C114" s="1" t="s">
        <v>207</v>
      </c>
    </row>
    <row r="115" spans="3:11" x14ac:dyDescent="0.3">
      <c r="C115" s="37" t="s">
        <v>208</v>
      </c>
      <c r="D115" s="37"/>
      <c r="E115" s="37"/>
      <c r="F115" s="37"/>
      <c r="G115" s="37"/>
      <c r="H115" s="37"/>
      <c r="I115" s="37"/>
      <c r="J115" s="37"/>
      <c r="K115" s="37"/>
    </row>
    <row r="116" spans="3:11" x14ac:dyDescent="0.3">
      <c r="C116" s="2" t="s">
        <v>209</v>
      </c>
    </row>
    <row r="117" spans="3:11" x14ac:dyDescent="0.3">
      <c r="C117" s="2" t="s">
        <v>210</v>
      </c>
    </row>
    <row r="118" spans="3:11" ht="30" customHeight="1" x14ac:dyDescent="0.3">
      <c r="C118" s="81" t="s">
        <v>211</v>
      </c>
      <c r="D118" s="82"/>
      <c r="E118" s="82"/>
      <c r="F118" s="82"/>
      <c r="G118" s="82"/>
      <c r="H118" s="82"/>
      <c r="I118" s="82"/>
      <c r="J118" s="82"/>
      <c r="K118" s="82"/>
    </row>
    <row r="119" spans="3:11" x14ac:dyDescent="0.3">
      <c r="C119" s="2" t="s">
        <v>212</v>
      </c>
    </row>
    <row r="121" spans="3:11" x14ac:dyDescent="0.3">
      <c r="C121" s="1" t="s">
        <v>5272</v>
      </c>
      <c r="E121" s="79" t="s">
        <v>5273</v>
      </c>
    </row>
    <row r="122" spans="3:11" x14ac:dyDescent="0.3">
      <c r="E122" s="2" t="s">
        <v>5283</v>
      </c>
    </row>
  </sheetData>
  <mergeCells count="1">
    <mergeCell ref="C118:K118"/>
  </mergeCells>
  <hyperlinks>
    <hyperlink ref="J2" location="'Index'!A1" display="'Index'!A1" xr:uid="{0F80FDF1-1E8F-4F6F-A9B1-E1511D08A5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10F0F-F2B8-413F-A71E-63B6EEA3885D}">
  <sheetPr codeName="Sheet1"/>
  <dimension ref="A1:IV98"/>
  <sheetViews>
    <sheetView showGridLines="0" zoomScale="90" zoomScaleNormal="90" workbookViewId="0">
      <pane ySplit="6" topLeftCell="A7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3022</v>
      </c>
      <c r="J2" s="38" t="s">
        <v>4840</v>
      </c>
    </row>
    <row r="3" spans="1:54" ht="16.2" x14ac:dyDescent="0.35">
      <c r="C3" s="1" t="s">
        <v>28</v>
      </c>
      <c r="D3" s="21" t="s">
        <v>3023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79</v>
      </c>
      <c r="C10" s="57" t="s">
        <v>80</v>
      </c>
      <c r="D10" s="54" t="s">
        <v>81</v>
      </c>
      <c r="E10" s="6" t="s">
        <v>82</v>
      </c>
      <c r="F10" s="19">
        <v>38366</v>
      </c>
      <c r="G10" s="24">
        <v>602.5</v>
      </c>
      <c r="H10" s="24">
        <v>8.9</v>
      </c>
      <c r="I10" s="31"/>
      <c r="J10" s="31"/>
      <c r="K10" s="35"/>
    </row>
    <row r="11" spans="1:54" x14ac:dyDescent="0.3">
      <c r="B11" s="8" t="s">
        <v>40</v>
      </c>
      <c r="C11" s="57" t="s">
        <v>41</v>
      </c>
      <c r="D11" s="54" t="s">
        <v>42</v>
      </c>
      <c r="E11" s="6" t="s">
        <v>43</v>
      </c>
      <c r="F11" s="19">
        <v>44000</v>
      </c>
      <c r="G11" s="24">
        <v>436.13</v>
      </c>
      <c r="H11" s="24">
        <v>6.44</v>
      </c>
      <c r="I11" s="31"/>
      <c r="J11" s="31"/>
      <c r="K11" s="35"/>
    </row>
    <row r="12" spans="1:54" x14ac:dyDescent="0.3">
      <c r="B12" s="8" t="s">
        <v>47</v>
      </c>
      <c r="C12" s="57" t="s">
        <v>48</v>
      </c>
      <c r="D12" s="54" t="s">
        <v>49</v>
      </c>
      <c r="E12" s="6" t="s">
        <v>43</v>
      </c>
      <c r="F12" s="19">
        <v>27000</v>
      </c>
      <c r="G12" s="24">
        <v>342.74</v>
      </c>
      <c r="H12" s="24">
        <v>5.0599999999999996</v>
      </c>
      <c r="I12" s="31"/>
      <c r="J12" s="31"/>
      <c r="K12" s="35"/>
    </row>
    <row r="13" spans="1:54" x14ac:dyDescent="0.3">
      <c r="B13" s="8" t="s">
        <v>984</v>
      </c>
      <c r="C13" s="57" t="s">
        <v>985</v>
      </c>
      <c r="D13" s="54" t="s">
        <v>986</v>
      </c>
      <c r="E13" s="6" t="s">
        <v>166</v>
      </c>
      <c r="F13" s="19">
        <v>55000</v>
      </c>
      <c r="G13" s="24">
        <v>339.27</v>
      </c>
      <c r="H13" s="24">
        <v>5.01</v>
      </c>
      <c r="I13" s="31"/>
      <c r="J13" s="31"/>
      <c r="K13" s="35"/>
    </row>
    <row r="14" spans="1:54" x14ac:dyDescent="0.3">
      <c r="B14" s="8" t="s">
        <v>54</v>
      </c>
      <c r="C14" s="57" t="s">
        <v>55</v>
      </c>
      <c r="D14" s="54" t="s">
        <v>56</v>
      </c>
      <c r="E14" s="6" t="s">
        <v>57</v>
      </c>
      <c r="F14" s="19">
        <v>8000</v>
      </c>
      <c r="G14" s="24">
        <v>326.68</v>
      </c>
      <c r="H14" s="24">
        <v>4.83</v>
      </c>
      <c r="I14" s="31"/>
      <c r="J14" s="31"/>
      <c r="K14" s="35"/>
    </row>
    <row r="15" spans="1:54" x14ac:dyDescent="0.3">
      <c r="B15" s="8" t="s">
        <v>44</v>
      </c>
      <c r="C15" s="57" t="s">
        <v>45</v>
      </c>
      <c r="D15" s="54" t="s">
        <v>46</v>
      </c>
      <c r="E15" s="6" t="s">
        <v>43</v>
      </c>
      <c r="F15" s="19">
        <v>23700</v>
      </c>
      <c r="G15" s="24">
        <v>318.27</v>
      </c>
      <c r="H15" s="24">
        <v>4.7</v>
      </c>
      <c r="I15" s="31"/>
      <c r="J15" s="31"/>
      <c r="K15" s="35"/>
    </row>
    <row r="16" spans="1:54" x14ac:dyDescent="0.3">
      <c r="B16" s="8" t="s">
        <v>167</v>
      </c>
      <c r="C16" s="57" t="s">
        <v>168</v>
      </c>
      <c r="D16" s="54" t="s">
        <v>169</v>
      </c>
      <c r="E16" s="6" t="s">
        <v>75</v>
      </c>
      <c r="F16" s="19">
        <v>55000</v>
      </c>
      <c r="G16" s="24">
        <v>295.10000000000002</v>
      </c>
      <c r="H16" s="24">
        <v>4.3600000000000003</v>
      </c>
      <c r="I16" s="31"/>
      <c r="J16" s="31"/>
      <c r="K16" s="35"/>
    </row>
    <row r="17" spans="2:11" x14ac:dyDescent="0.3">
      <c r="B17" s="8" t="s">
        <v>62</v>
      </c>
      <c r="C17" s="57" t="s">
        <v>63</v>
      </c>
      <c r="D17" s="54" t="s">
        <v>64</v>
      </c>
      <c r="E17" s="6" t="s">
        <v>43</v>
      </c>
      <c r="F17" s="19">
        <v>28000</v>
      </c>
      <c r="G17" s="24">
        <v>275.02</v>
      </c>
      <c r="H17" s="24">
        <v>4.0599999999999996</v>
      </c>
      <c r="I17" s="31"/>
      <c r="J17" s="31"/>
      <c r="K17" s="35"/>
    </row>
    <row r="18" spans="2:11" x14ac:dyDescent="0.3">
      <c r="B18" s="8" t="s">
        <v>244</v>
      </c>
      <c r="C18" s="57" t="s">
        <v>245</v>
      </c>
      <c r="D18" s="54" t="s">
        <v>246</v>
      </c>
      <c r="E18" s="6" t="s">
        <v>213</v>
      </c>
      <c r="F18" s="19">
        <v>25000</v>
      </c>
      <c r="G18" s="24">
        <v>263.45</v>
      </c>
      <c r="H18" s="24">
        <v>3.89</v>
      </c>
      <c r="I18" s="31"/>
      <c r="J18" s="31"/>
      <c r="K18" s="35"/>
    </row>
    <row r="19" spans="2:11" x14ac:dyDescent="0.3">
      <c r="B19" s="8" t="s">
        <v>65</v>
      </c>
      <c r="C19" s="57" t="s">
        <v>66</v>
      </c>
      <c r="D19" s="54" t="s">
        <v>67</v>
      </c>
      <c r="E19" s="6" t="s">
        <v>43</v>
      </c>
      <c r="F19" s="19">
        <v>11500</v>
      </c>
      <c r="G19" s="24">
        <v>253.13</v>
      </c>
      <c r="H19" s="24">
        <v>3.74</v>
      </c>
      <c r="I19" s="31"/>
      <c r="J19" s="31"/>
      <c r="K19" s="35"/>
    </row>
    <row r="20" spans="2:11" x14ac:dyDescent="0.3">
      <c r="B20" s="8" t="s">
        <v>1109</v>
      </c>
      <c r="C20" s="57" t="s">
        <v>1110</v>
      </c>
      <c r="D20" s="54" t="s">
        <v>1111</v>
      </c>
      <c r="E20" s="6" t="s">
        <v>90</v>
      </c>
      <c r="F20" s="19">
        <v>25000</v>
      </c>
      <c r="G20" s="24">
        <v>249.05</v>
      </c>
      <c r="H20" s="24">
        <v>3.68</v>
      </c>
      <c r="I20" s="31"/>
      <c r="J20" s="31"/>
      <c r="K20" s="35"/>
    </row>
    <row r="21" spans="2:11" x14ac:dyDescent="0.3">
      <c r="B21" s="8" t="s">
        <v>1131</v>
      </c>
      <c r="C21" s="57" t="s">
        <v>1132</v>
      </c>
      <c r="D21" s="54" t="s">
        <v>1133</v>
      </c>
      <c r="E21" s="6" t="s">
        <v>108</v>
      </c>
      <c r="F21" s="19">
        <v>30000</v>
      </c>
      <c r="G21" s="24">
        <v>224.96</v>
      </c>
      <c r="H21" s="24">
        <v>3.32</v>
      </c>
      <c r="I21" s="31"/>
      <c r="J21" s="31"/>
      <c r="K21" s="35"/>
    </row>
    <row r="22" spans="2:11" x14ac:dyDescent="0.3">
      <c r="B22" s="8" t="s">
        <v>624</v>
      </c>
      <c r="C22" s="57" t="s">
        <v>625</v>
      </c>
      <c r="D22" s="54" t="s">
        <v>626</v>
      </c>
      <c r="E22" s="6" t="s">
        <v>90</v>
      </c>
      <c r="F22" s="19">
        <v>10500</v>
      </c>
      <c r="G22" s="24">
        <v>214.19</v>
      </c>
      <c r="H22" s="24">
        <v>3.16</v>
      </c>
      <c r="I22" s="31"/>
      <c r="J22" s="31"/>
      <c r="K22" s="35"/>
    </row>
    <row r="23" spans="2:11" x14ac:dyDescent="0.3">
      <c r="B23" s="8" t="s">
        <v>2379</v>
      </c>
      <c r="C23" s="57" t="s">
        <v>2380</v>
      </c>
      <c r="D23" s="54" t="s">
        <v>2381</v>
      </c>
      <c r="E23" s="6" t="s">
        <v>142</v>
      </c>
      <c r="F23" s="19">
        <v>31000</v>
      </c>
      <c r="G23" s="24">
        <v>213.09</v>
      </c>
      <c r="H23" s="24">
        <v>3.15</v>
      </c>
      <c r="I23" s="31"/>
      <c r="J23" s="31"/>
      <c r="K23" s="35"/>
    </row>
    <row r="24" spans="2:11" x14ac:dyDescent="0.3">
      <c r="B24" s="8" t="s">
        <v>2227</v>
      </c>
      <c r="C24" s="57" t="s">
        <v>2228</v>
      </c>
      <c r="D24" s="54" t="s">
        <v>2229</v>
      </c>
      <c r="E24" s="6" t="s">
        <v>128</v>
      </c>
      <c r="F24" s="19">
        <v>67000</v>
      </c>
      <c r="G24" s="24">
        <v>212.42</v>
      </c>
      <c r="H24" s="24">
        <v>3.14</v>
      </c>
      <c r="I24" s="31"/>
      <c r="J24" s="31"/>
      <c r="K24" s="35"/>
    </row>
    <row r="25" spans="2:11" x14ac:dyDescent="0.3">
      <c r="B25" s="8" t="s">
        <v>2284</v>
      </c>
      <c r="C25" s="57" t="s">
        <v>1494</v>
      </c>
      <c r="D25" s="54" t="s">
        <v>2285</v>
      </c>
      <c r="E25" s="6" t="s">
        <v>43</v>
      </c>
      <c r="F25" s="19">
        <v>70000</v>
      </c>
      <c r="G25" s="24">
        <v>207.13</v>
      </c>
      <c r="H25" s="24">
        <v>3.06</v>
      </c>
      <c r="I25" s="31"/>
      <c r="J25" s="31"/>
      <c r="K25" s="35"/>
    </row>
    <row r="26" spans="2:11" x14ac:dyDescent="0.3">
      <c r="B26" s="8" t="s">
        <v>292</v>
      </c>
      <c r="C26" s="57" t="s">
        <v>293</v>
      </c>
      <c r="D26" s="54" t="s">
        <v>294</v>
      </c>
      <c r="E26" s="6" t="s">
        <v>213</v>
      </c>
      <c r="F26" s="19">
        <v>100000</v>
      </c>
      <c r="G26" s="24">
        <v>180.08</v>
      </c>
      <c r="H26" s="24">
        <v>2.66</v>
      </c>
      <c r="I26" s="31"/>
      <c r="J26" s="31"/>
      <c r="K26" s="35"/>
    </row>
    <row r="27" spans="2:11" x14ac:dyDescent="0.3">
      <c r="B27" s="8" t="s">
        <v>496</v>
      </c>
      <c r="C27" s="57" t="s">
        <v>497</v>
      </c>
      <c r="D27" s="54" t="s">
        <v>498</v>
      </c>
      <c r="E27" s="6" t="s">
        <v>71</v>
      </c>
      <c r="F27" s="19">
        <v>140000</v>
      </c>
      <c r="G27" s="24">
        <v>166.4</v>
      </c>
      <c r="H27" s="24">
        <v>2.46</v>
      </c>
      <c r="I27" s="31"/>
      <c r="J27" s="31"/>
      <c r="K27" s="35"/>
    </row>
    <row r="28" spans="2:11" x14ac:dyDescent="0.3">
      <c r="B28" s="8" t="s">
        <v>1922</v>
      </c>
      <c r="C28" s="57" t="s">
        <v>1923</v>
      </c>
      <c r="D28" s="54" t="s">
        <v>1924</v>
      </c>
      <c r="E28" s="6" t="s">
        <v>124</v>
      </c>
      <c r="F28" s="19">
        <v>20000</v>
      </c>
      <c r="G28" s="24">
        <v>166.39</v>
      </c>
      <c r="H28" s="24">
        <v>2.46</v>
      </c>
      <c r="I28" s="31"/>
      <c r="J28" s="31"/>
      <c r="K28" s="35"/>
    </row>
    <row r="29" spans="2:11" x14ac:dyDescent="0.3">
      <c r="B29" s="8" t="s">
        <v>181</v>
      </c>
      <c r="C29" s="57" t="s">
        <v>182</v>
      </c>
      <c r="D29" s="54" t="s">
        <v>183</v>
      </c>
      <c r="E29" s="6" t="s">
        <v>184</v>
      </c>
      <c r="F29" s="19">
        <v>8000</v>
      </c>
      <c r="G29" s="24">
        <v>166.06</v>
      </c>
      <c r="H29" s="24">
        <v>2.4500000000000002</v>
      </c>
      <c r="I29" s="31"/>
      <c r="J29" s="31"/>
      <c r="K29" s="35"/>
    </row>
    <row r="30" spans="2:11" x14ac:dyDescent="0.3">
      <c r="B30" s="8" t="s">
        <v>2217</v>
      </c>
      <c r="C30" s="57" t="s">
        <v>2218</v>
      </c>
      <c r="D30" s="54" t="s">
        <v>2219</v>
      </c>
      <c r="E30" s="6" t="s">
        <v>2220</v>
      </c>
      <c r="F30" s="19">
        <v>27000</v>
      </c>
      <c r="G30" s="24">
        <v>163.19</v>
      </c>
      <c r="H30" s="24">
        <v>2.41</v>
      </c>
      <c r="I30" s="31"/>
      <c r="J30" s="31"/>
      <c r="K30" s="35"/>
    </row>
    <row r="31" spans="2:11" x14ac:dyDescent="0.3">
      <c r="B31" s="8" t="s">
        <v>508</v>
      </c>
      <c r="C31" s="57" t="s">
        <v>509</v>
      </c>
      <c r="D31" s="54" t="s">
        <v>510</v>
      </c>
      <c r="E31" s="6" t="s">
        <v>90</v>
      </c>
      <c r="F31" s="19">
        <v>11000</v>
      </c>
      <c r="G31" s="24">
        <v>161.04</v>
      </c>
      <c r="H31" s="24">
        <v>2.38</v>
      </c>
      <c r="I31" s="31"/>
      <c r="J31" s="31"/>
      <c r="K31" s="35"/>
    </row>
    <row r="32" spans="2:11" x14ac:dyDescent="0.3">
      <c r="B32" s="8" t="s">
        <v>421</v>
      </c>
      <c r="C32" s="57" t="s">
        <v>422</v>
      </c>
      <c r="D32" s="54" t="s">
        <v>423</v>
      </c>
      <c r="E32" s="6" t="s">
        <v>53</v>
      </c>
      <c r="F32" s="19">
        <v>10000</v>
      </c>
      <c r="G32" s="24">
        <v>159.09</v>
      </c>
      <c r="H32" s="24">
        <v>2.35</v>
      </c>
      <c r="I32" s="31"/>
      <c r="J32" s="31"/>
      <c r="K32" s="35"/>
    </row>
    <row r="33" spans="2:11" x14ac:dyDescent="0.3">
      <c r="B33" s="8" t="s">
        <v>337</v>
      </c>
      <c r="C33" s="57" t="s">
        <v>338</v>
      </c>
      <c r="D33" s="54" t="s">
        <v>339</v>
      </c>
      <c r="E33" s="6" t="s">
        <v>124</v>
      </c>
      <c r="F33" s="19">
        <v>15000</v>
      </c>
      <c r="G33" s="24">
        <v>146.58000000000001</v>
      </c>
      <c r="H33" s="24">
        <v>2.17</v>
      </c>
      <c r="I33" s="31"/>
      <c r="J33" s="31"/>
      <c r="K33" s="35"/>
    </row>
    <row r="34" spans="2:11" x14ac:dyDescent="0.3">
      <c r="B34" s="8" t="s">
        <v>532</v>
      </c>
      <c r="C34" s="57" t="s">
        <v>533</v>
      </c>
      <c r="D34" s="54" t="s">
        <v>534</v>
      </c>
      <c r="E34" s="6" t="s">
        <v>128</v>
      </c>
      <c r="F34" s="19">
        <v>20000</v>
      </c>
      <c r="G34" s="24">
        <v>139.51</v>
      </c>
      <c r="H34" s="24">
        <v>2.06</v>
      </c>
      <c r="I34" s="31"/>
      <c r="J34" s="31"/>
      <c r="K34" s="35"/>
    </row>
    <row r="35" spans="2:11" x14ac:dyDescent="0.3">
      <c r="B35" s="8" t="s">
        <v>1124</v>
      </c>
      <c r="C35" s="57" t="s">
        <v>1125</v>
      </c>
      <c r="D35" s="54" t="s">
        <v>1126</v>
      </c>
      <c r="E35" s="6" t="s">
        <v>108</v>
      </c>
      <c r="F35" s="19">
        <v>6000</v>
      </c>
      <c r="G35" s="24">
        <v>122.09</v>
      </c>
      <c r="H35" s="24">
        <v>1.8</v>
      </c>
      <c r="I35" s="31"/>
      <c r="J35" s="31"/>
      <c r="K35" s="35"/>
    </row>
    <row r="36" spans="2:11" x14ac:dyDescent="0.3">
      <c r="B36" s="8" t="s">
        <v>136</v>
      </c>
      <c r="C36" s="57" t="s">
        <v>137</v>
      </c>
      <c r="D36" s="54" t="s">
        <v>138</v>
      </c>
      <c r="E36" s="6" t="s">
        <v>100</v>
      </c>
      <c r="F36" s="19">
        <v>3564</v>
      </c>
      <c r="G36" s="24">
        <v>107.73</v>
      </c>
      <c r="H36" s="24">
        <v>1.59</v>
      </c>
      <c r="I36" s="31"/>
      <c r="J36" s="31"/>
      <c r="K36" s="35"/>
    </row>
    <row r="37" spans="2:11" x14ac:dyDescent="0.3">
      <c r="C37" s="58" t="s">
        <v>188</v>
      </c>
      <c r="D37" s="54"/>
      <c r="E37" s="6"/>
      <c r="F37" s="19"/>
      <c r="G37" s="25">
        <v>6451.29</v>
      </c>
      <c r="H37" s="25">
        <v>95.29</v>
      </c>
      <c r="I37" s="31"/>
      <c r="J37" s="31"/>
      <c r="K37" s="35"/>
    </row>
    <row r="38" spans="2:11" x14ac:dyDescent="0.3">
      <c r="C38" s="57"/>
      <c r="D38" s="54"/>
      <c r="E38" s="6"/>
      <c r="F38" s="19"/>
      <c r="G38" s="24"/>
      <c r="H38" s="24"/>
      <c r="I38" s="31"/>
      <c r="J38" s="31"/>
      <c r="K38" s="35"/>
    </row>
    <row r="39" spans="2:11" x14ac:dyDescent="0.3">
      <c r="C39" s="58" t="s">
        <v>3</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4</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8" t="s">
        <v>5</v>
      </c>
      <c r="D43" s="54"/>
      <c r="E43" s="6"/>
      <c r="F43" s="19"/>
      <c r="G43" s="24"/>
      <c r="H43" s="24"/>
      <c r="I43" s="31"/>
      <c r="J43" s="31"/>
      <c r="K43" s="35"/>
    </row>
    <row r="44" spans="2:11" x14ac:dyDescent="0.3">
      <c r="C44" s="57"/>
      <c r="D44" s="54"/>
      <c r="E44" s="6"/>
      <c r="F44" s="19"/>
      <c r="G44" s="24"/>
      <c r="H44" s="24"/>
      <c r="I44" s="31"/>
      <c r="J44" s="31"/>
      <c r="K44" s="35"/>
    </row>
    <row r="45" spans="2:11" x14ac:dyDescent="0.3">
      <c r="C45" s="58" t="s">
        <v>6</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7</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8</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9</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10</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11</v>
      </c>
      <c r="D55" s="54"/>
      <c r="E55" s="6"/>
      <c r="F55" s="19"/>
      <c r="G55" s="24"/>
      <c r="H55" s="24"/>
      <c r="I55" s="31"/>
      <c r="J55" s="31"/>
      <c r="K55" s="35"/>
    </row>
    <row r="56" spans="3:11" x14ac:dyDescent="0.3">
      <c r="C56" s="57"/>
      <c r="D56" s="54"/>
      <c r="E56" s="6"/>
      <c r="F56" s="19"/>
      <c r="G56" s="24"/>
      <c r="H56" s="24"/>
      <c r="I56" s="31"/>
      <c r="J56" s="31"/>
      <c r="K56" s="35"/>
    </row>
    <row r="57" spans="3:11" x14ac:dyDescent="0.3">
      <c r="C57" s="58" t="s">
        <v>13</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14</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15</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16</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17</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18</v>
      </c>
      <c r="D67" s="54"/>
      <c r="E67" s="6"/>
      <c r="F67" s="19"/>
      <c r="G67" s="24"/>
      <c r="H67" s="24"/>
      <c r="I67" s="31"/>
      <c r="J67" s="31"/>
      <c r="K67" s="35"/>
    </row>
    <row r="68" spans="1:11" x14ac:dyDescent="0.3">
      <c r="A68" s="28"/>
      <c r="B68" s="28"/>
      <c r="C68" s="58" t="s">
        <v>19</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20</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21</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22</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24</v>
      </c>
      <c r="D78" s="54"/>
      <c r="E78" s="6"/>
      <c r="F78" s="19"/>
      <c r="G78" s="24"/>
      <c r="H78" s="24"/>
      <c r="I78" s="31"/>
      <c r="J78" s="31"/>
      <c r="K78" s="35"/>
    </row>
    <row r="79" spans="1:11" x14ac:dyDescent="0.3">
      <c r="B79" s="8" t="s">
        <v>203</v>
      </c>
      <c r="C79" s="57" t="s">
        <v>204</v>
      </c>
      <c r="D79" s="54"/>
      <c r="E79" s="6"/>
      <c r="F79" s="19"/>
      <c r="G79" s="24">
        <v>318.33</v>
      </c>
      <c r="H79" s="24">
        <v>4.7</v>
      </c>
      <c r="I79" s="31"/>
      <c r="J79" s="31"/>
      <c r="K79" s="35"/>
    </row>
    <row r="80" spans="1:11" x14ac:dyDescent="0.3">
      <c r="C80" s="58" t="s">
        <v>188</v>
      </c>
      <c r="D80" s="54"/>
      <c r="E80" s="6"/>
      <c r="F80" s="19"/>
      <c r="G80" s="25">
        <v>318.33</v>
      </c>
      <c r="H80" s="25">
        <v>4.7</v>
      </c>
      <c r="I80" s="31"/>
      <c r="J80" s="31"/>
      <c r="K80" s="35"/>
    </row>
    <row r="81" spans="1:54" x14ac:dyDescent="0.3">
      <c r="C81" s="57"/>
      <c r="D81" s="54"/>
      <c r="E81" s="6"/>
      <c r="F81" s="19"/>
      <c r="G81" s="24"/>
      <c r="H81" s="24"/>
      <c r="I81" s="31"/>
      <c r="J81" s="31"/>
      <c r="K81" s="35"/>
    </row>
    <row r="82" spans="1:54" x14ac:dyDescent="0.3">
      <c r="A82" s="10"/>
      <c r="B82" s="28"/>
      <c r="C82" s="58" t="s">
        <v>25</v>
      </c>
      <c r="D82" s="54"/>
      <c r="E82" s="6"/>
      <c r="F82" s="19"/>
      <c r="G82" s="24"/>
      <c r="H82" s="24"/>
      <c r="I82" s="31"/>
      <c r="J82" s="31"/>
      <c r="K82" s="35"/>
    </row>
    <row r="83" spans="1:54" s="2" customFormat="1" ht="13.8" x14ac:dyDescent="0.3">
      <c r="A83" s="28"/>
      <c r="B83" s="28"/>
      <c r="C83" s="57" t="s">
        <v>5131</v>
      </c>
      <c r="D83" s="54"/>
      <c r="E83" s="6"/>
      <c r="F83" s="19"/>
      <c r="G83" s="24" t="s">
        <v>2</v>
      </c>
      <c r="H83" s="24" t="s">
        <v>2</v>
      </c>
      <c r="I83" s="31"/>
      <c r="J83" s="31"/>
      <c r="K83" s="35"/>
      <c r="L83" s="3"/>
      <c r="AI83" s="3"/>
      <c r="AV83" s="3"/>
      <c r="AX83" s="3"/>
      <c r="BB83" s="3"/>
    </row>
    <row r="84" spans="1:54" x14ac:dyDescent="0.3">
      <c r="B84" s="8"/>
      <c r="C84" s="57" t="s">
        <v>205</v>
      </c>
      <c r="D84" s="54"/>
      <c r="E84" s="6"/>
      <c r="F84" s="19"/>
      <c r="G84" s="24">
        <v>-1.83</v>
      </c>
      <c r="H84" s="24">
        <v>1.0000000000000002E-2</v>
      </c>
      <c r="I84" s="31"/>
      <c r="J84" s="31"/>
      <c r="K84" s="35"/>
    </row>
    <row r="85" spans="1:54" x14ac:dyDescent="0.3">
      <c r="C85" s="58" t="s">
        <v>188</v>
      </c>
      <c r="D85" s="54"/>
      <c r="E85" s="6"/>
      <c r="F85" s="19"/>
      <c r="G85" s="25">
        <v>-1.83</v>
      </c>
      <c r="H85" s="25">
        <v>1.0000000000000002E-2</v>
      </c>
      <c r="I85" s="31"/>
      <c r="J85" s="31"/>
      <c r="K85" s="35"/>
    </row>
    <row r="86" spans="1:54" x14ac:dyDescent="0.3">
      <c r="C86" s="57"/>
      <c r="D86" s="54"/>
      <c r="E86" s="6"/>
      <c r="F86" s="19"/>
      <c r="G86" s="24"/>
      <c r="H86" s="24"/>
      <c r="I86" s="31"/>
      <c r="J86" s="31"/>
      <c r="K86" s="35"/>
    </row>
    <row r="87" spans="1:54" x14ac:dyDescent="0.3">
      <c r="C87" s="60" t="s">
        <v>206</v>
      </c>
      <c r="D87" s="55"/>
      <c r="E87" s="5"/>
      <c r="F87" s="20"/>
      <c r="G87" s="26">
        <v>6767.79</v>
      </c>
      <c r="H87" s="26">
        <v>100.00000000000001</v>
      </c>
      <c r="I87" s="32"/>
      <c r="J87" s="32"/>
      <c r="K87" s="36"/>
    </row>
    <row r="90" spans="1:54" x14ac:dyDescent="0.3">
      <c r="C90" s="1" t="s">
        <v>207</v>
      </c>
    </row>
    <row r="91" spans="1:54" x14ac:dyDescent="0.3">
      <c r="C91" s="37" t="s">
        <v>208</v>
      </c>
      <c r="D91" s="37"/>
      <c r="E91" s="37"/>
      <c r="F91" s="37"/>
      <c r="G91" s="37"/>
      <c r="H91" s="37"/>
      <c r="I91" s="37"/>
      <c r="J91" s="37"/>
      <c r="K91" s="37"/>
    </row>
    <row r="92" spans="1:54" x14ac:dyDescent="0.3">
      <c r="C92" s="2" t="s">
        <v>209</v>
      </c>
    </row>
    <row r="93" spans="1:54" x14ac:dyDescent="0.3">
      <c r="C93" s="2" t="s">
        <v>210</v>
      </c>
    </row>
    <row r="94" spans="1:54" ht="30" customHeight="1" x14ac:dyDescent="0.3">
      <c r="C94" s="81" t="s">
        <v>211</v>
      </c>
      <c r="D94" s="82"/>
      <c r="E94" s="82"/>
      <c r="F94" s="82"/>
      <c r="G94" s="82"/>
      <c r="H94" s="82"/>
      <c r="I94" s="82"/>
      <c r="J94" s="82"/>
      <c r="K94" s="82"/>
    </row>
    <row r="95" spans="1:54" x14ac:dyDescent="0.3">
      <c r="C95" s="2" t="s">
        <v>212</v>
      </c>
    </row>
    <row r="97" spans="3:5" x14ac:dyDescent="0.3">
      <c r="C97" s="1" t="s">
        <v>5272</v>
      </c>
      <c r="E97" s="79" t="s">
        <v>5273</v>
      </c>
    </row>
    <row r="98" spans="3:5" x14ac:dyDescent="0.3">
      <c r="E98" s="2" t="s">
        <v>5276</v>
      </c>
    </row>
  </sheetData>
  <mergeCells count="1">
    <mergeCell ref="C94:K94"/>
  </mergeCells>
  <hyperlinks>
    <hyperlink ref="J2" location="'Index'!A1" display="'Index'!A1" xr:uid="{CDF4D5A3-E791-4AFC-BD41-160321A46EDB}"/>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CA6D-8CE5-4458-8281-C7F07C92CC87}">
  <sheetPr codeName="Sheet1"/>
  <dimension ref="A1:IV73"/>
  <sheetViews>
    <sheetView showGridLines="0" zoomScale="90" zoomScaleNormal="90" workbookViewId="0">
      <pane ySplit="6" topLeftCell="A5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3024</v>
      </c>
      <c r="J2" s="38" t="s">
        <v>4840</v>
      </c>
    </row>
    <row r="3" spans="1:54" ht="16.2" x14ac:dyDescent="0.35">
      <c r="C3" s="1" t="s">
        <v>28</v>
      </c>
      <c r="D3" s="21" t="s">
        <v>3025</v>
      </c>
      <c r="F3" s="73" t="s">
        <v>5208</v>
      </c>
      <c r="G3" s="13" t="s">
        <v>4761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797</v>
      </c>
      <c r="C24" s="57" t="s">
        <v>798</v>
      </c>
      <c r="D24" s="54" t="s">
        <v>799</v>
      </c>
      <c r="E24" s="6" t="s">
        <v>202</v>
      </c>
      <c r="F24" s="19">
        <v>325581000</v>
      </c>
      <c r="G24" s="24">
        <v>322767.65000000002</v>
      </c>
      <c r="H24" s="24">
        <v>98.49</v>
      </c>
      <c r="I24" s="31">
        <v>6.7084934000000001</v>
      </c>
      <c r="J24" s="31"/>
      <c r="K24" s="35"/>
    </row>
    <row r="25" spans="1:11" x14ac:dyDescent="0.3">
      <c r="C25" s="58" t="s">
        <v>188</v>
      </c>
      <c r="D25" s="54"/>
      <c r="E25" s="6"/>
      <c r="F25" s="19"/>
      <c r="G25" s="25">
        <v>322767.65000000002</v>
      </c>
      <c r="H25" s="25">
        <v>98.49</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203</v>
      </c>
      <c r="C53" s="57" t="s">
        <v>204</v>
      </c>
      <c r="D53" s="54"/>
      <c r="E53" s="6"/>
      <c r="F53" s="19"/>
      <c r="G53" s="24">
        <v>12.18</v>
      </c>
      <c r="H53" s="24" t="s">
        <v>5132</v>
      </c>
      <c r="I53" s="31"/>
      <c r="J53" s="31"/>
      <c r="K53" s="35"/>
    </row>
    <row r="54" spans="1:54" x14ac:dyDescent="0.3">
      <c r="C54" s="58" t="s">
        <v>188</v>
      </c>
      <c r="D54" s="54"/>
      <c r="E54" s="6"/>
      <c r="F54" s="19"/>
      <c r="G54" s="25">
        <v>12.18</v>
      </c>
      <c r="H54" s="25" t="s">
        <v>5132</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5131</v>
      </c>
      <c r="D57" s="54"/>
      <c r="E57" s="6"/>
      <c r="F57" s="19"/>
      <c r="G57" s="24" t="s">
        <v>2</v>
      </c>
      <c r="H57" s="24" t="s">
        <v>2</v>
      </c>
      <c r="I57" s="31"/>
      <c r="J57" s="31"/>
      <c r="K57" s="35"/>
      <c r="L57" s="3"/>
      <c r="AI57" s="3"/>
      <c r="AV57" s="3"/>
      <c r="AX57" s="3"/>
      <c r="BB57" s="3"/>
    </row>
    <row r="58" spans="1:54" x14ac:dyDescent="0.3">
      <c r="B58" s="8"/>
      <c r="C58" s="57" t="s">
        <v>205</v>
      </c>
      <c r="D58" s="54"/>
      <c r="E58" s="6"/>
      <c r="F58" s="19"/>
      <c r="G58" s="24">
        <v>4946.55</v>
      </c>
      <c r="H58" s="24">
        <v>1.51</v>
      </c>
      <c r="I58" s="31"/>
      <c r="J58" s="31"/>
      <c r="K58" s="35"/>
    </row>
    <row r="59" spans="1:54" x14ac:dyDescent="0.3">
      <c r="C59" s="58" t="s">
        <v>188</v>
      </c>
      <c r="D59" s="54"/>
      <c r="E59" s="6"/>
      <c r="F59" s="19"/>
      <c r="G59" s="25">
        <v>4946.55</v>
      </c>
      <c r="H59" s="25">
        <v>1.51</v>
      </c>
      <c r="I59" s="31"/>
      <c r="J59" s="31"/>
      <c r="K59" s="35"/>
    </row>
    <row r="60" spans="1:54" x14ac:dyDescent="0.3">
      <c r="C60" s="57"/>
      <c r="D60" s="54"/>
      <c r="E60" s="6"/>
      <c r="F60" s="19"/>
      <c r="G60" s="24"/>
      <c r="H60" s="24"/>
      <c r="I60" s="31"/>
      <c r="J60" s="31"/>
      <c r="K60" s="35"/>
    </row>
    <row r="61" spans="1:54" x14ac:dyDescent="0.3">
      <c r="C61" s="60" t="s">
        <v>206</v>
      </c>
      <c r="D61" s="55"/>
      <c r="E61" s="5"/>
      <c r="F61" s="20"/>
      <c r="G61" s="26">
        <v>327726.38</v>
      </c>
      <c r="H61" s="26">
        <v>100</v>
      </c>
      <c r="I61" s="32"/>
      <c r="J61" s="32"/>
      <c r="K61" s="36"/>
    </row>
    <row r="64" spans="1:54" x14ac:dyDescent="0.3">
      <c r="C64" s="1" t="s">
        <v>207</v>
      </c>
    </row>
    <row r="65" spans="3:11" x14ac:dyDescent="0.3">
      <c r="C65" s="37" t="s">
        <v>208</v>
      </c>
      <c r="D65" s="37"/>
      <c r="E65" s="37"/>
      <c r="F65" s="37"/>
      <c r="G65" s="37"/>
      <c r="H65" s="37"/>
      <c r="I65" s="37"/>
      <c r="J65" s="37"/>
      <c r="K65" s="37"/>
    </row>
    <row r="66" spans="3:11" x14ac:dyDescent="0.3">
      <c r="C66" s="2" t="s">
        <v>209</v>
      </c>
    </row>
    <row r="67" spans="3:11" x14ac:dyDescent="0.3">
      <c r="C67" s="2" t="s">
        <v>210</v>
      </c>
    </row>
    <row r="68" spans="3:11" ht="30" customHeight="1" x14ac:dyDescent="0.3">
      <c r="C68" s="81" t="s">
        <v>211</v>
      </c>
      <c r="D68" s="82"/>
      <c r="E68" s="82"/>
      <c r="F68" s="82"/>
      <c r="G68" s="82"/>
      <c r="H68" s="82"/>
      <c r="I68" s="82"/>
      <c r="J68" s="82"/>
      <c r="K68" s="82"/>
    </row>
    <row r="69" spans="3:11" x14ac:dyDescent="0.3">
      <c r="C69" s="2" t="s">
        <v>212</v>
      </c>
    </row>
    <row r="70" spans="3:11" x14ac:dyDescent="0.3">
      <c r="C70" s="2" t="s">
        <v>5267</v>
      </c>
    </row>
    <row r="72" spans="3:11" x14ac:dyDescent="0.3">
      <c r="C72" s="1" t="s">
        <v>5272</v>
      </c>
      <c r="E72" s="79" t="s">
        <v>5273</v>
      </c>
    </row>
    <row r="73" spans="3:11" x14ac:dyDescent="0.3">
      <c r="E73" s="2" t="s">
        <v>5293</v>
      </c>
    </row>
  </sheetData>
  <mergeCells count="1">
    <mergeCell ref="C68:K68"/>
  </mergeCells>
  <hyperlinks>
    <hyperlink ref="J2" location="'Index'!A1" display="'Index'!A1" xr:uid="{C0D9908D-90A6-4EF3-8443-FF345AC5770A}"/>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CEF53-5F84-4FE8-9F9D-D3332619FC08}">
  <sheetPr codeName="Sheet1"/>
  <dimension ref="A1:IV99"/>
  <sheetViews>
    <sheetView showGridLines="0" zoomScale="90" zoomScaleNormal="90" workbookViewId="0">
      <pane ySplit="6" topLeftCell="A7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3026</v>
      </c>
      <c r="J2" s="38" t="s">
        <v>4840</v>
      </c>
    </row>
    <row r="3" spans="1:54" ht="16.2" x14ac:dyDescent="0.35">
      <c r="C3" s="1" t="s">
        <v>28</v>
      </c>
      <c r="D3" s="21" t="s">
        <v>3027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140000</v>
      </c>
      <c r="G10" s="24">
        <v>1387.68</v>
      </c>
      <c r="H10" s="24">
        <v>6.53</v>
      </c>
      <c r="I10" s="31"/>
      <c r="J10" s="31"/>
      <c r="K10" s="35"/>
    </row>
    <row r="11" spans="1:54" x14ac:dyDescent="0.3">
      <c r="B11" s="8" t="s">
        <v>87</v>
      </c>
      <c r="C11" s="57" t="s">
        <v>88</v>
      </c>
      <c r="D11" s="54" t="s">
        <v>89</v>
      </c>
      <c r="E11" s="6" t="s">
        <v>90</v>
      </c>
      <c r="F11" s="19">
        <v>140000</v>
      </c>
      <c r="G11" s="24">
        <v>1381.52</v>
      </c>
      <c r="H11" s="24">
        <v>6.5</v>
      </c>
      <c r="I11" s="31"/>
      <c r="J11" s="31"/>
      <c r="K11" s="35"/>
    </row>
    <row r="12" spans="1:54" x14ac:dyDescent="0.3">
      <c r="B12" s="8" t="s">
        <v>541</v>
      </c>
      <c r="C12" s="57" t="s">
        <v>542</v>
      </c>
      <c r="D12" s="54" t="s">
        <v>543</v>
      </c>
      <c r="E12" s="6" t="s">
        <v>146</v>
      </c>
      <c r="F12" s="19">
        <v>251896</v>
      </c>
      <c r="G12" s="24">
        <v>1279.3800000000001</v>
      </c>
      <c r="H12" s="24">
        <v>6.02</v>
      </c>
      <c r="I12" s="31"/>
      <c r="J12" s="31"/>
      <c r="K12" s="35"/>
    </row>
    <row r="13" spans="1:54" x14ac:dyDescent="0.3">
      <c r="B13" s="8" t="s">
        <v>325</v>
      </c>
      <c r="C13" s="57" t="s">
        <v>326</v>
      </c>
      <c r="D13" s="54" t="s">
        <v>327</v>
      </c>
      <c r="E13" s="6" t="s">
        <v>90</v>
      </c>
      <c r="F13" s="19">
        <v>27000</v>
      </c>
      <c r="G13" s="24">
        <v>1029.1600000000001</v>
      </c>
      <c r="H13" s="24">
        <v>4.84</v>
      </c>
      <c r="I13" s="31"/>
      <c r="J13" s="31"/>
      <c r="K13" s="35"/>
    </row>
    <row r="14" spans="1:54" x14ac:dyDescent="0.3">
      <c r="B14" s="8" t="s">
        <v>50</v>
      </c>
      <c r="C14" s="57" t="s">
        <v>51</v>
      </c>
      <c r="D14" s="54" t="s">
        <v>52</v>
      </c>
      <c r="E14" s="6" t="s">
        <v>53</v>
      </c>
      <c r="F14" s="19">
        <v>63414</v>
      </c>
      <c r="G14" s="24">
        <v>1024.3900000000001</v>
      </c>
      <c r="H14" s="24">
        <v>4.82</v>
      </c>
      <c r="I14" s="31"/>
      <c r="J14" s="31"/>
      <c r="K14" s="35"/>
    </row>
    <row r="15" spans="1:54" x14ac:dyDescent="0.3">
      <c r="B15" s="8" t="s">
        <v>44</v>
      </c>
      <c r="C15" s="57" t="s">
        <v>45</v>
      </c>
      <c r="D15" s="54" t="s">
        <v>46</v>
      </c>
      <c r="E15" s="6" t="s">
        <v>43</v>
      </c>
      <c r="F15" s="19">
        <v>75000</v>
      </c>
      <c r="G15" s="24">
        <v>1007.18</v>
      </c>
      <c r="H15" s="24">
        <v>4.74</v>
      </c>
      <c r="I15" s="31"/>
      <c r="J15" s="31"/>
      <c r="K15" s="35"/>
    </row>
    <row r="16" spans="1:54" x14ac:dyDescent="0.3">
      <c r="B16" s="8" t="s">
        <v>58</v>
      </c>
      <c r="C16" s="57" t="s">
        <v>59</v>
      </c>
      <c r="D16" s="54" t="s">
        <v>60</v>
      </c>
      <c r="E16" s="6" t="s">
        <v>61</v>
      </c>
      <c r="F16" s="19">
        <v>6000</v>
      </c>
      <c r="G16" s="24">
        <v>1001.82</v>
      </c>
      <c r="H16" s="24">
        <v>4.72</v>
      </c>
      <c r="I16" s="31"/>
      <c r="J16" s="31"/>
      <c r="K16" s="35"/>
    </row>
    <row r="17" spans="2:11" x14ac:dyDescent="0.3">
      <c r="B17" s="8" t="s">
        <v>3028</v>
      </c>
      <c r="C17" s="57" t="s">
        <v>3029</v>
      </c>
      <c r="D17" s="54" t="s">
        <v>3030</v>
      </c>
      <c r="E17" s="6" t="s">
        <v>90</v>
      </c>
      <c r="F17" s="19">
        <v>52804</v>
      </c>
      <c r="G17" s="24">
        <v>902.42</v>
      </c>
      <c r="H17" s="24">
        <v>4.25</v>
      </c>
      <c r="I17" s="31"/>
      <c r="J17" s="31"/>
      <c r="K17" s="35"/>
    </row>
    <row r="18" spans="2:11" x14ac:dyDescent="0.3">
      <c r="B18" s="8" t="s">
        <v>94</v>
      </c>
      <c r="C18" s="57" t="s">
        <v>95</v>
      </c>
      <c r="D18" s="54" t="s">
        <v>96</v>
      </c>
      <c r="E18" s="6" t="s">
        <v>61</v>
      </c>
      <c r="F18" s="19">
        <v>12000</v>
      </c>
      <c r="G18" s="24">
        <v>877.5</v>
      </c>
      <c r="H18" s="24">
        <v>4.13</v>
      </c>
      <c r="I18" s="31"/>
      <c r="J18" s="31"/>
      <c r="K18" s="35"/>
    </row>
    <row r="19" spans="2:11" x14ac:dyDescent="0.3">
      <c r="B19" s="8" t="s">
        <v>79</v>
      </c>
      <c r="C19" s="57" t="s">
        <v>80</v>
      </c>
      <c r="D19" s="54" t="s">
        <v>81</v>
      </c>
      <c r="E19" s="6" t="s">
        <v>82</v>
      </c>
      <c r="F19" s="19">
        <v>54000</v>
      </c>
      <c r="G19" s="24">
        <v>848.02</v>
      </c>
      <c r="H19" s="24">
        <v>3.99</v>
      </c>
      <c r="I19" s="31"/>
      <c r="J19" s="31"/>
      <c r="K19" s="35"/>
    </row>
    <row r="20" spans="2:11" x14ac:dyDescent="0.3">
      <c r="B20" s="8" t="s">
        <v>421</v>
      </c>
      <c r="C20" s="57" t="s">
        <v>422</v>
      </c>
      <c r="D20" s="54" t="s">
        <v>423</v>
      </c>
      <c r="E20" s="6" t="s">
        <v>53</v>
      </c>
      <c r="F20" s="19">
        <v>50000</v>
      </c>
      <c r="G20" s="24">
        <v>795.45</v>
      </c>
      <c r="H20" s="24">
        <v>3.74</v>
      </c>
      <c r="I20" s="31"/>
      <c r="J20" s="31"/>
      <c r="K20" s="35"/>
    </row>
    <row r="21" spans="2:11" x14ac:dyDescent="0.3">
      <c r="B21" s="8" t="s">
        <v>62</v>
      </c>
      <c r="C21" s="57" t="s">
        <v>63</v>
      </c>
      <c r="D21" s="54" t="s">
        <v>64</v>
      </c>
      <c r="E21" s="6" t="s">
        <v>43</v>
      </c>
      <c r="F21" s="19">
        <v>80000</v>
      </c>
      <c r="G21" s="24">
        <v>785.76</v>
      </c>
      <c r="H21" s="24">
        <v>3.7</v>
      </c>
      <c r="I21" s="31"/>
      <c r="J21" s="31"/>
      <c r="K21" s="35"/>
    </row>
    <row r="22" spans="2:11" x14ac:dyDescent="0.3">
      <c r="B22" s="8" t="s">
        <v>2217</v>
      </c>
      <c r="C22" s="57" t="s">
        <v>2218</v>
      </c>
      <c r="D22" s="54" t="s">
        <v>2219</v>
      </c>
      <c r="E22" s="6" t="s">
        <v>2220</v>
      </c>
      <c r="F22" s="19">
        <v>125000</v>
      </c>
      <c r="G22" s="24">
        <v>755.5</v>
      </c>
      <c r="H22" s="24">
        <v>3.56</v>
      </c>
      <c r="I22" s="31"/>
      <c r="J22" s="31"/>
      <c r="K22" s="35"/>
    </row>
    <row r="23" spans="2:11" x14ac:dyDescent="0.3">
      <c r="B23" s="8" t="s">
        <v>2284</v>
      </c>
      <c r="C23" s="57" t="s">
        <v>1494</v>
      </c>
      <c r="D23" s="54" t="s">
        <v>2285</v>
      </c>
      <c r="E23" s="6" t="s">
        <v>43</v>
      </c>
      <c r="F23" s="19">
        <v>250000</v>
      </c>
      <c r="G23" s="24">
        <v>739.75</v>
      </c>
      <c r="H23" s="24">
        <v>3.48</v>
      </c>
      <c r="I23" s="31"/>
      <c r="J23" s="31"/>
      <c r="K23" s="35"/>
    </row>
    <row r="24" spans="2:11" x14ac:dyDescent="0.3">
      <c r="B24" s="8" t="s">
        <v>244</v>
      </c>
      <c r="C24" s="57" t="s">
        <v>245</v>
      </c>
      <c r="D24" s="54" t="s">
        <v>246</v>
      </c>
      <c r="E24" s="6" t="s">
        <v>213</v>
      </c>
      <c r="F24" s="19">
        <v>65000</v>
      </c>
      <c r="G24" s="24">
        <v>684.97</v>
      </c>
      <c r="H24" s="24">
        <v>3.22</v>
      </c>
      <c r="I24" s="31"/>
      <c r="J24" s="31"/>
      <c r="K24" s="35"/>
    </row>
    <row r="25" spans="2:11" x14ac:dyDescent="0.3">
      <c r="B25" s="8" t="s">
        <v>1131</v>
      </c>
      <c r="C25" s="57" t="s">
        <v>1132</v>
      </c>
      <c r="D25" s="54" t="s">
        <v>1133</v>
      </c>
      <c r="E25" s="6" t="s">
        <v>108</v>
      </c>
      <c r="F25" s="19">
        <v>80000</v>
      </c>
      <c r="G25" s="24">
        <v>599.88</v>
      </c>
      <c r="H25" s="24">
        <v>2.82</v>
      </c>
      <c r="I25" s="31"/>
      <c r="J25" s="31"/>
      <c r="K25" s="35"/>
    </row>
    <row r="26" spans="2:11" x14ac:dyDescent="0.3">
      <c r="B26" s="8" t="s">
        <v>508</v>
      </c>
      <c r="C26" s="57" t="s">
        <v>509</v>
      </c>
      <c r="D26" s="54" t="s">
        <v>510</v>
      </c>
      <c r="E26" s="6" t="s">
        <v>90</v>
      </c>
      <c r="F26" s="19">
        <v>40000</v>
      </c>
      <c r="G26" s="24">
        <v>585.6</v>
      </c>
      <c r="H26" s="24">
        <v>2.76</v>
      </c>
      <c r="I26" s="31"/>
      <c r="J26" s="31"/>
      <c r="K26" s="35"/>
    </row>
    <row r="27" spans="2:11" x14ac:dyDescent="0.3">
      <c r="B27" s="8" t="s">
        <v>532</v>
      </c>
      <c r="C27" s="57" t="s">
        <v>533</v>
      </c>
      <c r="D27" s="54" t="s">
        <v>534</v>
      </c>
      <c r="E27" s="6" t="s">
        <v>128</v>
      </c>
      <c r="F27" s="19">
        <v>80000</v>
      </c>
      <c r="G27" s="24">
        <v>558.04</v>
      </c>
      <c r="H27" s="24">
        <v>2.63</v>
      </c>
      <c r="I27" s="31"/>
      <c r="J27" s="31"/>
      <c r="K27" s="35"/>
    </row>
    <row r="28" spans="2:11" x14ac:dyDescent="0.3">
      <c r="B28" s="8" t="s">
        <v>292</v>
      </c>
      <c r="C28" s="57" t="s">
        <v>293</v>
      </c>
      <c r="D28" s="54" t="s">
        <v>294</v>
      </c>
      <c r="E28" s="6" t="s">
        <v>213</v>
      </c>
      <c r="F28" s="19">
        <v>300000</v>
      </c>
      <c r="G28" s="24">
        <v>540.24</v>
      </c>
      <c r="H28" s="24">
        <v>2.54</v>
      </c>
      <c r="I28" s="31"/>
      <c r="J28" s="31"/>
      <c r="K28" s="35"/>
    </row>
    <row r="29" spans="2:11" x14ac:dyDescent="0.3">
      <c r="B29" s="8" t="s">
        <v>538</v>
      </c>
      <c r="C29" s="57" t="s">
        <v>539</v>
      </c>
      <c r="D29" s="54" t="s">
        <v>540</v>
      </c>
      <c r="E29" s="6" t="s">
        <v>104</v>
      </c>
      <c r="F29" s="19">
        <v>9000</v>
      </c>
      <c r="G29" s="24">
        <v>532.79999999999995</v>
      </c>
      <c r="H29" s="24">
        <v>2.5099999999999998</v>
      </c>
      <c r="I29" s="31"/>
      <c r="J29" s="31"/>
      <c r="K29" s="35"/>
    </row>
    <row r="30" spans="2:11" x14ac:dyDescent="0.3">
      <c r="B30" s="8" t="s">
        <v>316</v>
      </c>
      <c r="C30" s="57" t="s">
        <v>317</v>
      </c>
      <c r="D30" s="54" t="s">
        <v>318</v>
      </c>
      <c r="E30" s="6" t="s">
        <v>57</v>
      </c>
      <c r="F30" s="19">
        <v>50000</v>
      </c>
      <c r="G30" s="24">
        <v>499.35</v>
      </c>
      <c r="H30" s="24">
        <v>2.35</v>
      </c>
      <c r="I30" s="31"/>
      <c r="J30" s="31"/>
      <c r="K30" s="35"/>
    </row>
    <row r="31" spans="2:11" x14ac:dyDescent="0.3">
      <c r="B31" s="8" t="s">
        <v>2286</v>
      </c>
      <c r="C31" s="57" t="s">
        <v>2287</v>
      </c>
      <c r="D31" s="54" t="s">
        <v>2288</v>
      </c>
      <c r="E31" s="6" t="s">
        <v>57</v>
      </c>
      <c r="F31" s="19">
        <v>40000</v>
      </c>
      <c r="G31" s="24">
        <v>480.96</v>
      </c>
      <c r="H31" s="24">
        <v>2.2599999999999998</v>
      </c>
      <c r="I31" s="31"/>
      <c r="J31" s="31"/>
      <c r="K31" s="35"/>
    </row>
    <row r="32" spans="2:11" x14ac:dyDescent="0.3">
      <c r="B32" s="8" t="s">
        <v>1931</v>
      </c>
      <c r="C32" s="57" t="s">
        <v>1932</v>
      </c>
      <c r="D32" s="54" t="s">
        <v>1933</v>
      </c>
      <c r="E32" s="6" t="s">
        <v>90</v>
      </c>
      <c r="F32" s="19">
        <v>170000</v>
      </c>
      <c r="G32" s="24">
        <v>474.47</v>
      </c>
      <c r="H32" s="24">
        <v>2.23</v>
      </c>
      <c r="I32" s="31"/>
      <c r="J32" s="31"/>
      <c r="K32" s="35"/>
    </row>
    <row r="33" spans="2:11" x14ac:dyDescent="0.3">
      <c r="B33" s="8" t="s">
        <v>907</v>
      </c>
      <c r="C33" s="57" t="s">
        <v>908</v>
      </c>
      <c r="D33" s="54" t="s">
        <v>909</v>
      </c>
      <c r="E33" s="6" t="s">
        <v>112</v>
      </c>
      <c r="F33" s="19">
        <v>700000</v>
      </c>
      <c r="G33" s="24">
        <v>468.09</v>
      </c>
      <c r="H33" s="24">
        <v>2.2000000000000002</v>
      </c>
      <c r="I33" s="31"/>
      <c r="J33" s="31"/>
      <c r="K33" s="35"/>
    </row>
    <row r="34" spans="2:11" x14ac:dyDescent="0.3">
      <c r="B34" s="8" t="s">
        <v>876</v>
      </c>
      <c r="C34" s="57" t="s">
        <v>877</v>
      </c>
      <c r="D34" s="54" t="s">
        <v>878</v>
      </c>
      <c r="E34" s="6" t="s">
        <v>112</v>
      </c>
      <c r="F34" s="19">
        <v>120000</v>
      </c>
      <c r="G34" s="24">
        <v>441.9</v>
      </c>
      <c r="H34" s="24">
        <v>2.08</v>
      </c>
      <c r="I34" s="31"/>
      <c r="J34" s="31"/>
      <c r="K34" s="35"/>
    </row>
    <row r="35" spans="2:11" x14ac:dyDescent="0.3">
      <c r="B35" s="8" t="s">
        <v>1124</v>
      </c>
      <c r="C35" s="57" t="s">
        <v>1125</v>
      </c>
      <c r="D35" s="54" t="s">
        <v>1126</v>
      </c>
      <c r="E35" s="6" t="s">
        <v>108</v>
      </c>
      <c r="F35" s="19">
        <v>20000</v>
      </c>
      <c r="G35" s="24">
        <v>406.98</v>
      </c>
      <c r="H35" s="24">
        <v>1.92</v>
      </c>
      <c r="I35" s="31"/>
      <c r="J35" s="31"/>
      <c r="K35" s="35"/>
    </row>
    <row r="36" spans="2:11" x14ac:dyDescent="0.3">
      <c r="B36" s="8" t="s">
        <v>496</v>
      </c>
      <c r="C36" s="57" t="s">
        <v>497</v>
      </c>
      <c r="D36" s="54" t="s">
        <v>498</v>
      </c>
      <c r="E36" s="6" t="s">
        <v>71</v>
      </c>
      <c r="F36" s="19">
        <v>340068</v>
      </c>
      <c r="G36" s="24">
        <v>404.2</v>
      </c>
      <c r="H36" s="24">
        <v>1.9</v>
      </c>
      <c r="I36" s="31"/>
      <c r="J36" s="31"/>
      <c r="K36" s="35"/>
    </row>
    <row r="37" spans="2:11" x14ac:dyDescent="0.3">
      <c r="B37" s="8" t="s">
        <v>1934</v>
      </c>
      <c r="C37" s="57" t="s">
        <v>1935</v>
      </c>
      <c r="D37" s="54" t="s">
        <v>1936</v>
      </c>
      <c r="E37" s="6" t="s">
        <v>57</v>
      </c>
      <c r="F37" s="19">
        <v>100000</v>
      </c>
      <c r="G37" s="24">
        <v>386.9</v>
      </c>
      <c r="H37" s="24">
        <v>1.82</v>
      </c>
      <c r="I37" s="31"/>
      <c r="J37" s="31"/>
      <c r="K37" s="35"/>
    </row>
    <row r="38" spans="2:11" x14ac:dyDescent="0.3">
      <c r="C38" s="58" t="s">
        <v>188</v>
      </c>
      <c r="D38" s="54"/>
      <c r="E38" s="6"/>
      <c r="F38" s="19"/>
      <c r="G38" s="25">
        <v>20879.91</v>
      </c>
      <c r="H38" s="25">
        <v>98.26</v>
      </c>
      <c r="I38" s="31"/>
      <c r="J38" s="31"/>
      <c r="K38" s="35"/>
    </row>
    <row r="39" spans="2:11" x14ac:dyDescent="0.3">
      <c r="C39" s="57"/>
      <c r="D39" s="54"/>
      <c r="E39" s="6"/>
      <c r="F39" s="19"/>
      <c r="G39" s="24"/>
      <c r="H39" s="24"/>
      <c r="I39" s="31"/>
      <c r="J39" s="31"/>
      <c r="K39" s="35"/>
    </row>
    <row r="40" spans="2:11" x14ac:dyDescent="0.3">
      <c r="C40" s="58" t="s">
        <v>3</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4</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5</v>
      </c>
      <c r="D44" s="54"/>
      <c r="E44" s="6"/>
      <c r="F44" s="19"/>
      <c r="G44" s="24"/>
      <c r="H44" s="24"/>
      <c r="I44" s="31"/>
      <c r="J44" s="31"/>
      <c r="K44" s="35"/>
    </row>
    <row r="45" spans="2:11" x14ac:dyDescent="0.3">
      <c r="C45" s="57"/>
      <c r="D45" s="54"/>
      <c r="E45" s="6"/>
      <c r="F45" s="19"/>
      <c r="G45" s="24"/>
      <c r="H45" s="24"/>
      <c r="I45" s="31"/>
      <c r="J45" s="31"/>
      <c r="K45" s="35"/>
    </row>
    <row r="46" spans="2:11" x14ac:dyDescent="0.3">
      <c r="C46" s="58" t="s">
        <v>6</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7</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8</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9</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10</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11</v>
      </c>
      <c r="D56" s="54"/>
      <c r="E56" s="6"/>
      <c r="F56" s="19"/>
      <c r="G56" s="24"/>
      <c r="H56" s="24"/>
      <c r="I56" s="31"/>
      <c r="J56" s="31"/>
      <c r="K56" s="35"/>
    </row>
    <row r="57" spans="3:11" x14ac:dyDescent="0.3">
      <c r="C57" s="57"/>
      <c r="D57" s="54"/>
      <c r="E57" s="6"/>
      <c r="F57" s="19"/>
      <c r="G57" s="24"/>
      <c r="H57" s="24"/>
      <c r="I57" s="31"/>
      <c r="J57" s="31"/>
      <c r="K57" s="35"/>
    </row>
    <row r="58" spans="3:11" x14ac:dyDescent="0.3">
      <c r="C58" s="58" t="s">
        <v>13</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14</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15</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18</v>
      </c>
      <c r="D68" s="54"/>
      <c r="E68" s="6"/>
      <c r="F68" s="19"/>
      <c r="G68" s="24"/>
      <c r="H68" s="24"/>
      <c r="I68" s="31"/>
      <c r="J68" s="31"/>
      <c r="K68" s="35"/>
    </row>
    <row r="69" spans="1:11" x14ac:dyDescent="0.3">
      <c r="A69" s="28"/>
      <c r="B69" s="28"/>
      <c r="C69" s="58" t="s">
        <v>19</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20</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21</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22</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23</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24</v>
      </c>
      <c r="D79" s="54"/>
      <c r="E79" s="6"/>
      <c r="F79" s="19"/>
      <c r="G79" s="24"/>
      <c r="H79" s="24"/>
      <c r="I79" s="31"/>
      <c r="J79" s="31"/>
      <c r="K79" s="35"/>
    </row>
    <row r="80" spans="1:11" x14ac:dyDescent="0.3">
      <c r="B80" s="8" t="s">
        <v>203</v>
      </c>
      <c r="C80" s="57" t="s">
        <v>204</v>
      </c>
      <c r="D80" s="54"/>
      <c r="E80" s="6"/>
      <c r="F80" s="19"/>
      <c r="G80" s="24">
        <v>371.61</v>
      </c>
      <c r="H80" s="24">
        <v>1.75</v>
      </c>
      <c r="I80" s="31"/>
      <c r="J80" s="31"/>
      <c r="K80" s="35"/>
    </row>
    <row r="81" spans="1:54" x14ac:dyDescent="0.3">
      <c r="C81" s="58" t="s">
        <v>188</v>
      </c>
      <c r="D81" s="54"/>
      <c r="E81" s="6"/>
      <c r="F81" s="19"/>
      <c r="G81" s="25">
        <v>371.61</v>
      </c>
      <c r="H81" s="25">
        <v>1.75</v>
      </c>
      <c r="I81" s="31"/>
      <c r="J81" s="31"/>
      <c r="K81" s="35"/>
    </row>
    <row r="82" spans="1:54" x14ac:dyDescent="0.3">
      <c r="C82" s="57"/>
      <c r="D82" s="54"/>
      <c r="E82" s="6"/>
      <c r="F82" s="19"/>
      <c r="G82" s="24"/>
      <c r="H82" s="24"/>
      <c r="I82" s="31"/>
      <c r="J82" s="31"/>
      <c r="K82" s="35"/>
    </row>
    <row r="83" spans="1:54" x14ac:dyDescent="0.3">
      <c r="A83" s="10"/>
      <c r="B83" s="28"/>
      <c r="C83" s="58" t="s">
        <v>25</v>
      </c>
      <c r="D83" s="54"/>
      <c r="E83" s="6"/>
      <c r="F83" s="19"/>
      <c r="G83" s="24"/>
      <c r="H83" s="24"/>
      <c r="I83" s="31"/>
      <c r="J83" s="31"/>
      <c r="K83" s="35"/>
    </row>
    <row r="84" spans="1:54" s="2" customFormat="1" ht="13.8" x14ac:dyDescent="0.3">
      <c r="A84" s="28"/>
      <c r="B84" s="28"/>
      <c r="C84" s="57" t="s">
        <v>5131</v>
      </c>
      <c r="D84" s="54"/>
      <c r="E84" s="6"/>
      <c r="F84" s="19"/>
      <c r="G84" s="24" t="s">
        <v>2</v>
      </c>
      <c r="H84" s="24" t="s">
        <v>2</v>
      </c>
      <c r="I84" s="31"/>
      <c r="J84" s="31"/>
      <c r="K84" s="35"/>
      <c r="L84" s="3"/>
      <c r="AI84" s="3"/>
      <c r="AV84" s="3"/>
      <c r="AX84" s="3"/>
      <c r="BB84" s="3"/>
    </row>
    <row r="85" spans="1:54" x14ac:dyDescent="0.3">
      <c r="B85" s="8"/>
      <c r="C85" s="57" t="s">
        <v>205</v>
      </c>
      <c r="D85" s="54"/>
      <c r="E85" s="6"/>
      <c r="F85" s="19"/>
      <c r="G85" s="24">
        <v>-8.2799999999999994</v>
      </c>
      <c r="H85" s="24">
        <v>-1.0000000000000002E-2</v>
      </c>
      <c r="I85" s="31"/>
      <c r="J85" s="31"/>
      <c r="K85" s="35"/>
    </row>
    <row r="86" spans="1:54" x14ac:dyDescent="0.3">
      <c r="C86" s="58" t="s">
        <v>188</v>
      </c>
      <c r="D86" s="54"/>
      <c r="E86" s="6"/>
      <c r="F86" s="19"/>
      <c r="G86" s="25">
        <v>-8.2799999999999994</v>
      </c>
      <c r="H86" s="25">
        <v>-1.0000000000000002E-2</v>
      </c>
      <c r="I86" s="31"/>
      <c r="J86" s="31"/>
      <c r="K86" s="35"/>
    </row>
    <row r="87" spans="1:54" x14ac:dyDescent="0.3">
      <c r="C87" s="57"/>
      <c r="D87" s="54"/>
      <c r="E87" s="6"/>
      <c r="F87" s="19"/>
      <c r="G87" s="24"/>
      <c r="H87" s="24"/>
      <c r="I87" s="31"/>
      <c r="J87" s="31"/>
      <c r="K87" s="35"/>
    </row>
    <row r="88" spans="1:54" x14ac:dyDescent="0.3">
      <c r="C88" s="60" t="s">
        <v>206</v>
      </c>
      <c r="D88" s="55"/>
      <c r="E88" s="5"/>
      <c r="F88" s="20"/>
      <c r="G88" s="26">
        <v>21243.24</v>
      </c>
      <c r="H88" s="26">
        <v>100</v>
      </c>
      <c r="I88" s="32"/>
      <c r="J88" s="32"/>
      <c r="K88" s="36"/>
    </row>
    <row r="91" spans="1:54" x14ac:dyDescent="0.3">
      <c r="C91" s="1" t="s">
        <v>207</v>
      </c>
    </row>
    <row r="92" spans="1:54" x14ac:dyDescent="0.3">
      <c r="C92" s="37" t="s">
        <v>208</v>
      </c>
      <c r="D92" s="37"/>
      <c r="E92" s="37"/>
      <c r="F92" s="37"/>
      <c r="G92" s="37"/>
      <c r="H92" s="37"/>
      <c r="I92" s="37"/>
      <c r="J92" s="37"/>
      <c r="K92" s="37"/>
    </row>
    <row r="93" spans="1:54" x14ac:dyDescent="0.3">
      <c r="C93" s="2" t="s">
        <v>209</v>
      </c>
    </row>
    <row r="94" spans="1:54" x14ac:dyDescent="0.3">
      <c r="C94" s="2" t="s">
        <v>210</v>
      </c>
    </row>
    <row r="95" spans="1:54" ht="30" customHeight="1" x14ac:dyDescent="0.3">
      <c r="C95" s="81" t="s">
        <v>211</v>
      </c>
      <c r="D95" s="82"/>
      <c r="E95" s="82"/>
      <c r="F95" s="82"/>
      <c r="G95" s="82"/>
      <c r="H95" s="82"/>
      <c r="I95" s="82"/>
      <c r="J95" s="82"/>
      <c r="K95" s="82"/>
    </row>
    <row r="96" spans="1:54" x14ac:dyDescent="0.3">
      <c r="C96" s="2" t="s">
        <v>212</v>
      </c>
    </row>
    <row r="98" spans="3:5" x14ac:dyDescent="0.3">
      <c r="C98" s="1" t="s">
        <v>5272</v>
      </c>
      <c r="E98" s="79" t="s">
        <v>5273</v>
      </c>
    </row>
    <row r="99" spans="3:5" x14ac:dyDescent="0.3">
      <c r="E99" s="2" t="s">
        <v>5276</v>
      </c>
    </row>
  </sheetData>
  <mergeCells count="1">
    <mergeCell ref="C95:K95"/>
  </mergeCells>
  <hyperlinks>
    <hyperlink ref="J2" location="'Index'!A1" display="'Index'!A1" xr:uid="{9A79204F-E548-4678-A11F-DA59CC774746}"/>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5CD5F-E0AF-4AD6-899B-7930A9BC7556}">
  <sheetPr codeName="Sheet1"/>
  <dimension ref="A1:IV99"/>
  <sheetViews>
    <sheetView showGridLines="0" zoomScale="90" zoomScaleNormal="90" workbookViewId="0">
      <pane ySplit="6" topLeftCell="A7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3031</v>
      </c>
      <c r="J2" s="38" t="s">
        <v>4840</v>
      </c>
    </row>
    <row r="3" spans="1:54" ht="16.2" x14ac:dyDescent="0.35">
      <c r="C3" s="1" t="s">
        <v>28</v>
      </c>
      <c r="D3" s="21" t="s">
        <v>3032</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260000</v>
      </c>
      <c r="G10" s="24">
        <v>2577.12</v>
      </c>
      <c r="H10" s="24">
        <v>6.83</v>
      </c>
      <c r="I10" s="31"/>
      <c r="J10" s="31"/>
      <c r="K10" s="35"/>
    </row>
    <row r="11" spans="1:54" x14ac:dyDescent="0.3">
      <c r="B11" s="8" t="s">
        <v>2847</v>
      </c>
      <c r="C11" s="57" t="s">
        <v>2848</v>
      </c>
      <c r="D11" s="54" t="s">
        <v>2849</v>
      </c>
      <c r="E11" s="6" t="s">
        <v>104</v>
      </c>
      <c r="F11" s="19">
        <v>200000</v>
      </c>
      <c r="G11" s="24">
        <v>2574.1999999999998</v>
      </c>
      <c r="H11" s="24">
        <v>6.82</v>
      </c>
      <c r="I11" s="31"/>
      <c r="J11" s="31"/>
      <c r="K11" s="35"/>
    </row>
    <row r="12" spans="1:54" x14ac:dyDescent="0.3">
      <c r="B12" s="8" t="s">
        <v>44</v>
      </c>
      <c r="C12" s="57" t="s">
        <v>45</v>
      </c>
      <c r="D12" s="54" t="s">
        <v>46</v>
      </c>
      <c r="E12" s="6" t="s">
        <v>43</v>
      </c>
      <c r="F12" s="19">
        <v>140000</v>
      </c>
      <c r="G12" s="24">
        <v>1880.06</v>
      </c>
      <c r="H12" s="24">
        <v>4.9800000000000004</v>
      </c>
      <c r="I12" s="31"/>
      <c r="J12" s="31"/>
      <c r="K12" s="35"/>
    </row>
    <row r="13" spans="1:54" x14ac:dyDescent="0.3">
      <c r="B13" s="8" t="s">
        <v>58</v>
      </c>
      <c r="C13" s="57" t="s">
        <v>59</v>
      </c>
      <c r="D13" s="54" t="s">
        <v>60</v>
      </c>
      <c r="E13" s="6" t="s">
        <v>61</v>
      </c>
      <c r="F13" s="19">
        <v>11200</v>
      </c>
      <c r="G13" s="24">
        <v>1870.06</v>
      </c>
      <c r="H13" s="24">
        <v>4.96</v>
      </c>
      <c r="I13" s="31"/>
      <c r="J13" s="31"/>
      <c r="K13" s="35"/>
    </row>
    <row r="14" spans="1:54" x14ac:dyDescent="0.3">
      <c r="B14" s="8" t="s">
        <v>1143</v>
      </c>
      <c r="C14" s="57" t="s">
        <v>1153</v>
      </c>
      <c r="D14" s="54" t="s">
        <v>1154</v>
      </c>
      <c r="E14" s="6" t="s">
        <v>128</v>
      </c>
      <c r="F14" s="19">
        <v>413687</v>
      </c>
      <c r="G14" s="24">
        <v>1810.29</v>
      </c>
      <c r="H14" s="24">
        <v>4.8</v>
      </c>
      <c r="I14" s="31"/>
      <c r="J14" s="31"/>
      <c r="K14" s="35"/>
    </row>
    <row r="15" spans="1:54" x14ac:dyDescent="0.3">
      <c r="B15" s="8" t="s">
        <v>325</v>
      </c>
      <c r="C15" s="57" t="s">
        <v>326</v>
      </c>
      <c r="D15" s="54" t="s">
        <v>327</v>
      </c>
      <c r="E15" s="6" t="s">
        <v>90</v>
      </c>
      <c r="F15" s="19">
        <v>46307</v>
      </c>
      <c r="G15" s="24">
        <v>1765.08</v>
      </c>
      <c r="H15" s="24">
        <v>4.68</v>
      </c>
      <c r="I15" s="31"/>
      <c r="J15" s="31"/>
      <c r="K15" s="35"/>
    </row>
    <row r="16" spans="1:54" x14ac:dyDescent="0.3">
      <c r="B16" s="8" t="s">
        <v>62</v>
      </c>
      <c r="C16" s="57" t="s">
        <v>63</v>
      </c>
      <c r="D16" s="54" t="s">
        <v>64</v>
      </c>
      <c r="E16" s="6" t="s">
        <v>43</v>
      </c>
      <c r="F16" s="19">
        <v>170000</v>
      </c>
      <c r="G16" s="24">
        <v>1669.74</v>
      </c>
      <c r="H16" s="24">
        <v>4.43</v>
      </c>
      <c r="I16" s="31"/>
      <c r="J16" s="31"/>
      <c r="K16" s="35"/>
    </row>
    <row r="17" spans="2:11" x14ac:dyDescent="0.3">
      <c r="B17" s="8" t="s">
        <v>50</v>
      </c>
      <c r="C17" s="57" t="s">
        <v>51</v>
      </c>
      <c r="D17" s="54" t="s">
        <v>52</v>
      </c>
      <c r="E17" s="6" t="s">
        <v>53</v>
      </c>
      <c r="F17" s="19">
        <v>96499</v>
      </c>
      <c r="G17" s="24">
        <v>1558.84</v>
      </c>
      <c r="H17" s="24">
        <v>4.13</v>
      </c>
      <c r="I17" s="31"/>
      <c r="J17" s="31"/>
      <c r="K17" s="35"/>
    </row>
    <row r="18" spans="2:11" x14ac:dyDescent="0.3">
      <c r="B18" s="8" t="s">
        <v>1131</v>
      </c>
      <c r="C18" s="57" t="s">
        <v>1132</v>
      </c>
      <c r="D18" s="54" t="s">
        <v>1133</v>
      </c>
      <c r="E18" s="6" t="s">
        <v>108</v>
      </c>
      <c r="F18" s="19">
        <v>200000</v>
      </c>
      <c r="G18" s="24">
        <v>1499.7</v>
      </c>
      <c r="H18" s="24">
        <v>3.97</v>
      </c>
      <c r="I18" s="31"/>
      <c r="J18" s="31"/>
      <c r="K18" s="35"/>
    </row>
    <row r="19" spans="2:11" x14ac:dyDescent="0.3">
      <c r="B19" s="8" t="s">
        <v>94</v>
      </c>
      <c r="C19" s="57" t="s">
        <v>95</v>
      </c>
      <c r="D19" s="54" t="s">
        <v>96</v>
      </c>
      <c r="E19" s="6" t="s">
        <v>61</v>
      </c>
      <c r="F19" s="19">
        <v>20000</v>
      </c>
      <c r="G19" s="24">
        <v>1462.5</v>
      </c>
      <c r="H19" s="24">
        <v>3.88</v>
      </c>
      <c r="I19" s="31"/>
      <c r="J19" s="31"/>
      <c r="K19" s="35"/>
    </row>
    <row r="20" spans="2:11" x14ac:dyDescent="0.3">
      <c r="B20" s="8" t="s">
        <v>627</v>
      </c>
      <c r="C20" s="57" t="s">
        <v>628</v>
      </c>
      <c r="D20" s="54" t="s">
        <v>629</v>
      </c>
      <c r="E20" s="6" t="s">
        <v>159</v>
      </c>
      <c r="F20" s="19">
        <v>500000</v>
      </c>
      <c r="G20" s="24">
        <v>1390.25</v>
      </c>
      <c r="H20" s="24">
        <v>3.68</v>
      </c>
      <c r="I20" s="31"/>
      <c r="J20" s="31"/>
      <c r="K20" s="35"/>
    </row>
    <row r="21" spans="2:11" x14ac:dyDescent="0.3">
      <c r="B21" s="8" t="s">
        <v>113</v>
      </c>
      <c r="C21" s="57" t="s">
        <v>114</v>
      </c>
      <c r="D21" s="54" t="s">
        <v>115</v>
      </c>
      <c r="E21" s="6" t="s">
        <v>116</v>
      </c>
      <c r="F21" s="19">
        <v>20000</v>
      </c>
      <c r="G21" s="24">
        <v>1278.5</v>
      </c>
      <c r="H21" s="24">
        <v>3.39</v>
      </c>
      <c r="I21" s="31"/>
      <c r="J21" s="31"/>
      <c r="K21" s="35"/>
    </row>
    <row r="22" spans="2:11" x14ac:dyDescent="0.3">
      <c r="B22" s="8" t="s">
        <v>465</v>
      </c>
      <c r="C22" s="57" t="s">
        <v>466</v>
      </c>
      <c r="D22" s="54" t="s">
        <v>467</v>
      </c>
      <c r="E22" s="6" t="s">
        <v>120</v>
      </c>
      <c r="F22" s="19">
        <v>75861</v>
      </c>
      <c r="G22" s="24">
        <v>1186.54</v>
      </c>
      <c r="H22" s="24">
        <v>3.14</v>
      </c>
      <c r="I22" s="31"/>
      <c r="J22" s="31"/>
      <c r="K22" s="35"/>
    </row>
    <row r="23" spans="2:11" x14ac:dyDescent="0.3">
      <c r="B23" s="8" t="s">
        <v>2284</v>
      </c>
      <c r="C23" s="57" t="s">
        <v>1494</v>
      </c>
      <c r="D23" s="54" t="s">
        <v>2285</v>
      </c>
      <c r="E23" s="6" t="s">
        <v>43</v>
      </c>
      <c r="F23" s="19">
        <v>400000</v>
      </c>
      <c r="G23" s="24">
        <v>1183.5999999999999</v>
      </c>
      <c r="H23" s="24">
        <v>3.14</v>
      </c>
      <c r="I23" s="31"/>
      <c r="J23" s="31"/>
      <c r="K23" s="35"/>
    </row>
    <row r="24" spans="2:11" x14ac:dyDescent="0.3">
      <c r="B24" s="8" t="s">
        <v>532</v>
      </c>
      <c r="C24" s="57" t="s">
        <v>533</v>
      </c>
      <c r="D24" s="54" t="s">
        <v>534</v>
      </c>
      <c r="E24" s="6" t="s">
        <v>128</v>
      </c>
      <c r="F24" s="19">
        <v>150000</v>
      </c>
      <c r="G24" s="24">
        <v>1046.33</v>
      </c>
      <c r="H24" s="24">
        <v>2.77</v>
      </c>
      <c r="I24" s="31"/>
      <c r="J24" s="31"/>
      <c r="K24" s="35"/>
    </row>
    <row r="25" spans="2:11" x14ac:dyDescent="0.3">
      <c r="B25" s="8" t="s">
        <v>232</v>
      </c>
      <c r="C25" s="57" t="s">
        <v>233</v>
      </c>
      <c r="D25" s="54" t="s">
        <v>234</v>
      </c>
      <c r="E25" s="6" t="s">
        <v>225</v>
      </c>
      <c r="F25" s="19">
        <v>250000</v>
      </c>
      <c r="G25" s="24">
        <v>1038.75</v>
      </c>
      <c r="H25" s="24">
        <v>2.75</v>
      </c>
      <c r="I25" s="31"/>
      <c r="J25" s="31"/>
      <c r="K25" s="35"/>
    </row>
    <row r="26" spans="2:11" x14ac:dyDescent="0.3">
      <c r="B26" s="8" t="s">
        <v>496</v>
      </c>
      <c r="C26" s="57" t="s">
        <v>497</v>
      </c>
      <c r="D26" s="54" t="s">
        <v>498</v>
      </c>
      <c r="E26" s="6" t="s">
        <v>71</v>
      </c>
      <c r="F26" s="19">
        <v>800000</v>
      </c>
      <c r="G26" s="24">
        <v>950.88</v>
      </c>
      <c r="H26" s="24">
        <v>2.52</v>
      </c>
      <c r="I26" s="31"/>
      <c r="J26" s="31"/>
      <c r="K26" s="35"/>
    </row>
    <row r="27" spans="2:11" x14ac:dyDescent="0.3">
      <c r="B27" s="8" t="s">
        <v>538</v>
      </c>
      <c r="C27" s="57" t="s">
        <v>539</v>
      </c>
      <c r="D27" s="54" t="s">
        <v>540</v>
      </c>
      <c r="E27" s="6" t="s">
        <v>104</v>
      </c>
      <c r="F27" s="19">
        <v>16000</v>
      </c>
      <c r="G27" s="24">
        <v>947.2</v>
      </c>
      <c r="H27" s="24">
        <v>2.5099999999999998</v>
      </c>
      <c r="I27" s="31"/>
      <c r="J27" s="31"/>
      <c r="K27" s="35"/>
    </row>
    <row r="28" spans="2:11" x14ac:dyDescent="0.3">
      <c r="B28" s="8" t="s">
        <v>3033</v>
      </c>
      <c r="C28" s="57" t="s">
        <v>3034</v>
      </c>
      <c r="D28" s="54" t="s">
        <v>3035</v>
      </c>
      <c r="E28" s="6" t="s">
        <v>935</v>
      </c>
      <c r="F28" s="19">
        <v>167340</v>
      </c>
      <c r="G28" s="24">
        <v>924.14</v>
      </c>
      <c r="H28" s="24">
        <v>2.4500000000000002</v>
      </c>
      <c r="I28" s="31"/>
      <c r="J28" s="31"/>
      <c r="K28" s="35"/>
    </row>
    <row r="29" spans="2:11" x14ac:dyDescent="0.3">
      <c r="B29" s="8" t="s">
        <v>3036</v>
      </c>
      <c r="C29" s="57" t="s">
        <v>3037</v>
      </c>
      <c r="D29" s="54" t="s">
        <v>3038</v>
      </c>
      <c r="E29" s="6" t="s">
        <v>57</v>
      </c>
      <c r="F29" s="19">
        <v>40000</v>
      </c>
      <c r="G29" s="24">
        <v>916.64</v>
      </c>
      <c r="H29" s="24">
        <v>2.4300000000000002</v>
      </c>
      <c r="I29" s="31"/>
      <c r="J29" s="31"/>
      <c r="K29" s="35"/>
    </row>
    <row r="30" spans="2:11" x14ac:dyDescent="0.3">
      <c r="B30" s="8" t="s">
        <v>2217</v>
      </c>
      <c r="C30" s="57" t="s">
        <v>2218</v>
      </c>
      <c r="D30" s="54" t="s">
        <v>2219</v>
      </c>
      <c r="E30" s="6" t="s">
        <v>2220</v>
      </c>
      <c r="F30" s="19">
        <v>150000</v>
      </c>
      <c r="G30" s="24">
        <v>906.6</v>
      </c>
      <c r="H30" s="24">
        <v>2.4</v>
      </c>
      <c r="I30" s="31"/>
      <c r="J30" s="31"/>
      <c r="K30" s="35"/>
    </row>
    <row r="31" spans="2:11" x14ac:dyDescent="0.3">
      <c r="B31" s="8" t="s">
        <v>1109</v>
      </c>
      <c r="C31" s="57" t="s">
        <v>1110</v>
      </c>
      <c r="D31" s="54" t="s">
        <v>1111</v>
      </c>
      <c r="E31" s="6" t="s">
        <v>90</v>
      </c>
      <c r="F31" s="19">
        <v>90000</v>
      </c>
      <c r="G31" s="24">
        <v>896.58</v>
      </c>
      <c r="H31" s="24">
        <v>2.38</v>
      </c>
      <c r="I31" s="31"/>
      <c r="J31" s="31"/>
      <c r="K31" s="35"/>
    </row>
    <row r="32" spans="2:11" x14ac:dyDescent="0.3">
      <c r="B32" s="8" t="s">
        <v>508</v>
      </c>
      <c r="C32" s="57" t="s">
        <v>509</v>
      </c>
      <c r="D32" s="54" t="s">
        <v>510</v>
      </c>
      <c r="E32" s="6" t="s">
        <v>90</v>
      </c>
      <c r="F32" s="19">
        <v>60000</v>
      </c>
      <c r="G32" s="24">
        <v>878.4</v>
      </c>
      <c r="H32" s="24">
        <v>2.33</v>
      </c>
      <c r="I32" s="31"/>
      <c r="J32" s="31"/>
      <c r="K32" s="35"/>
    </row>
    <row r="33" spans="2:11" x14ac:dyDescent="0.3">
      <c r="B33" s="8" t="s">
        <v>907</v>
      </c>
      <c r="C33" s="57" t="s">
        <v>908</v>
      </c>
      <c r="D33" s="54" t="s">
        <v>909</v>
      </c>
      <c r="E33" s="6" t="s">
        <v>112</v>
      </c>
      <c r="F33" s="19">
        <v>1300000</v>
      </c>
      <c r="G33" s="24">
        <v>869.31</v>
      </c>
      <c r="H33" s="24">
        <v>2.2999999999999998</v>
      </c>
      <c r="I33" s="31"/>
      <c r="J33" s="31"/>
      <c r="K33" s="35"/>
    </row>
    <row r="34" spans="2:11" x14ac:dyDescent="0.3">
      <c r="B34" s="8" t="s">
        <v>1931</v>
      </c>
      <c r="C34" s="57" t="s">
        <v>1932</v>
      </c>
      <c r="D34" s="54" t="s">
        <v>1933</v>
      </c>
      <c r="E34" s="6" t="s">
        <v>90</v>
      </c>
      <c r="F34" s="19">
        <v>300000</v>
      </c>
      <c r="G34" s="24">
        <v>837.3</v>
      </c>
      <c r="H34" s="24">
        <v>2.2200000000000002</v>
      </c>
      <c r="I34" s="31"/>
      <c r="J34" s="31"/>
      <c r="K34" s="35"/>
    </row>
    <row r="35" spans="2:11" x14ac:dyDescent="0.3">
      <c r="B35" s="8" t="s">
        <v>1124</v>
      </c>
      <c r="C35" s="57" t="s">
        <v>1125</v>
      </c>
      <c r="D35" s="54" t="s">
        <v>1126</v>
      </c>
      <c r="E35" s="6" t="s">
        <v>108</v>
      </c>
      <c r="F35" s="19">
        <v>40000</v>
      </c>
      <c r="G35" s="24">
        <v>813.96</v>
      </c>
      <c r="H35" s="24">
        <v>2.16</v>
      </c>
      <c r="I35" s="31"/>
      <c r="J35" s="31"/>
      <c r="K35" s="35"/>
    </row>
    <row r="36" spans="2:11" x14ac:dyDescent="0.3">
      <c r="B36" s="8" t="s">
        <v>150</v>
      </c>
      <c r="C36" s="57" t="s">
        <v>151</v>
      </c>
      <c r="D36" s="54" t="s">
        <v>152</v>
      </c>
      <c r="E36" s="6" t="s">
        <v>146</v>
      </c>
      <c r="F36" s="19">
        <v>150000</v>
      </c>
      <c r="G36" s="24">
        <v>719.1</v>
      </c>
      <c r="H36" s="24">
        <v>1.91</v>
      </c>
      <c r="I36" s="31"/>
      <c r="J36" s="31"/>
      <c r="K36" s="35"/>
    </row>
    <row r="37" spans="2:11" x14ac:dyDescent="0.3">
      <c r="B37" s="8" t="s">
        <v>136</v>
      </c>
      <c r="C37" s="57" t="s">
        <v>137</v>
      </c>
      <c r="D37" s="54" t="s">
        <v>138</v>
      </c>
      <c r="E37" s="6" t="s">
        <v>100</v>
      </c>
      <c r="F37" s="19">
        <v>3489</v>
      </c>
      <c r="G37" s="24">
        <v>105.46</v>
      </c>
      <c r="H37" s="24">
        <v>0.28000000000000003</v>
      </c>
      <c r="I37" s="31"/>
      <c r="J37" s="31"/>
      <c r="K37" s="35"/>
    </row>
    <row r="38" spans="2:11" x14ac:dyDescent="0.3">
      <c r="C38" s="58" t="s">
        <v>188</v>
      </c>
      <c r="D38" s="54"/>
      <c r="E38" s="6"/>
      <c r="F38" s="19"/>
      <c r="G38" s="25">
        <v>35557.129999999997</v>
      </c>
      <c r="H38" s="25">
        <v>94.24</v>
      </c>
      <c r="I38" s="31"/>
      <c r="J38" s="31"/>
      <c r="K38" s="35"/>
    </row>
    <row r="39" spans="2:11" x14ac:dyDescent="0.3">
      <c r="C39" s="57"/>
      <c r="D39" s="54"/>
      <c r="E39" s="6"/>
      <c r="F39" s="19"/>
      <c r="G39" s="24"/>
      <c r="H39" s="24"/>
      <c r="I39" s="31"/>
      <c r="J39" s="31"/>
      <c r="K39" s="35"/>
    </row>
    <row r="40" spans="2:11" x14ac:dyDescent="0.3">
      <c r="C40" s="58" t="s">
        <v>3</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4</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5</v>
      </c>
      <c r="D44" s="54"/>
      <c r="E44" s="6"/>
      <c r="F44" s="19"/>
      <c r="G44" s="24"/>
      <c r="H44" s="24"/>
      <c r="I44" s="31"/>
      <c r="J44" s="31"/>
      <c r="K44" s="35"/>
    </row>
    <row r="45" spans="2:11" x14ac:dyDescent="0.3">
      <c r="C45" s="57"/>
      <c r="D45" s="54"/>
      <c r="E45" s="6"/>
      <c r="F45" s="19"/>
      <c r="G45" s="24"/>
      <c r="H45" s="24"/>
      <c r="I45" s="31"/>
      <c r="J45" s="31"/>
      <c r="K45" s="35"/>
    </row>
    <row r="46" spans="2:11" x14ac:dyDescent="0.3">
      <c r="C46" s="58" t="s">
        <v>6</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7</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8</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9</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10</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11</v>
      </c>
      <c r="D56" s="54"/>
      <c r="E56" s="6"/>
      <c r="F56" s="19"/>
      <c r="G56" s="24"/>
      <c r="H56" s="24"/>
      <c r="I56" s="31"/>
      <c r="J56" s="31"/>
      <c r="K56" s="35"/>
    </row>
    <row r="57" spans="3:11" x14ac:dyDescent="0.3">
      <c r="C57" s="57"/>
      <c r="D57" s="54"/>
      <c r="E57" s="6"/>
      <c r="F57" s="19"/>
      <c r="G57" s="24"/>
      <c r="H57" s="24"/>
      <c r="I57" s="31"/>
      <c r="J57" s="31"/>
      <c r="K57" s="35"/>
    </row>
    <row r="58" spans="3:11" x14ac:dyDescent="0.3">
      <c r="C58" s="58" t="s">
        <v>13</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14</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15</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18</v>
      </c>
      <c r="D68" s="54"/>
      <c r="E68" s="6"/>
      <c r="F68" s="19"/>
      <c r="G68" s="24"/>
      <c r="H68" s="24"/>
      <c r="I68" s="31"/>
      <c r="J68" s="31"/>
      <c r="K68" s="35"/>
    </row>
    <row r="69" spans="1:11" x14ac:dyDescent="0.3">
      <c r="A69" s="28"/>
      <c r="B69" s="28"/>
      <c r="C69" s="58" t="s">
        <v>19</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20</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21</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22</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23</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24</v>
      </c>
      <c r="D79" s="54"/>
      <c r="E79" s="6"/>
      <c r="F79" s="19"/>
      <c r="G79" s="24"/>
      <c r="H79" s="24"/>
      <c r="I79" s="31"/>
      <c r="J79" s="31"/>
      <c r="K79" s="35"/>
    </row>
    <row r="80" spans="1:11" x14ac:dyDescent="0.3">
      <c r="B80" s="8" t="s">
        <v>203</v>
      </c>
      <c r="C80" s="57" t="s">
        <v>204</v>
      </c>
      <c r="D80" s="54"/>
      <c r="E80" s="6"/>
      <c r="F80" s="19"/>
      <c r="G80" s="24">
        <v>2192.11</v>
      </c>
      <c r="H80" s="24">
        <v>5.81</v>
      </c>
      <c r="I80" s="31"/>
      <c r="J80" s="31"/>
      <c r="K80" s="35"/>
    </row>
    <row r="81" spans="1:54" x14ac:dyDescent="0.3">
      <c r="C81" s="58" t="s">
        <v>188</v>
      </c>
      <c r="D81" s="54"/>
      <c r="E81" s="6"/>
      <c r="F81" s="19"/>
      <c r="G81" s="25">
        <v>2192.11</v>
      </c>
      <c r="H81" s="25">
        <v>5.81</v>
      </c>
      <c r="I81" s="31"/>
      <c r="J81" s="31"/>
      <c r="K81" s="35"/>
    </row>
    <row r="82" spans="1:54" x14ac:dyDescent="0.3">
      <c r="C82" s="57"/>
      <c r="D82" s="54"/>
      <c r="E82" s="6"/>
      <c r="F82" s="19"/>
      <c r="G82" s="24"/>
      <c r="H82" s="24"/>
      <c r="I82" s="31"/>
      <c r="J82" s="31"/>
      <c r="K82" s="35"/>
    </row>
    <row r="83" spans="1:54" x14ac:dyDescent="0.3">
      <c r="A83" s="10"/>
      <c r="B83" s="28"/>
      <c r="C83" s="58" t="s">
        <v>25</v>
      </c>
      <c r="D83" s="54"/>
      <c r="E83" s="6"/>
      <c r="F83" s="19"/>
      <c r="G83" s="24"/>
      <c r="H83" s="24"/>
      <c r="I83" s="31"/>
      <c r="J83" s="31"/>
      <c r="K83" s="35"/>
    </row>
    <row r="84" spans="1:54" s="2" customFormat="1" ht="13.8" x14ac:dyDescent="0.3">
      <c r="A84" s="28"/>
      <c r="B84" s="28"/>
      <c r="C84" s="57" t="s">
        <v>5131</v>
      </c>
      <c r="D84" s="54"/>
      <c r="E84" s="6"/>
      <c r="F84" s="19"/>
      <c r="G84" s="24" t="s">
        <v>2</v>
      </c>
      <c r="H84" s="24" t="s">
        <v>2</v>
      </c>
      <c r="I84" s="31"/>
      <c r="J84" s="31"/>
      <c r="K84" s="35"/>
      <c r="L84" s="3"/>
      <c r="AI84" s="3"/>
      <c r="AV84" s="3"/>
      <c r="AX84" s="3"/>
      <c r="BB84" s="3"/>
    </row>
    <row r="85" spans="1:54" x14ac:dyDescent="0.3">
      <c r="B85" s="8"/>
      <c r="C85" s="57" t="s">
        <v>205</v>
      </c>
      <c r="D85" s="54"/>
      <c r="E85" s="6"/>
      <c r="F85" s="19"/>
      <c r="G85" s="24">
        <v>-16.98</v>
      </c>
      <c r="H85" s="24">
        <v>-0.05</v>
      </c>
      <c r="I85" s="31"/>
      <c r="J85" s="31"/>
      <c r="K85" s="35"/>
    </row>
    <row r="86" spans="1:54" x14ac:dyDescent="0.3">
      <c r="C86" s="58" t="s">
        <v>188</v>
      </c>
      <c r="D86" s="54"/>
      <c r="E86" s="6"/>
      <c r="F86" s="19"/>
      <c r="G86" s="25">
        <v>-16.98</v>
      </c>
      <c r="H86" s="25">
        <v>-0.05</v>
      </c>
      <c r="I86" s="31"/>
      <c r="J86" s="31"/>
      <c r="K86" s="35"/>
    </row>
    <row r="87" spans="1:54" x14ac:dyDescent="0.3">
      <c r="C87" s="57"/>
      <c r="D87" s="54"/>
      <c r="E87" s="6"/>
      <c r="F87" s="19"/>
      <c r="G87" s="24"/>
      <c r="H87" s="24"/>
      <c r="I87" s="31"/>
      <c r="J87" s="31"/>
      <c r="K87" s="35"/>
    </row>
    <row r="88" spans="1:54" x14ac:dyDescent="0.3">
      <c r="C88" s="60" t="s">
        <v>206</v>
      </c>
      <c r="D88" s="55"/>
      <c r="E88" s="5"/>
      <c r="F88" s="20"/>
      <c r="G88" s="26">
        <v>37732.26</v>
      </c>
      <c r="H88" s="26">
        <v>100</v>
      </c>
      <c r="I88" s="32"/>
      <c r="J88" s="32"/>
      <c r="K88" s="36"/>
    </row>
    <row r="91" spans="1:54" x14ac:dyDescent="0.3">
      <c r="C91" s="1" t="s">
        <v>207</v>
      </c>
    </row>
    <row r="92" spans="1:54" x14ac:dyDescent="0.3">
      <c r="C92" s="37" t="s">
        <v>208</v>
      </c>
      <c r="D92" s="37"/>
      <c r="E92" s="37"/>
      <c r="F92" s="37"/>
      <c r="G92" s="37"/>
      <c r="H92" s="37"/>
      <c r="I92" s="37"/>
      <c r="J92" s="37"/>
      <c r="K92" s="37"/>
    </row>
    <row r="93" spans="1:54" x14ac:dyDescent="0.3">
      <c r="C93" s="2" t="s">
        <v>209</v>
      </c>
    </row>
    <row r="94" spans="1:54" x14ac:dyDescent="0.3">
      <c r="C94" s="2" t="s">
        <v>210</v>
      </c>
    </row>
    <row r="95" spans="1:54" ht="30" customHeight="1" x14ac:dyDescent="0.3">
      <c r="C95" s="81" t="s">
        <v>211</v>
      </c>
      <c r="D95" s="82"/>
      <c r="E95" s="82"/>
      <c r="F95" s="82"/>
      <c r="G95" s="82"/>
      <c r="H95" s="82"/>
      <c r="I95" s="82"/>
      <c r="J95" s="82"/>
      <c r="K95" s="82"/>
    </row>
    <row r="96" spans="1:54" x14ac:dyDescent="0.3">
      <c r="C96" s="2" t="s">
        <v>212</v>
      </c>
    </row>
    <row r="98" spans="3:5" x14ac:dyDescent="0.3">
      <c r="C98" s="1" t="s">
        <v>5272</v>
      </c>
      <c r="E98" s="79" t="s">
        <v>5273</v>
      </c>
    </row>
    <row r="99" spans="3:5" x14ac:dyDescent="0.3">
      <c r="E99" s="2" t="s">
        <v>5276</v>
      </c>
    </row>
  </sheetData>
  <mergeCells count="1">
    <mergeCell ref="C95:K95"/>
  </mergeCells>
  <hyperlinks>
    <hyperlink ref="J2" location="'Index'!A1" display="'Index'!A1" xr:uid="{B07CE293-5D64-4675-893B-3702BBBAFBAD}"/>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20025-C2FD-4B4B-925D-307F802D65C6}">
  <sheetPr codeName="Sheet1"/>
  <dimension ref="A1:IV108"/>
  <sheetViews>
    <sheetView showGridLines="0" zoomScale="90" zoomScaleNormal="90" workbookViewId="0">
      <pane ySplit="6" topLeftCell="A9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523</v>
      </c>
      <c r="J2" s="38" t="s">
        <v>4840</v>
      </c>
    </row>
    <row r="3" spans="1:54" ht="16.2" x14ac:dyDescent="0.35">
      <c r="C3" s="1" t="s">
        <v>28</v>
      </c>
      <c r="D3" s="21" t="s">
        <v>524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58</v>
      </c>
      <c r="C10" s="57" t="s">
        <v>59</v>
      </c>
      <c r="D10" s="54" t="s">
        <v>60</v>
      </c>
      <c r="E10" s="6" t="s">
        <v>61</v>
      </c>
      <c r="F10" s="19">
        <v>250000</v>
      </c>
      <c r="G10" s="24">
        <v>41742.5</v>
      </c>
      <c r="H10" s="24">
        <v>7.16</v>
      </c>
      <c r="I10" s="31"/>
      <c r="J10" s="31"/>
      <c r="K10" s="35"/>
    </row>
    <row r="11" spans="1:54" x14ac:dyDescent="0.3">
      <c r="B11" s="8" t="s">
        <v>113</v>
      </c>
      <c r="C11" s="57" t="s">
        <v>114</v>
      </c>
      <c r="D11" s="54" t="s">
        <v>115</v>
      </c>
      <c r="E11" s="6" t="s">
        <v>116</v>
      </c>
      <c r="F11" s="19">
        <v>520000</v>
      </c>
      <c r="G11" s="24">
        <v>33241</v>
      </c>
      <c r="H11" s="24">
        <v>5.7</v>
      </c>
      <c r="I11" s="31"/>
      <c r="J11" s="31"/>
      <c r="K11" s="35"/>
    </row>
    <row r="12" spans="1:54" x14ac:dyDescent="0.3">
      <c r="B12" s="8" t="s">
        <v>177</v>
      </c>
      <c r="C12" s="57" t="s">
        <v>178</v>
      </c>
      <c r="D12" s="54" t="s">
        <v>179</v>
      </c>
      <c r="E12" s="6" t="s">
        <v>180</v>
      </c>
      <c r="F12" s="19">
        <v>1400000</v>
      </c>
      <c r="G12" s="24">
        <v>32422.6</v>
      </c>
      <c r="H12" s="24">
        <v>5.56</v>
      </c>
      <c r="I12" s="31"/>
      <c r="J12" s="31"/>
      <c r="K12" s="35"/>
    </row>
    <row r="13" spans="1:54" x14ac:dyDescent="0.3">
      <c r="B13" s="8" t="s">
        <v>121</v>
      </c>
      <c r="C13" s="57" t="s">
        <v>122</v>
      </c>
      <c r="D13" s="54" t="s">
        <v>123</v>
      </c>
      <c r="E13" s="6" t="s">
        <v>124</v>
      </c>
      <c r="F13" s="19">
        <v>500000</v>
      </c>
      <c r="G13" s="24">
        <v>30155</v>
      </c>
      <c r="H13" s="24">
        <v>5.17</v>
      </c>
      <c r="I13" s="31"/>
      <c r="J13" s="31"/>
      <c r="K13" s="35"/>
    </row>
    <row r="14" spans="1:54" x14ac:dyDescent="0.3">
      <c r="B14" s="8" t="s">
        <v>525</v>
      </c>
      <c r="C14" s="57" t="s">
        <v>526</v>
      </c>
      <c r="D14" s="54" t="s">
        <v>527</v>
      </c>
      <c r="E14" s="6" t="s">
        <v>104</v>
      </c>
      <c r="F14" s="19">
        <v>3100000</v>
      </c>
      <c r="G14" s="24">
        <v>26663.1</v>
      </c>
      <c r="H14" s="24">
        <v>4.57</v>
      </c>
      <c r="I14" s="31"/>
      <c r="J14" s="31"/>
      <c r="K14" s="35"/>
    </row>
    <row r="15" spans="1:54" x14ac:dyDescent="0.3">
      <c r="B15" s="8" t="s">
        <v>528</v>
      </c>
      <c r="C15" s="57" t="s">
        <v>529</v>
      </c>
      <c r="D15" s="54" t="s">
        <v>530</v>
      </c>
      <c r="E15" s="6" t="s">
        <v>531</v>
      </c>
      <c r="F15" s="19">
        <v>2400000</v>
      </c>
      <c r="G15" s="24">
        <v>22660.799999999999</v>
      </c>
      <c r="H15" s="24">
        <v>3.89</v>
      </c>
      <c r="I15" s="31"/>
      <c r="J15" s="31"/>
      <c r="K15" s="35"/>
    </row>
    <row r="16" spans="1:54" x14ac:dyDescent="0.3">
      <c r="B16" s="8" t="s">
        <v>238</v>
      </c>
      <c r="C16" s="57" t="s">
        <v>239</v>
      </c>
      <c r="D16" s="54" t="s">
        <v>240</v>
      </c>
      <c r="E16" s="6" t="s">
        <v>116</v>
      </c>
      <c r="F16" s="19">
        <v>75000</v>
      </c>
      <c r="G16" s="24">
        <v>21768.75</v>
      </c>
      <c r="H16" s="24">
        <v>3.73</v>
      </c>
      <c r="I16" s="31"/>
      <c r="J16" s="31"/>
      <c r="K16" s="35"/>
    </row>
    <row r="17" spans="2:11" x14ac:dyDescent="0.3">
      <c r="B17" s="8" t="s">
        <v>532</v>
      </c>
      <c r="C17" s="57" t="s">
        <v>533</v>
      </c>
      <c r="D17" s="54" t="s">
        <v>534</v>
      </c>
      <c r="E17" s="6" t="s">
        <v>128</v>
      </c>
      <c r="F17" s="19">
        <v>3000000</v>
      </c>
      <c r="G17" s="24">
        <v>20926.5</v>
      </c>
      <c r="H17" s="24">
        <v>3.59</v>
      </c>
      <c r="I17" s="31"/>
      <c r="J17" s="31"/>
      <c r="K17" s="35"/>
    </row>
    <row r="18" spans="2:11" x14ac:dyDescent="0.3">
      <c r="B18" s="8" t="s">
        <v>535</v>
      </c>
      <c r="C18" s="57" t="s">
        <v>536</v>
      </c>
      <c r="D18" s="54" t="s">
        <v>537</v>
      </c>
      <c r="E18" s="6" t="s">
        <v>128</v>
      </c>
      <c r="F18" s="19">
        <v>2800000</v>
      </c>
      <c r="G18" s="24">
        <v>20778.8</v>
      </c>
      <c r="H18" s="24">
        <v>3.56</v>
      </c>
      <c r="I18" s="31"/>
      <c r="J18" s="31"/>
      <c r="K18" s="35"/>
    </row>
    <row r="19" spans="2:11" x14ac:dyDescent="0.3">
      <c r="B19" s="8" t="s">
        <v>283</v>
      </c>
      <c r="C19" s="57" t="s">
        <v>284</v>
      </c>
      <c r="D19" s="54" t="s">
        <v>285</v>
      </c>
      <c r="E19" s="6" t="s">
        <v>146</v>
      </c>
      <c r="F19" s="19">
        <v>125000</v>
      </c>
      <c r="G19" s="24">
        <v>18597.5</v>
      </c>
      <c r="H19" s="24">
        <v>3.19</v>
      </c>
      <c r="I19" s="31"/>
      <c r="J19" s="31"/>
      <c r="K19" s="35"/>
    </row>
    <row r="20" spans="2:11" x14ac:dyDescent="0.3">
      <c r="B20" s="8" t="s">
        <v>129</v>
      </c>
      <c r="C20" s="57" t="s">
        <v>130</v>
      </c>
      <c r="D20" s="54" t="s">
        <v>131</v>
      </c>
      <c r="E20" s="6" t="s">
        <v>100</v>
      </c>
      <c r="F20" s="19">
        <v>600000</v>
      </c>
      <c r="G20" s="24">
        <v>18379.8</v>
      </c>
      <c r="H20" s="24">
        <v>3.15</v>
      </c>
      <c r="I20" s="31"/>
      <c r="J20" s="31"/>
      <c r="K20" s="35"/>
    </row>
    <row r="21" spans="2:11" x14ac:dyDescent="0.3">
      <c r="B21" s="8" t="s">
        <v>150</v>
      </c>
      <c r="C21" s="57" t="s">
        <v>151</v>
      </c>
      <c r="D21" s="54" t="s">
        <v>152</v>
      </c>
      <c r="E21" s="6" t="s">
        <v>146</v>
      </c>
      <c r="F21" s="19">
        <v>3600000</v>
      </c>
      <c r="G21" s="24">
        <v>17258.400000000001</v>
      </c>
      <c r="H21" s="24">
        <v>2.96</v>
      </c>
      <c r="I21" s="31"/>
      <c r="J21" s="31"/>
      <c r="K21" s="35"/>
    </row>
    <row r="22" spans="2:11" x14ac:dyDescent="0.3">
      <c r="B22" s="8" t="s">
        <v>490</v>
      </c>
      <c r="C22" s="57" t="s">
        <v>491</v>
      </c>
      <c r="D22" s="54" t="s">
        <v>492</v>
      </c>
      <c r="E22" s="6" t="s">
        <v>116</v>
      </c>
      <c r="F22" s="19">
        <v>1000000</v>
      </c>
      <c r="G22" s="24">
        <v>17197</v>
      </c>
      <c r="H22" s="24">
        <v>2.95</v>
      </c>
      <c r="I22" s="31"/>
      <c r="J22" s="31"/>
      <c r="K22" s="35"/>
    </row>
    <row r="23" spans="2:11" x14ac:dyDescent="0.3">
      <c r="B23" s="8" t="s">
        <v>181</v>
      </c>
      <c r="C23" s="57" t="s">
        <v>182</v>
      </c>
      <c r="D23" s="54" t="s">
        <v>183</v>
      </c>
      <c r="E23" s="6" t="s">
        <v>184</v>
      </c>
      <c r="F23" s="19">
        <v>800000</v>
      </c>
      <c r="G23" s="24">
        <v>16605.599999999999</v>
      </c>
      <c r="H23" s="24">
        <v>2.85</v>
      </c>
      <c r="I23" s="31"/>
      <c r="J23" s="31"/>
      <c r="K23" s="35"/>
    </row>
    <row r="24" spans="2:11" x14ac:dyDescent="0.3">
      <c r="B24" s="8" t="s">
        <v>538</v>
      </c>
      <c r="C24" s="57" t="s">
        <v>539</v>
      </c>
      <c r="D24" s="54" t="s">
        <v>540</v>
      </c>
      <c r="E24" s="6" t="s">
        <v>104</v>
      </c>
      <c r="F24" s="19">
        <v>280000</v>
      </c>
      <c r="G24" s="24">
        <v>16576</v>
      </c>
      <c r="H24" s="24">
        <v>2.84</v>
      </c>
      <c r="I24" s="31"/>
      <c r="J24" s="31"/>
      <c r="K24" s="35"/>
    </row>
    <row r="25" spans="2:11" x14ac:dyDescent="0.3">
      <c r="B25" s="8" t="s">
        <v>173</v>
      </c>
      <c r="C25" s="57" t="s">
        <v>174</v>
      </c>
      <c r="D25" s="54" t="s">
        <v>175</v>
      </c>
      <c r="E25" s="6" t="s">
        <v>176</v>
      </c>
      <c r="F25" s="19">
        <v>50000</v>
      </c>
      <c r="G25" s="24">
        <v>16402.5</v>
      </c>
      <c r="H25" s="24">
        <v>2.81</v>
      </c>
      <c r="I25" s="31"/>
      <c r="J25" s="31"/>
      <c r="K25" s="35"/>
    </row>
    <row r="26" spans="2:11" x14ac:dyDescent="0.3">
      <c r="B26" s="8" t="s">
        <v>465</v>
      </c>
      <c r="C26" s="57" t="s">
        <v>466</v>
      </c>
      <c r="D26" s="54" t="s">
        <v>467</v>
      </c>
      <c r="E26" s="6" t="s">
        <v>120</v>
      </c>
      <c r="F26" s="19">
        <v>1000000</v>
      </c>
      <c r="G26" s="24">
        <v>15641</v>
      </c>
      <c r="H26" s="24">
        <v>2.68</v>
      </c>
      <c r="I26" s="31"/>
      <c r="J26" s="31"/>
      <c r="K26" s="35"/>
    </row>
    <row r="27" spans="2:11" x14ac:dyDescent="0.3">
      <c r="B27" s="8" t="s">
        <v>541</v>
      </c>
      <c r="C27" s="57" t="s">
        <v>542</v>
      </c>
      <c r="D27" s="54" t="s">
        <v>543</v>
      </c>
      <c r="E27" s="6" t="s">
        <v>146</v>
      </c>
      <c r="F27" s="19">
        <v>3000000</v>
      </c>
      <c r="G27" s="24">
        <v>15237</v>
      </c>
      <c r="H27" s="24">
        <v>2.61</v>
      </c>
      <c r="I27" s="31"/>
      <c r="J27" s="31"/>
      <c r="K27" s="35"/>
    </row>
    <row r="28" spans="2:11" x14ac:dyDescent="0.3">
      <c r="B28" s="8" t="s">
        <v>544</v>
      </c>
      <c r="C28" s="57" t="s">
        <v>545</v>
      </c>
      <c r="D28" s="54" t="s">
        <v>546</v>
      </c>
      <c r="E28" s="6" t="s">
        <v>120</v>
      </c>
      <c r="F28" s="19">
        <v>250000</v>
      </c>
      <c r="G28" s="24">
        <v>15227.5</v>
      </c>
      <c r="H28" s="24">
        <v>2.61</v>
      </c>
      <c r="I28" s="31"/>
      <c r="J28" s="31"/>
      <c r="K28" s="35"/>
    </row>
    <row r="29" spans="2:11" x14ac:dyDescent="0.3">
      <c r="B29" s="8" t="s">
        <v>547</v>
      </c>
      <c r="C29" s="57" t="s">
        <v>548</v>
      </c>
      <c r="D29" s="54" t="s">
        <v>549</v>
      </c>
      <c r="E29" s="6" t="s">
        <v>104</v>
      </c>
      <c r="F29" s="19">
        <v>540000</v>
      </c>
      <c r="G29" s="24">
        <v>15143.76</v>
      </c>
      <c r="H29" s="24">
        <v>2.6</v>
      </c>
      <c r="I29" s="31"/>
      <c r="J29" s="31"/>
      <c r="K29" s="35"/>
    </row>
    <row r="30" spans="2:11" x14ac:dyDescent="0.3">
      <c r="B30" s="8" t="s">
        <v>267</v>
      </c>
      <c r="C30" s="57" t="s">
        <v>268</v>
      </c>
      <c r="D30" s="54" t="s">
        <v>269</v>
      </c>
      <c r="E30" s="6" t="s">
        <v>270</v>
      </c>
      <c r="F30" s="19">
        <v>900000</v>
      </c>
      <c r="G30" s="24">
        <v>14595.3</v>
      </c>
      <c r="H30" s="24">
        <v>2.5</v>
      </c>
      <c r="I30" s="31"/>
      <c r="J30" s="31"/>
      <c r="K30" s="35"/>
    </row>
    <row r="31" spans="2:11" x14ac:dyDescent="0.3">
      <c r="B31" s="8" t="s">
        <v>271</v>
      </c>
      <c r="C31" s="57" t="s">
        <v>272</v>
      </c>
      <c r="D31" s="54" t="s">
        <v>273</v>
      </c>
      <c r="E31" s="6" t="s">
        <v>116</v>
      </c>
      <c r="F31" s="19">
        <v>3500000</v>
      </c>
      <c r="G31" s="24">
        <v>13786.5</v>
      </c>
      <c r="H31" s="24">
        <v>2.37</v>
      </c>
      <c r="I31" s="31"/>
      <c r="J31" s="31"/>
      <c r="K31" s="35"/>
    </row>
    <row r="32" spans="2:11" x14ac:dyDescent="0.3">
      <c r="B32" s="8" t="s">
        <v>50</v>
      </c>
      <c r="C32" s="57" t="s">
        <v>51</v>
      </c>
      <c r="D32" s="54" t="s">
        <v>52</v>
      </c>
      <c r="E32" s="6" t="s">
        <v>53</v>
      </c>
      <c r="F32" s="19">
        <v>824864</v>
      </c>
      <c r="G32" s="24">
        <v>13324.85</v>
      </c>
      <c r="H32" s="24">
        <v>2.29</v>
      </c>
      <c r="I32" s="31"/>
      <c r="J32" s="31"/>
      <c r="K32" s="35"/>
    </row>
    <row r="33" spans="2:11" x14ac:dyDescent="0.3">
      <c r="B33" s="8" t="s">
        <v>424</v>
      </c>
      <c r="C33" s="57" t="s">
        <v>425</v>
      </c>
      <c r="D33" s="54" t="s">
        <v>426</v>
      </c>
      <c r="E33" s="6" t="s">
        <v>116</v>
      </c>
      <c r="F33" s="19">
        <v>600000</v>
      </c>
      <c r="G33" s="24">
        <v>12657</v>
      </c>
      <c r="H33" s="24">
        <v>2.17</v>
      </c>
      <c r="I33" s="31"/>
      <c r="J33" s="31"/>
      <c r="K33" s="35"/>
    </row>
    <row r="34" spans="2:11" x14ac:dyDescent="0.3">
      <c r="B34" s="8" t="s">
        <v>550</v>
      </c>
      <c r="C34" s="57" t="s">
        <v>551</v>
      </c>
      <c r="D34" s="54" t="s">
        <v>552</v>
      </c>
      <c r="E34" s="6" t="s">
        <v>146</v>
      </c>
      <c r="F34" s="19">
        <v>10000000</v>
      </c>
      <c r="G34" s="24">
        <v>11994</v>
      </c>
      <c r="H34" s="24">
        <v>2.06</v>
      </c>
      <c r="I34" s="31"/>
      <c r="J34" s="31"/>
      <c r="K34" s="35"/>
    </row>
    <row r="35" spans="2:11" x14ac:dyDescent="0.3">
      <c r="B35" s="8" t="s">
        <v>553</v>
      </c>
      <c r="C35" s="57" t="s">
        <v>554</v>
      </c>
      <c r="D35" s="54" t="s">
        <v>555</v>
      </c>
      <c r="E35" s="6" t="s">
        <v>116</v>
      </c>
      <c r="F35" s="19">
        <v>1700000</v>
      </c>
      <c r="G35" s="24">
        <v>11075.5</v>
      </c>
      <c r="H35" s="24">
        <v>1.9</v>
      </c>
      <c r="I35" s="31"/>
      <c r="J35" s="31"/>
      <c r="K35" s="35"/>
    </row>
    <row r="36" spans="2:11" x14ac:dyDescent="0.3">
      <c r="B36" s="8" t="s">
        <v>556</v>
      </c>
      <c r="C36" s="57" t="s">
        <v>557</v>
      </c>
      <c r="D36" s="54" t="s">
        <v>558</v>
      </c>
      <c r="E36" s="6" t="s">
        <v>176</v>
      </c>
      <c r="F36" s="19">
        <v>428223</v>
      </c>
      <c r="G36" s="24">
        <v>8972.1299999999992</v>
      </c>
      <c r="H36" s="24">
        <v>1.54</v>
      </c>
      <c r="I36" s="31"/>
      <c r="J36" s="31"/>
      <c r="K36" s="35"/>
    </row>
    <row r="37" spans="2:11" x14ac:dyDescent="0.3">
      <c r="B37" s="8" t="s">
        <v>559</v>
      </c>
      <c r="C37" s="57" t="s">
        <v>560</v>
      </c>
      <c r="D37" s="54" t="s">
        <v>561</v>
      </c>
      <c r="E37" s="6" t="s">
        <v>562</v>
      </c>
      <c r="F37" s="19">
        <v>500000</v>
      </c>
      <c r="G37" s="24">
        <v>8868.5</v>
      </c>
      <c r="H37" s="24">
        <v>1.52</v>
      </c>
      <c r="I37" s="31"/>
      <c r="J37" s="31"/>
      <c r="K37" s="35"/>
    </row>
    <row r="38" spans="2:11" x14ac:dyDescent="0.3">
      <c r="B38" s="8" t="s">
        <v>226</v>
      </c>
      <c r="C38" s="57" t="s">
        <v>227</v>
      </c>
      <c r="D38" s="54" t="s">
        <v>228</v>
      </c>
      <c r="E38" s="6" t="s">
        <v>146</v>
      </c>
      <c r="F38" s="19">
        <v>600000</v>
      </c>
      <c r="G38" s="24">
        <v>8822.4</v>
      </c>
      <c r="H38" s="24">
        <v>1.51</v>
      </c>
      <c r="I38" s="31"/>
      <c r="J38" s="31"/>
      <c r="K38" s="35"/>
    </row>
    <row r="39" spans="2:11" x14ac:dyDescent="0.3">
      <c r="B39" s="8" t="s">
        <v>563</v>
      </c>
      <c r="C39" s="57" t="s">
        <v>564</v>
      </c>
      <c r="D39" s="54" t="s">
        <v>565</v>
      </c>
      <c r="E39" s="6" t="s">
        <v>104</v>
      </c>
      <c r="F39" s="19">
        <v>1000000</v>
      </c>
      <c r="G39" s="24">
        <v>8760.5</v>
      </c>
      <c r="H39" s="24">
        <v>1.5</v>
      </c>
      <c r="I39" s="31"/>
      <c r="J39" s="31"/>
      <c r="K39" s="35"/>
    </row>
    <row r="40" spans="2:11" x14ac:dyDescent="0.3">
      <c r="B40" s="8" t="s">
        <v>117</v>
      </c>
      <c r="C40" s="57" t="s">
        <v>118</v>
      </c>
      <c r="D40" s="54" t="s">
        <v>119</v>
      </c>
      <c r="E40" s="6" t="s">
        <v>120</v>
      </c>
      <c r="F40" s="19">
        <v>250000</v>
      </c>
      <c r="G40" s="24">
        <v>7507.75</v>
      </c>
      <c r="H40" s="24">
        <v>1.29</v>
      </c>
      <c r="I40" s="31"/>
      <c r="J40" s="31"/>
      <c r="K40" s="35"/>
    </row>
    <row r="41" spans="2:11" x14ac:dyDescent="0.3">
      <c r="B41" s="8" t="s">
        <v>255</v>
      </c>
      <c r="C41" s="57" t="s">
        <v>256</v>
      </c>
      <c r="D41" s="54" t="s">
        <v>257</v>
      </c>
      <c r="E41" s="6" t="s">
        <v>146</v>
      </c>
      <c r="F41" s="19">
        <v>320000</v>
      </c>
      <c r="G41" s="24">
        <v>7423.04</v>
      </c>
      <c r="H41" s="24">
        <v>1.27</v>
      </c>
      <c r="I41" s="31"/>
      <c r="J41" s="31"/>
      <c r="K41" s="35"/>
    </row>
    <row r="42" spans="2:11" x14ac:dyDescent="0.3">
      <c r="B42" s="8" t="s">
        <v>566</v>
      </c>
      <c r="C42" s="57" t="s">
        <v>567</v>
      </c>
      <c r="D42" s="54" t="s">
        <v>568</v>
      </c>
      <c r="E42" s="6" t="s">
        <v>75</v>
      </c>
      <c r="F42" s="19">
        <v>664048</v>
      </c>
      <c r="G42" s="24">
        <v>5970.46</v>
      </c>
      <c r="H42" s="24">
        <v>1.02</v>
      </c>
      <c r="I42" s="31"/>
      <c r="J42" s="31"/>
      <c r="K42" s="35"/>
    </row>
    <row r="43" spans="2:11" x14ac:dyDescent="0.3">
      <c r="B43" s="8" t="s">
        <v>569</v>
      </c>
      <c r="C43" s="57" t="s">
        <v>570</v>
      </c>
      <c r="D43" s="54" t="s">
        <v>571</v>
      </c>
      <c r="E43" s="6" t="s">
        <v>116</v>
      </c>
      <c r="F43" s="19">
        <v>1000000</v>
      </c>
      <c r="G43" s="24">
        <v>5286</v>
      </c>
      <c r="H43" s="24">
        <v>0.91</v>
      </c>
      <c r="I43" s="31"/>
      <c r="J43" s="31"/>
      <c r="K43" s="35"/>
    </row>
    <row r="44" spans="2:11" x14ac:dyDescent="0.3">
      <c r="B44" s="8" t="s">
        <v>572</v>
      </c>
      <c r="C44" s="57" t="s">
        <v>573</v>
      </c>
      <c r="D44" s="54" t="s">
        <v>574</v>
      </c>
      <c r="E44" s="6" t="s">
        <v>575</v>
      </c>
      <c r="F44" s="19">
        <v>2419320</v>
      </c>
      <c r="G44" s="24">
        <v>3326.32</v>
      </c>
      <c r="H44" s="24">
        <v>0.56999999999999995</v>
      </c>
      <c r="I44" s="31"/>
      <c r="J44" s="31"/>
      <c r="K44" s="35"/>
    </row>
    <row r="45" spans="2:11" x14ac:dyDescent="0.3">
      <c r="B45" s="8" t="s">
        <v>185</v>
      </c>
      <c r="C45" s="57" t="s">
        <v>186</v>
      </c>
      <c r="D45" s="54" t="s">
        <v>187</v>
      </c>
      <c r="E45" s="6" t="s">
        <v>124</v>
      </c>
      <c r="F45" s="19">
        <v>1400000</v>
      </c>
      <c r="G45" s="24">
        <v>562.79999999999995</v>
      </c>
      <c r="H45" s="24">
        <v>0.1</v>
      </c>
      <c r="I45" s="31"/>
      <c r="J45" s="31"/>
      <c r="K45" s="35" t="s">
        <v>5134</v>
      </c>
    </row>
    <row r="46" spans="2:11" x14ac:dyDescent="0.3">
      <c r="C46" s="58" t="s">
        <v>188</v>
      </c>
      <c r="D46" s="54"/>
      <c r="E46" s="6"/>
      <c r="F46" s="19"/>
      <c r="G46" s="25">
        <v>575558.16</v>
      </c>
      <c r="H46" s="25">
        <v>98.7</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5</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8</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9</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10</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C69" s="59" t="s">
        <v>15</v>
      </c>
      <c r="D69" s="54"/>
      <c r="E69" s="6"/>
      <c r="F69" s="19"/>
      <c r="G69" s="24"/>
      <c r="H69" s="24"/>
      <c r="I69" s="31"/>
      <c r="J69" s="31"/>
      <c r="K69" s="35"/>
    </row>
    <row r="70" spans="1:11" x14ac:dyDescent="0.3">
      <c r="B70" s="8" t="s">
        <v>199</v>
      </c>
      <c r="C70" s="57" t="s">
        <v>200</v>
      </c>
      <c r="D70" s="54" t="s">
        <v>201</v>
      </c>
      <c r="E70" s="6" t="s">
        <v>202</v>
      </c>
      <c r="F70" s="19">
        <v>2000000</v>
      </c>
      <c r="G70" s="24">
        <v>1907.29</v>
      </c>
      <c r="H70" s="24">
        <v>0.33</v>
      </c>
      <c r="I70" s="31">
        <v>5.5096999999999996</v>
      </c>
      <c r="J70" s="31"/>
      <c r="K70" s="35"/>
    </row>
    <row r="71" spans="1:11" x14ac:dyDescent="0.3">
      <c r="C71" s="58" t="s">
        <v>188</v>
      </c>
      <c r="D71" s="54"/>
      <c r="E71" s="6"/>
      <c r="F71" s="19"/>
      <c r="G71" s="25">
        <v>1907.29</v>
      </c>
      <c r="H71" s="25">
        <v>0.33</v>
      </c>
      <c r="I71" s="31"/>
      <c r="J71" s="31"/>
      <c r="K71" s="35"/>
    </row>
    <row r="72" spans="1:11" x14ac:dyDescent="0.3">
      <c r="C72" s="57"/>
      <c r="D72" s="54"/>
      <c r="E72" s="6"/>
      <c r="F72" s="19"/>
      <c r="G72" s="24"/>
      <c r="H72" s="24"/>
      <c r="I72" s="31"/>
      <c r="J72" s="31"/>
      <c r="K72" s="35"/>
    </row>
    <row r="73" spans="1:11" x14ac:dyDescent="0.3">
      <c r="C73" s="58" t="s">
        <v>16</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17</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203</v>
      </c>
      <c r="C89" s="57" t="s">
        <v>204</v>
      </c>
      <c r="D89" s="54"/>
      <c r="E89" s="6"/>
      <c r="F89" s="19"/>
      <c r="G89" s="24">
        <v>15642.27</v>
      </c>
      <c r="H89" s="24">
        <v>2.68</v>
      </c>
      <c r="I89" s="31"/>
      <c r="J89" s="31"/>
      <c r="K89" s="35"/>
    </row>
    <row r="90" spans="1:54" x14ac:dyDescent="0.3">
      <c r="C90" s="58" t="s">
        <v>188</v>
      </c>
      <c r="D90" s="54"/>
      <c r="E90" s="6"/>
      <c r="F90" s="19"/>
      <c r="G90" s="25">
        <v>15642.27</v>
      </c>
      <c r="H90" s="25">
        <v>2.68</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5131</v>
      </c>
      <c r="D93" s="54"/>
      <c r="E93" s="6"/>
      <c r="F93" s="19"/>
      <c r="G93" s="24" t="s">
        <v>2</v>
      </c>
      <c r="H93" s="24" t="s">
        <v>2</v>
      </c>
      <c r="I93" s="31"/>
      <c r="J93" s="31"/>
      <c r="K93" s="35"/>
      <c r="L93" s="3"/>
      <c r="AI93" s="3"/>
      <c r="AV93" s="3"/>
      <c r="AX93" s="3"/>
      <c r="BB93" s="3"/>
    </row>
    <row r="94" spans="1:54" x14ac:dyDescent="0.3">
      <c r="B94" s="8"/>
      <c r="C94" s="57" t="s">
        <v>205</v>
      </c>
      <c r="D94" s="54"/>
      <c r="E94" s="6"/>
      <c r="F94" s="19"/>
      <c r="G94" s="24">
        <v>-10247.99</v>
      </c>
      <c r="H94" s="24">
        <v>-1.71</v>
      </c>
      <c r="I94" s="31"/>
      <c r="J94" s="31"/>
      <c r="K94" s="35"/>
    </row>
    <row r="95" spans="1:54" x14ac:dyDescent="0.3">
      <c r="C95" s="58" t="s">
        <v>188</v>
      </c>
      <c r="D95" s="54"/>
      <c r="E95" s="6"/>
      <c r="F95" s="19"/>
      <c r="G95" s="25">
        <v>-10247.99</v>
      </c>
      <c r="H95" s="25">
        <v>-1.71</v>
      </c>
      <c r="I95" s="31"/>
      <c r="J95" s="31"/>
      <c r="K95" s="35"/>
    </row>
    <row r="96" spans="1:54" x14ac:dyDescent="0.3">
      <c r="C96" s="57"/>
      <c r="D96" s="54"/>
      <c r="E96" s="6"/>
      <c r="F96" s="19"/>
      <c r="G96" s="24"/>
      <c r="H96" s="24"/>
      <c r="I96" s="31"/>
      <c r="J96" s="31"/>
      <c r="K96" s="35"/>
    </row>
    <row r="97" spans="3:11" x14ac:dyDescent="0.3">
      <c r="C97" s="60" t="s">
        <v>206</v>
      </c>
      <c r="D97" s="55"/>
      <c r="E97" s="5"/>
      <c r="F97" s="20"/>
      <c r="G97" s="26">
        <v>582859.73</v>
      </c>
      <c r="H97" s="26">
        <v>100.00000000000001</v>
      </c>
      <c r="I97" s="32"/>
      <c r="J97" s="32"/>
      <c r="K97" s="36"/>
    </row>
    <row r="100" spans="3:11" x14ac:dyDescent="0.3">
      <c r="C100" s="1" t="s">
        <v>207</v>
      </c>
    </row>
    <row r="101" spans="3:11" x14ac:dyDescent="0.3">
      <c r="C101" s="37" t="s">
        <v>208</v>
      </c>
      <c r="D101" s="37"/>
      <c r="E101" s="37"/>
      <c r="F101" s="37"/>
      <c r="G101" s="37"/>
      <c r="H101" s="37"/>
      <c r="I101" s="37"/>
      <c r="J101" s="37"/>
      <c r="K101" s="37"/>
    </row>
    <row r="102" spans="3:11" x14ac:dyDescent="0.3">
      <c r="C102" s="2" t="s">
        <v>209</v>
      </c>
    </row>
    <row r="103" spans="3:11" x14ac:dyDescent="0.3">
      <c r="C103" s="2" t="s">
        <v>210</v>
      </c>
    </row>
    <row r="104" spans="3:11" ht="30" customHeight="1" x14ac:dyDescent="0.3">
      <c r="C104" s="81" t="s">
        <v>211</v>
      </c>
      <c r="D104" s="82"/>
      <c r="E104" s="82"/>
      <c r="F104" s="82"/>
      <c r="G104" s="82"/>
      <c r="H104" s="82"/>
      <c r="I104" s="82"/>
      <c r="J104" s="82"/>
      <c r="K104" s="82"/>
    </row>
    <row r="105" spans="3:11" x14ac:dyDescent="0.3">
      <c r="C105" s="2" t="s">
        <v>212</v>
      </c>
    </row>
    <row r="107" spans="3:11" x14ac:dyDescent="0.3">
      <c r="C107" s="1" t="s">
        <v>5272</v>
      </c>
      <c r="E107" s="79" t="s">
        <v>5273</v>
      </c>
    </row>
    <row r="108" spans="3:11" x14ac:dyDescent="0.3">
      <c r="E108" s="2" t="s">
        <v>5277</v>
      </c>
    </row>
  </sheetData>
  <mergeCells count="1">
    <mergeCell ref="C104:K104"/>
  </mergeCells>
  <hyperlinks>
    <hyperlink ref="J2" location="'Index'!A1" display="'Index'!A1" xr:uid="{851426D1-C1B7-4947-8B71-BB8F7CAE3824}"/>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39390-6D06-4EFF-939B-D04881BE1E3F}">
  <sheetPr codeName="Sheet1"/>
  <dimension ref="A1:IV107"/>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3039</v>
      </c>
      <c r="J2" s="38" t="s">
        <v>4840</v>
      </c>
    </row>
    <row r="3" spans="1:54" ht="16.2" x14ac:dyDescent="0.35">
      <c r="C3" s="1" t="s">
        <v>28</v>
      </c>
      <c r="D3" s="21" t="s">
        <v>3040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612</v>
      </c>
      <c r="C10" s="57" t="s">
        <v>613</v>
      </c>
      <c r="D10" s="54" t="s">
        <v>614</v>
      </c>
      <c r="E10" s="6" t="s">
        <v>159</v>
      </c>
      <c r="F10" s="19">
        <v>900855</v>
      </c>
      <c r="G10" s="24">
        <v>1623.52</v>
      </c>
      <c r="H10" s="24">
        <v>6</v>
      </c>
      <c r="I10" s="31"/>
      <c r="J10" s="31"/>
      <c r="K10" s="35"/>
    </row>
    <row r="11" spans="1:54" x14ac:dyDescent="0.3">
      <c r="B11" s="8" t="s">
        <v>40</v>
      </c>
      <c r="C11" s="57" t="s">
        <v>41</v>
      </c>
      <c r="D11" s="54" t="s">
        <v>42</v>
      </c>
      <c r="E11" s="6" t="s">
        <v>43</v>
      </c>
      <c r="F11" s="19">
        <v>148000</v>
      </c>
      <c r="G11" s="24">
        <v>1466.98</v>
      </c>
      <c r="H11" s="24">
        <v>5.43</v>
      </c>
      <c r="I11" s="31"/>
      <c r="J11" s="31"/>
      <c r="K11" s="35"/>
    </row>
    <row r="12" spans="1:54" x14ac:dyDescent="0.3">
      <c r="B12" s="8" t="s">
        <v>2836</v>
      </c>
      <c r="C12" s="57" t="s">
        <v>2837</v>
      </c>
      <c r="D12" s="54" t="s">
        <v>2838</v>
      </c>
      <c r="E12" s="6" t="s">
        <v>43</v>
      </c>
      <c r="F12" s="19">
        <v>500000</v>
      </c>
      <c r="G12" s="24">
        <v>1454</v>
      </c>
      <c r="H12" s="24">
        <v>5.38</v>
      </c>
      <c r="I12" s="31"/>
      <c r="J12" s="31"/>
      <c r="K12" s="35"/>
    </row>
    <row r="13" spans="1:54" x14ac:dyDescent="0.3">
      <c r="B13" s="8" t="s">
        <v>418</v>
      </c>
      <c r="C13" s="57" t="s">
        <v>419</v>
      </c>
      <c r="D13" s="54" t="s">
        <v>420</v>
      </c>
      <c r="E13" s="6" t="s">
        <v>254</v>
      </c>
      <c r="F13" s="19">
        <v>57192</v>
      </c>
      <c r="G13" s="24">
        <v>1204.23</v>
      </c>
      <c r="H13" s="24">
        <v>4.45</v>
      </c>
      <c r="I13" s="31"/>
      <c r="J13" s="31"/>
      <c r="K13" s="35"/>
    </row>
    <row r="14" spans="1:54" x14ac:dyDescent="0.3">
      <c r="B14" s="8" t="s">
        <v>47</v>
      </c>
      <c r="C14" s="57" t="s">
        <v>48</v>
      </c>
      <c r="D14" s="54" t="s">
        <v>49</v>
      </c>
      <c r="E14" s="6" t="s">
        <v>43</v>
      </c>
      <c r="F14" s="19">
        <v>91300</v>
      </c>
      <c r="G14" s="24">
        <v>1158.96</v>
      </c>
      <c r="H14" s="24">
        <v>4.29</v>
      </c>
      <c r="I14" s="31"/>
      <c r="J14" s="31"/>
      <c r="K14" s="35"/>
    </row>
    <row r="15" spans="1:54" x14ac:dyDescent="0.3">
      <c r="B15" s="8" t="s">
        <v>54</v>
      </c>
      <c r="C15" s="57" t="s">
        <v>55</v>
      </c>
      <c r="D15" s="54" t="s">
        <v>56</v>
      </c>
      <c r="E15" s="6" t="s">
        <v>57</v>
      </c>
      <c r="F15" s="19">
        <v>27650</v>
      </c>
      <c r="G15" s="24">
        <v>1129.0899999999999</v>
      </c>
      <c r="H15" s="24">
        <v>4.18</v>
      </c>
      <c r="I15" s="31"/>
      <c r="J15" s="31"/>
      <c r="K15" s="35"/>
    </row>
    <row r="16" spans="1:54" x14ac:dyDescent="0.3">
      <c r="B16" s="8" t="s">
        <v>232</v>
      </c>
      <c r="C16" s="57" t="s">
        <v>233</v>
      </c>
      <c r="D16" s="54" t="s">
        <v>234</v>
      </c>
      <c r="E16" s="6" t="s">
        <v>225</v>
      </c>
      <c r="F16" s="19">
        <v>250000</v>
      </c>
      <c r="G16" s="24">
        <v>1038.75</v>
      </c>
      <c r="H16" s="24">
        <v>3.84</v>
      </c>
      <c r="I16" s="31"/>
      <c r="J16" s="31"/>
      <c r="K16" s="35"/>
    </row>
    <row r="17" spans="2:11" x14ac:dyDescent="0.3">
      <c r="B17" s="8" t="s">
        <v>929</v>
      </c>
      <c r="C17" s="57" t="s">
        <v>930</v>
      </c>
      <c r="D17" s="54" t="s">
        <v>931</v>
      </c>
      <c r="E17" s="6" t="s">
        <v>112</v>
      </c>
      <c r="F17" s="19">
        <v>59000</v>
      </c>
      <c r="G17" s="24">
        <v>980.99</v>
      </c>
      <c r="H17" s="24">
        <v>3.63</v>
      </c>
      <c r="I17" s="31"/>
      <c r="J17" s="31"/>
      <c r="K17" s="35"/>
    </row>
    <row r="18" spans="2:11" x14ac:dyDescent="0.3">
      <c r="B18" s="8" t="s">
        <v>2284</v>
      </c>
      <c r="C18" s="57" t="s">
        <v>1494</v>
      </c>
      <c r="D18" s="54" t="s">
        <v>2285</v>
      </c>
      <c r="E18" s="6" t="s">
        <v>43</v>
      </c>
      <c r="F18" s="19">
        <v>300000</v>
      </c>
      <c r="G18" s="24">
        <v>887.7</v>
      </c>
      <c r="H18" s="24">
        <v>3.28</v>
      </c>
      <c r="I18" s="31"/>
      <c r="J18" s="31"/>
      <c r="K18" s="35"/>
    </row>
    <row r="19" spans="2:11" x14ac:dyDescent="0.3">
      <c r="B19" s="8" t="s">
        <v>337</v>
      </c>
      <c r="C19" s="57" t="s">
        <v>338</v>
      </c>
      <c r="D19" s="54" t="s">
        <v>339</v>
      </c>
      <c r="E19" s="6" t="s">
        <v>124</v>
      </c>
      <c r="F19" s="19">
        <v>90000</v>
      </c>
      <c r="G19" s="24">
        <v>879.48</v>
      </c>
      <c r="H19" s="24">
        <v>3.25</v>
      </c>
      <c r="I19" s="31"/>
      <c r="J19" s="31"/>
      <c r="K19" s="35"/>
    </row>
    <row r="20" spans="2:11" x14ac:dyDescent="0.3">
      <c r="B20" s="8" t="s">
        <v>298</v>
      </c>
      <c r="C20" s="57" t="s">
        <v>299</v>
      </c>
      <c r="D20" s="54" t="s">
        <v>300</v>
      </c>
      <c r="E20" s="6" t="s">
        <v>215</v>
      </c>
      <c r="F20" s="19">
        <v>187000</v>
      </c>
      <c r="G20" s="24">
        <v>755.2</v>
      </c>
      <c r="H20" s="24">
        <v>2.79</v>
      </c>
      <c r="I20" s="31"/>
      <c r="J20" s="31"/>
      <c r="K20" s="35"/>
    </row>
    <row r="21" spans="2:11" x14ac:dyDescent="0.3">
      <c r="B21" s="8" t="s">
        <v>1143</v>
      </c>
      <c r="C21" s="57" t="s">
        <v>1153</v>
      </c>
      <c r="D21" s="54" t="s">
        <v>1154</v>
      </c>
      <c r="E21" s="6" t="s">
        <v>128</v>
      </c>
      <c r="F21" s="19">
        <v>171500</v>
      </c>
      <c r="G21" s="24">
        <v>750.48</v>
      </c>
      <c r="H21" s="24">
        <v>2.78</v>
      </c>
      <c r="I21" s="31"/>
      <c r="J21" s="31"/>
      <c r="K21" s="35"/>
    </row>
    <row r="22" spans="2:11" x14ac:dyDescent="0.3">
      <c r="B22" s="8" t="s">
        <v>58</v>
      </c>
      <c r="C22" s="57" t="s">
        <v>59</v>
      </c>
      <c r="D22" s="54" t="s">
        <v>60</v>
      </c>
      <c r="E22" s="6" t="s">
        <v>61</v>
      </c>
      <c r="F22" s="19">
        <v>4400</v>
      </c>
      <c r="G22" s="24">
        <v>734.67</v>
      </c>
      <c r="H22" s="24">
        <v>2.72</v>
      </c>
      <c r="I22" s="31"/>
      <c r="J22" s="31"/>
      <c r="K22" s="35"/>
    </row>
    <row r="23" spans="2:11" x14ac:dyDescent="0.3">
      <c r="B23" s="8" t="s">
        <v>627</v>
      </c>
      <c r="C23" s="57" t="s">
        <v>628</v>
      </c>
      <c r="D23" s="54" t="s">
        <v>629</v>
      </c>
      <c r="E23" s="6" t="s">
        <v>159</v>
      </c>
      <c r="F23" s="19">
        <v>260000</v>
      </c>
      <c r="G23" s="24">
        <v>722.93</v>
      </c>
      <c r="H23" s="24">
        <v>2.67</v>
      </c>
      <c r="I23" s="31"/>
      <c r="J23" s="31"/>
      <c r="K23" s="35"/>
    </row>
    <row r="24" spans="2:11" x14ac:dyDescent="0.3">
      <c r="B24" s="8" t="s">
        <v>1109</v>
      </c>
      <c r="C24" s="57" t="s">
        <v>1110</v>
      </c>
      <c r="D24" s="54" t="s">
        <v>1111</v>
      </c>
      <c r="E24" s="6" t="s">
        <v>90</v>
      </c>
      <c r="F24" s="19">
        <v>70000</v>
      </c>
      <c r="G24" s="24">
        <v>697.34</v>
      </c>
      <c r="H24" s="24">
        <v>2.58</v>
      </c>
      <c r="I24" s="31"/>
      <c r="J24" s="31"/>
      <c r="K24" s="35"/>
    </row>
    <row r="25" spans="2:11" x14ac:dyDescent="0.3">
      <c r="B25" s="8" t="s">
        <v>3036</v>
      </c>
      <c r="C25" s="57" t="s">
        <v>3037</v>
      </c>
      <c r="D25" s="54" t="s">
        <v>3038</v>
      </c>
      <c r="E25" s="6" t="s">
        <v>57</v>
      </c>
      <c r="F25" s="19">
        <v>30000</v>
      </c>
      <c r="G25" s="24">
        <v>687.48</v>
      </c>
      <c r="H25" s="24">
        <v>2.54</v>
      </c>
      <c r="I25" s="31"/>
      <c r="J25" s="31"/>
      <c r="K25" s="35"/>
    </row>
    <row r="26" spans="2:11" x14ac:dyDescent="0.3">
      <c r="B26" s="8" t="s">
        <v>2847</v>
      </c>
      <c r="C26" s="57" t="s">
        <v>2848</v>
      </c>
      <c r="D26" s="54" t="s">
        <v>2849</v>
      </c>
      <c r="E26" s="6" t="s">
        <v>104</v>
      </c>
      <c r="F26" s="19">
        <v>52109</v>
      </c>
      <c r="G26" s="24">
        <v>670.69</v>
      </c>
      <c r="H26" s="24">
        <v>2.48</v>
      </c>
      <c r="I26" s="31"/>
      <c r="J26" s="31"/>
      <c r="K26" s="35"/>
    </row>
    <row r="27" spans="2:11" x14ac:dyDescent="0.3">
      <c r="B27" s="8" t="s">
        <v>990</v>
      </c>
      <c r="C27" s="57" t="s">
        <v>991</v>
      </c>
      <c r="D27" s="54" t="s">
        <v>992</v>
      </c>
      <c r="E27" s="6" t="s">
        <v>166</v>
      </c>
      <c r="F27" s="19">
        <v>109500</v>
      </c>
      <c r="G27" s="24">
        <v>666.42</v>
      </c>
      <c r="H27" s="24">
        <v>2.46</v>
      </c>
      <c r="I27" s="31"/>
      <c r="J27" s="31"/>
      <c r="K27" s="35"/>
    </row>
    <row r="28" spans="2:11" x14ac:dyDescent="0.3">
      <c r="B28" s="8" t="s">
        <v>65</v>
      </c>
      <c r="C28" s="57" t="s">
        <v>66</v>
      </c>
      <c r="D28" s="54" t="s">
        <v>67</v>
      </c>
      <c r="E28" s="6" t="s">
        <v>43</v>
      </c>
      <c r="F28" s="19">
        <v>30150</v>
      </c>
      <c r="G28" s="24">
        <v>663.63</v>
      </c>
      <c r="H28" s="24">
        <v>2.4500000000000002</v>
      </c>
      <c r="I28" s="31"/>
      <c r="J28" s="31"/>
      <c r="K28" s="35"/>
    </row>
    <row r="29" spans="2:11" x14ac:dyDescent="0.3">
      <c r="B29" s="8" t="s">
        <v>2217</v>
      </c>
      <c r="C29" s="57" t="s">
        <v>2218</v>
      </c>
      <c r="D29" s="54" t="s">
        <v>2219</v>
      </c>
      <c r="E29" s="6" t="s">
        <v>2220</v>
      </c>
      <c r="F29" s="19">
        <v>109784</v>
      </c>
      <c r="G29" s="24">
        <v>663.53</v>
      </c>
      <c r="H29" s="24">
        <v>2.4500000000000002</v>
      </c>
      <c r="I29" s="31"/>
      <c r="J29" s="31"/>
      <c r="K29" s="35"/>
    </row>
    <row r="30" spans="2:11" x14ac:dyDescent="0.3">
      <c r="B30" s="8" t="s">
        <v>508</v>
      </c>
      <c r="C30" s="57" t="s">
        <v>509</v>
      </c>
      <c r="D30" s="54" t="s">
        <v>510</v>
      </c>
      <c r="E30" s="6" t="s">
        <v>90</v>
      </c>
      <c r="F30" s="19">
        <v>45000</v>
      </c>
      <c r="G30" s="24">
        <v>658.8</v>
      </c>
      <c r="H30" s="24">
        <v>2.44</v>
      </c>
      <c r="I30" s="31"/>
      <c r="J30" s="31"/>
      <c r="K30" s="35"/>
    </row>
    <row r="31" spans="2:11" x14ac:dyDescent="0.3">
      <c r="B31" s="8" t="s">
        <v>1124</v>
      </c>
      <c r="C31" s="57" t="s">
        <v>1125</v>
      </c>
      <c r="D31" s="54" t="s">
        <v>1126</v>
      </c>
      <c r="E31" s="6" t="s">
        <v>108</v>
      </c>
      <c r="F31" s="19">
        <v>30000</v>
      </c>
      <c r="G31" s="24">
        <v>610.47</v>
      </c>
      <c r="H31" s="24">
        <v>2.2599999999999998</v>
      </c>
      <c r="I31" s="31"/>
      <c r="J31" s="31"/>
      <c r="K31" s="35"/>
    </row>
    <row r="32" spans="2:11" x14ac:dyDescent="0.3">
      <c r="B32" s="8" t="s">
        <v>471</v>
      </c>
      <c r="C32" s="57" t="s">
        <v>472</v>
      </c>
      <c r="D32" s="54" t="s">
        <v>473</v>
      </c>
      <c r="E32" s="6" t="s">
        <v>43</v>
      </c>
      <c r="F32" s="19">
        <v>952000</v>
      </c>
      <c r="G32" s="24">
        <v>599.66</v>
      </c>
      <c r="H32" s="24">
        <v>2.2200000000000002</v>
      </c>
      <c r="I32" s="31"/>
      <c r="J32" s="31"/>
      <c r="K32" s="35"/>
    </row>
    <row r="33" spans="2:11" x14ac:dyDescent="0.3">
      <c r="B33" s="8" t="s">
        <v>150</v>
      </c>
      <c r="C33" s="57" t="s">
        <v>151</v>
      </c>
      <c r="D33" s="54" t="s">
        <v>152</v>
      </c>
      <c r="E33" s="6" t="s">
        <v>146</v>
      </c>
      <c r="F33" s="19">
        <v>123000</v>
      </c>
      <c r="G33" s="24">
        <v>589.66</v>
      </c>
      <c r="H33" s="24">
        <v>2.1800000000000002</v>
      </c>
      <c r="I33" s="31"/>
      <c r="J33" s="31"/>
      <c r="K33" s="35"/>
    </row>
    <row r="34" spans="2:11" x14ac:dyDescent="0.3">
      <c r="B34" s="8" t="s">
        <v>1931</v>
      </c>
      <c r="C34" s="57" t="s">
        <v>1932</v>
      </c>
      <c r="D34" s="54" t="s">
        <v>1933</v>
      </c>
      <c r="E34" s="6" t="s">
        <v>90</v>
      </c>
      <c r="F34" s="19">
        <v>189000</v>
      </c>
      <c r="G34" s="24">
        <v>527.5</v>
      </c>
      <c r="H34" s="24">
        <v>1.95</v>
      </c>
      <c r="I34" s="31"/>
      <c r="J34" s="31"/>
      <c r="K34" s="35"/>
    </row>
    <row r="35" spans="2:11" x14ac:dyDescent="0.3">
      <c r="B35" s="8" t="s">
        <v>2505</v>
      </c>
      <c r="C35" s="57" t="s">
        <v>2506</v>
      </c>
      <c r="D35" s="54" t="s">
        <v>2507</v>
      </c>
      <c r="E35" s="6" t="s">
        <v>90</v>
      </c>
      <c r="F35" s="19">
        <v>59500</v>
      </c>
      <c r="G35" s="24">
        <v>512.71</v>
      </c>
      <c r="H35" s="24">
        <v>1.9</v>
      </c>
      <c r="I35" s="31"/>
      <c r="J35" s="31"/>
      <c r="K35" s="35"/>
    </row>
    <row r="36" spans="2:11" x14ac:dyDescent="0.3">
      <c r="B36" s="8" t="s">
        <v>1934</v>
      </c>
      <c r="C36" s="57" t="s">
        <v>1935</v>
      </c>
      <c r="D36" s="54" t="s">
        <v>1936</v>
      </c>
      <c r="E36" s="6" t="s">
        <v>57</v>
      </c>
      <c r="F36" s="19">
        <v>130000</v>
      </c>
      <c r="G36" s="24">
        <v>502.97</v>
      </c>
      <c r="H36" s="24">
        <v>1.86</v>
      </c>
      <c r="I36" s="31"/>
      <c r="J36" s="31"/>
      <c r="K36" s="35"/>
    </row>
    <row r="37" spans="2:11" x14ac:dyDescent="0.3">
      <c r="B37" s="8" t="s">
        <v>638</v>
      </c>
      <c r="C37" s="57" t="s">
        <v>639</v>
      </c>
      <c r="D37" s="54" t="s">
        <v>640</v>
      </c>
      <c r="E37" s="6" t="s">
        <v>159</v>
      </c>
      <c r="F37" s="19">
        <v>175000</v>
      </c>
      <c r="G37" s="24">
        <v>502.08</v>
      </c>
      <c r="H37" s="24">
        <v>1.86</v>
      </c>
      <c r="I37" s="31"/>
      <c r="J37" s="31"/>
      <c r="K37" s="35"/>
    </row>
    <row r="38" spans="2:11" x14ac:dyDescent="0.3">
      <c r="B38" s="8" t="s">
        <v>160</v>
      </c>
      <c r="C38" s="57" t="s">
        <v>161</v>
      </c>
      <c r="D38" s="54" t="s">
        <v>162</v>
      </c>
      <c r="E38" s="6" t="s">
        <v>112</v>
      </c>
      <c r="F38" s="19">
        <v>84400</v>
      </c>
      <c r="G38" s="24">
        <v>471.46</v>
      </c>
      <c r="H38" s="24">
        <v>1.74</v>
      </c>
      <c r="I38" s="31"/>
      <c r="J38" s="31"/>
      <c r="K38" s="35"/>
    </row>
    <row r="39" spans="2:11" x14ac:dyDescent="0.3">
      <c r="B39" s="8" t="s">
        <v>181</v>
      </c>
      <c r="C39" s="57" t="s">
        <v>182</v>
      </c>
      <c r="D39" s="54" t="s">
        <v>183</v>
      </c>
      <c r="E39" s="6" t="s">
        <v>184</v>
      </c>
      <c r="F39" s="19">
        <v>21900</v>
      </c>
      <c r="G39" s="24">
        <v>454.58</v>
      </c>
      <c r="H39" s="24">
        <v>1.68</v>
      </c>
      <c r="I39" s="31"/>
      <c r="J39" s="31"/>
      <c r="K39" s="35"/>
    </row>
    <row r="40" spans="2:11" x14ac:dyDescent="0.3">
      <c r="B40" s="8" t="s">
        <v>286</v>
      </c>
      <c r="C40" s="57" t="s">
        <v>287</v>
      </c>
      <c r="D40" s="54" t="s">
        <v>288</v>
      </c>
      <c r="E40" s="6" t="s">
        <v>120</v>
      </c>
      <c r="F40" s="19">
        <v>11222</v>
      </c>
      <c r="G40" s="24">
        <v>450.84</v>
      </c>
      <c r="H40" s="24">
        <v>1.67</v>
      </c>
      <c r="I40" s="31"/>
      <c r="J40" s="31"/>
      <c r="K40" s="35"/>
    </row>
    <row r="41" spans="2:11" x14ac:dyDescent="0.3">
      <c r="B41" s="8" t="s">
        <v>465</v>
      </c>
      <c r="C41" s="57" t="s">
        <v>466</v>
      </c>
      <c r="D41" s="54" t="s">
        <v>467</v>
      </c>
      <c r="E41" s="6" t="s">
        <v>120</v>
      </c>
      <c r="F41" s="19">
        <v>27350</v>
      </c>
      <c r="G41" s="24">
        <v>427.78</v>
      </c>
      <c r="H41" s="24">
        <v>1.58</v>
      </c>
      <c r="I41" s="31"/>
      <c r="J41" s="31"/>
      <c r="K41" s="35"/>
    </row>
    <row r="42" spans="2:11" x14ac:dyDescent="0.3">
      <c r="B42" s="8" t="s">
        <v>3041</v>
      </c>
      <c r="C42" s="57" t="s">
        <v>838</v>
      </c>
      <c r="D42" s="54" t="s">
        <v>3042</v>
      </c>
      <c r="E42" s="6" t="s">
        <v>57</v>
      </c>
      <c r="F42" s="19">
        <v>54500</v>
      </c>
      <c r="G42" s="24">
        <v>410.88</v>
      </c>
      <c r="H42" s="24">
        <v>1.52</v>
      </c>
      <c r="I42" s="31"/>
      <c r="J42" s="31"/>
      <c r="K42" s="35"/>
    </row>
    <row r="43" spans="2:11" x14ac:dyDescent="0.3">
      <c r="B43" s="8" t="s">
        <v>496</v>
      </c>
      <c r="C43" s="57" t="s">
        <v>497</v>
      </c>
      <c r="D43" s="54" t="s">
        <v>498</v>
      </c>
      <c r="E43" s="6" t="s">
        <v>71</v>
      </c>
      <c r="F43" s="19">
        <v>340068</v>
      </c>
      <c r="G43" s="24">
        <v>404.2</v>
      </c>
      <c r="H43" s="24">
        <v>1.49</v>
      </c>
      <c r="I43" s="31"/>
      <c r="J43" s="31"/>
      <c r="K43" s="35"/>
    </row>
    <row r="44" spans="2:11" x14ac:dyDescent="0.3">
      <c r="B44" s="8" t="s">
        <v>373</v>
      </c>
      <c r="C44" s="57" t="s">
        <v>374</v>
      </c>
      <c r="D44" s="54" t="s">
        <v>375</v>
      </c>
      <c r="E44" s="6" t="s">
        <v>128</v>
      </c>
      <c r="F44" s="19">
        <v>36000</v>
      </c>
      <c r="G44" s="24">
        <v>306.2</v>
      </c>
      <c r="H44" s="24">
        <v>1.1299999999999999</v>
      </c>
      <c r="I44" s="31"/>
      <c r="J44" s="31"/>
      <c r="K44" s="35"/>
    </row>
    <row r="45" spans="2:11" x14ac:dyDescent="0.3">
      <c r="B45" s="8" t="s">
        <v>912</v>
      </c>
      <c r="C45" s="57" t="s">
        <v>913</v>
      </c>
      <c r="D45" s="54" t="s">
        <v>914</v>
      </c>
      <c r="E45" s="6" t="s">
        <v>915</v>
      </c>
      <c r="F45" s="19">
        <v>80200</v>
      </c>
      <c r="G45" s="24">
        <v>269.31</v>
      </c>
      <c r="H45" s="24">
        <v>1</v>
      </c>
      <c r="I45" s="31"/>
      <c r="J45" s="31"/>
      <c r="K45" s="35"/>
    </row>
    <row r="46" spans="2:11" x14ac:dyDescent="0.3">
      <c r="C46" s="58" t="s">
        <v>188</v>
      </c>
      <c r="D46" s="54"/>
      <c r="E46" s="6"/>
      <c r="F46" s="19"/>
      <c r="G46" s="25">
        <v>26535.17</v>
      </c>
      <c r="H46" s="25">
        <v>98.13</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4</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5</v>
      </c>
      <c r="D52" s="54"/>
      <c r="E52" s="6"/>
      <c r="F52" s="19"/>
      <c r="G52" s="24"/>
      <c r="H52" s="24"/>
      <c r="I52" s="31"/>
      <c r="J52" s="31"/>
      <c r="K52" s="35"/>
    </row>
    <row r="53" spans="3:11" x14ac:dyDescent="0.3">
      <c r="C53" s="57"/>
      <c r="D53" s="54"/>
      <c r="E53" s="6"/>
      <c r="F53" s="19"/>
      <c r="G53" s="24"/>
      <c r="H53" s="24"/>
      <c r="I53" s="31"/>
      <c r="J53" s="31"/>
      <c r="K53" s="35"/>
    </row>
    <row r="54" spans="3:11" x14ac:dyDescent="0.3">
      <c r="C54" s="58" t="s">
        <v>6</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7</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8</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9</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10</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11</v>
      </c>
      <c r="D64" s="54"/>
      <c r="E64" s="6"/>
      <c r="F64" s="19"/>
      <c r="G64" s="24"/>
      <c r="H64" s="24"/>
      <c r="I64" s="31"/>
      <c r="J64" s="31"/>
      <c r="K64" s="35"/>
    </row>
    <row r="65" spans="1:11" x14ac:dyDescent="0.3">
      <c r="C65" s="57"/>
      <c r="D65" s="54"/>
      <c r="E65" s="6"/>
      <c r="F65" s="19"/>
      <c r="G65" s="24"/>
      <c r="H65" s="24"/>
      <c r="I65" s="31"/>
      <c r="J65" s="31"/>
      <c r="K65" s="35"/>
    </row>
    <row r="66" spans="1:11" x14ac:dyDescent="0.3">
      <c r="C66" s="58" t="s">
        <v>13</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14</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15</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16</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203</v>
      </c>
      <c r="C88" s="57" t="s">
        <v>204</v>
      </c>
      <c r="D88" s="54"/>
      <c r="E88" s="6"/>
      <c r="F88" s="19"/>
      <c r="G88" s="24">
        <v>517.79</v>
      </c>
      <c r="H88" s="24">
        <v>1.91</v>
      </c>
      <c r="I88" s="31"/>
      <c r="J88" s="31"/>
      <c r="K88" s="35"/>
    </row>
    <row r="89" spans="1:54" x14ac:dyDescent="0.3">
      <c r="C89" s="58" t="s">
        <v>188</v>
      </c>
      <c r="D89" s="54"/>
      <c r="E89" s="6"/>
      <c r="F89" s="19"/>
      <c r="G89" s="25">
        <v>517.79</v>
      </c>
      <c r="H89" s="25">
        <v>1.91</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5131</v>
      </c>
      <c r="D92" s="54"/>
      <c r="E92" s="6"/>
      <c r="F92" s="19"/>
      <c r="G92" s="24" t="s">
        <v>2</v>
      </c>
      <c r="H92" s="24" t="s">
        <v>2</v>
      </c>
      <c r="I92" s="31"/>
      <c r="J92" s="31"/>
      <c r="K92" s="35"/>
      <c r="L92" s="3"/>
      <c r="AI92" s="3"/>
      <c r="AV92" s="3"/>
      <c r="AX92" s="3"/>
      <c r="BB92" s="3"/>
    </row>
    <row r="93" spans="1:54" x14ac:dyDescent="0.3">
      <c r="B93" s="8"/>
      <c r="C93" s="57" t="s">
        <v>205</v>
      </c>
      <c r="D93" s="54"/>
      <c r="E93" s="6"/>
      <c r="F93" s="19"/>
      <c r="G93" s="24">
        <v>-13.63</v>
      </c>
      <c r="H93" s="24">
        <v>-0.04</v>
      </c>
      <c r="I93" s="31"/>
      <c r="J93" s="31"/>
      <c r="K93" s="35"/>
    </row>
    <row r="94" spans="1:54" x14ac:dyDescent="0.3">
      <c r="C94" s="58" t="s">
        <v>188</v>
      </c>
      <c r="D94" s="54"/>
      <c r="E94" s="6"/>
      <c r="F94" s="19"/>
      <c r="G94" s="25">
        <v>-13.63</v>
      </c>
      <c r="H94" s="25">
        <v>-0.04</v>
      </c>
      <c r="I94" s="31"/>
      <c r="J94" s="31"/>
      <c r="K94" s="35"/>
    </row>
    <row r="95" spans="1:54" x14ac:dyDescent="0.3">
      <c r="C95" s="57"/>
      <c r="D95" s="54"/>
      <c r="E95" s="6"/>
      <c r="F95" s="19"/>
      <c r="G95" s="24"/>
      <c r="H95" s="24"/>
      <c r="I95" s="31"/>
      <c r="J95" s="31"/>
      <c r="K95" s="35"/>
    </row>
    <row r="96" spans="1:54" x14ac:dyDescent="0.3">
      <c r="C96" s="60" t="s">
        <v>206</v>
      </c>
      <c r="D96" s="55"/>
      <c r="E96" s="5"/>
      <c r="F96" s="20"/>
      <c r="G96" s="26">
        <v>27039.33</v>
      </c>
      <c r="H96" s="26">
        <v>99.999999999999986</v>
      </c>
      <c r="I96" s="32"/>
      <c r="J96" s="32"/>
      <c r="K96" s="36"/>
    </row>
    <row r="99" spans="3:11" x14ac:dyDescent="0.3">
      <c r="C99" s="1" t="s">
        <v>207</v>
      </c>
    </row>
    <row r="100" spans="3:11" x14ac:dyDescent="0.3">
      <c r="C100" s="37" t="s">
        <v>208</v>
      </c>
      <c r="D100" s="37"/>
      <c r="E100" s="37"/>
      <c r="F100" s="37"/>
      <c r="G100" s="37"/>
      <c r="H100" s="37"/>
      <c r="I100" s="37"/>
      <c r="J100" s="37"/>
      <c r="K100" s="37"/>
    </row>
    <row r="101" spans="3:11" x14ac:dyDescent="0.3">
      <c r="C101" s="2" t="s">
        <v>209</v>
      </c>
    </row>
    <row r="102" spans="3:11" x14ac:dyDescent="0.3">
      <c r="C102" s="2" t="s">
        <v>210</v>
      </c>
    </row>
    <row r="103" spans="3:11" ht="30" customHeight="1" x14ac:dyDescent="0.3">
      <c r="C103" s="81" t="s">
        <v>211</v>
      </c>
      <c r="D103" s="82"/>
      <c r="E103" s="82"/>
      <c r="F103" s="82"/>
      <c r="G103" s="82"/>
      <c r="H103" s="82"/>
      <c r="I103" s="82"/>
      <c r="J103" s="82"/>
      <c r="K103" s="82"/>
    </row>
    <row r="104" spans="3:11" x14ac:dyDescent="0.3">
      <c r="C104" s="2" t="s">
        <v>212</v>
      </c>
    </row>
    <row r="106" spans="3:11" x14ac:dyDescent="0.3">
      <c r="C106" s="1" t="s">
        <v>5272</v>
      </c>
      <c r="E106" s="79" t="s">
        <v>5273</v>
      </c>
    </row>
    <row r="107" spans="3:11" x14ac:dyDescent="0.3">
      <c r="E107" s="2" t="s">
        <v>5276</v>
      </c>
    </row>
  </sheetData>
  <mergeCells count="1">
    <mergeCell ref="C103:K103"/>
  </mergeCells>
  <hyperlinks>
    <hyperlink ref="J2" location="'Index'!A1" display="'Index'!A1" xr:uid="{FC3EF46D-8AFB-44ED-8811-22E8822C7604}"/>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D38A-9C1A-489F-963D-D62345569996}">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3043</v>
      </c>
      <c r="J2" s="38" t="s">
        <v>4840</v>
      </c>
    </row>
    <row r="3" spans="1:54" ht="16.2" x14ac:dyDescent="0.35">
      <c r="C3" s="1" t="s">
        <v>28</v>
      </c>
      <c r="D3" s="21" t="s">
        <v>3044</v>
      </c>
      <c r="F3" s="73" t="s">
        <v>5208</v>
      </c>
      <c r="G3" s="13" t="s">
        <v>4765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2217</v>
      </c>
      <c r="C10" s="57" t="s">
        <v>2218</v>
      </c>
      <c r="D10" s="54" t="s">
        <v>2219</v>
      </c>
      <c r="E10" s="6" t="s">
        <v>2220</v>
      </c>
      <c r="F10" s="19">
        <v>14781</v>
      </c>
      <c r="G10" s="24">
        <v>89.26</v>
      </c>
      <c r="H10" s="24">
        <v>3.66</v>
      </c>
      <c r="I10" s="31"/>
      <c r="J10" s="31"/>
      <c r="K10" s="35"/>
    </row>
    <row r="11" spans="1:54" x14ac:dyDescent="0.3">
      <c r="B11" s="8" t="s">
        <v>91</v>
      </c>
      <c r="C11" s="57" t="s">
        <v>92</v>
      </c>
      <c r="D11" s="54" t="s">
        <v>93</v>
      </c>
      <c r="E11" s="6" t="s">
        <v>61</v>
      </c>
      <c r="F11" s="19">
        <v>2046</v>
      </c>
      <c r="G11" s="24">
        <v>76.099999999999994</v>
      </c>
      <c r="H11" s="24">
        <v>3.12</v>
      </c>
      <c r="I11" s="31"/>
      <c r="J11" s="31"/>
      <c r="K11" s="35"/>
    </row>
    <row r="12" spans="1:54" x14ac:dyDescent="0.3">
      <c r="B12" s="8" t="s">
        <v>113</v>
      </c>
      <c r="C12" s="57" t="s">
        <v>114</v>
      </c>
      <c r="D12" s="54" t="s">
        <v>115</v>
      </c>
      <c r="E12" s="6" t="s">
        <v>116</v>
      </c>
      <c r="F12" s="19">
        <v>1120</v>
      </c>
      <c r="G12" s="24">
        <v>71.62</v>
      </c>
      <c r="H12" s="24">
        <v>2.94</v>
      </c>
      <c r="I12" s="31"/>
      <c r="J12" s="31"/>
      <c r="K12" s="35"/>
    </row>
    <row r="13" spans="1:54" x14ac:dyDescent="0.3">
      <c r="B13" s="8" t="s">
        <v>1131</v>
      </c>
      <c r="C13" s="57" t="s">
        <v>1132</v>
      </c>
      <c r="D13" s="54" t="s">
        <v>1133</v>
      </c>
      <c r="E13" s="6" t="s">
        <v>108</v>
      </c>
      <c r="F13" s="19">
        <v>9480</v>
      </c>
      <c r="G13" s="24">
        <v>71.06</v>
      </c>
      <c r="H13" s="24">
        <v>2.91</v>
      </c>
      <c r="I13" s="31"/>
      <c r="J13" s="31"/>
      <c r="K13" s="35"/>
    </row>
    <row r="14" spans="1:54" x14ac:dyDescent="0.3">
      <c r="B14" s="8" t="s">
        <v>1034</v>
      </c>
      <c r="C14" s="57" t="s">
        <v>1035</v>
      </c>
      <c r="D14" s="54" t="s">
        <v>1036</v>
      </c>
      <c r="E14" s="6" t="s">
        <v>61</v>
      </c>
      <c r="F14" s="19">
        <v>1143</v>
      </c>
      <c r="G14" s="24">
        <v>65.95</v>
      </c>
      <c r="H14" s="24">
        <v>2.7</v>
      </c>
      <c r="I14" s="31"/>
      <c r="J14" s="31"/>
      <c r="K14" s="35"/>
    </row>
    <row r="15" spans="1:54" x14ac:dyDescent="0.3">
      <c r="B15" s="8" t="s">
        <v>427</v>
      </c>
      <c r="C15" s="57" t="s">
        <v>428</v>
      </c>
      <c r="D15" s="54" t="s">
        <v>429</v>
      </c>
      <c r="E15" s="6" t="s">
        <v>82</v>
      </c>
      <c r="F15" s="19">
        <v>17162</v>
      </c>
      <c r="G15" s="24">
        <v>65.88</v>
      </c>
      <c r="H15" s="24">
        <v>2.7</v>
      </c>
      <c r="I15" s="31"/>
      <c r="J15" s="31"/>
      <c r="K15" s="35"/>
    </row>
    <row r="16" spans="1:54" x14ac:dyDescent="0.3">
      <c r="B16" s="8" t="s">
        <v>2258</v>
      </c>
      <c r="C16" s="57" t="s">
        <v>1353</v>
      </c>
      <c r="D16" s="54" t="s">
        <v>2259</v>
      </c>
      <c r="E16" s="6" t="s">
        <v>90</v>
      </c>
      <c r="F16" s="19">
        <v>3698</v>
      </c>
      <c r="G16" s="24">
        <v>62.95</v>
      </c>
      <c r="H16" s="24">
        <v>2.58</v>
      </c>
      <c r="I16" s="31"/>
      <c r="J16" s="31"/>
      <c r="K16" s="35"/>
    </row>
    <row r="17" spans="2:11" x14ac:dyDescent="0.3">
      <c r="B17" s="8" t="s">
        <v>121</v>
      </c>
      <c r="C17" s="57" t="s">
        <v>122</v>
      </c>
      <c r="D17" s="54" t="s">
        <v>123</v>
      </c>
      <c r="E17" s="6" t="s">
        <v>124</v>
      </c>
      <c r="F17" s="19">
        <v>1037</v>
      </c>
      <c r="G17" s="24">
        <v>62.54</v>
      </c>
      <c r="H17" s="24">
        <v>2.56</v>
      </c>
      <c r="I17" s="31"/>
      <c r="J17" s="31"/>
      <c r="K17" s="35"/>
    </row>
    <row r="18" spans="2:11" x14ac:dyDescent="0.3">
      <c r="B18" s="8" t="s">
        <v>385</v>
      </c>
      <c r="C18" s="57" t="s">
        <v>386</v>
      </c>
      <c r="D18" s="54" t="s">
        <v>387</v>
      </c>
      <c r="E18" s="6" t="s">
        <v>53</v>
      </c>
      <c r="F18" s="19">
        <v>957</v>
      </c>
      <c r="G18" s="24">
        <v>60.01</v>
      </c>
      <c r="H18" s="24">
        <v>2.46</v>
      </c>
      <c r="I18" s="31"/>
      <c r="J18" s="31"/>
      <c r="K18" s="35"/>
    </row>
    <row r="19" spans="2:11" x14ac:dyDescent="0.3">
      <c r="B19" s="8" t="s">
        <v>641</v>
      </c>
      <c r="C19" s="57" t="s">
        <v>642</v>
      </c>
      <c r="D19" s="54" t="s">
        <v>643</v>
      </c>
      <c r="E19" s="6" t="s">
        <v>270</v>
      </c>
      <c r="F19" s="19">
        <v>11892</v>
      </c>
      <c r="G19" s="24">
        <v>58.25</v>
      </c>
      <c r="H19" s="24">
        <v>2.39</v>
      </c>
      <c r="I19" s="31"/>
      <c r="J19" s="31"/>
      <c r="K19" s="35"/>
    </row>
    <row r="20" spans="2:11" x14ac:dyDescent="0.3">
      <c r="B20" s="8" t="s">
        <v>450</v>
      </c>
      <c r="C20" s="57" t="s">
        <v>451</v>
      </c>
      <c r="D20" s="54" t="s">
        <v>452</v>
      </c>
      <c r="E20" s="6" t="s">
        <v>43</v>
      </c>
      <c r="F20" s="19">
        <v>21617</v>
      </c>
      <c r="G20" s="24">
        <v>57.73</v>
      </c>
      <c r="H20" s="24">
        <v>2.37</v>
      </c>
      <c r="I20" s="31"/>
      <c r="J20" s="31"/>
      <c r="K20" s="35"/>
    </row>
    <row r="21" spans="2:11" x14ac:dyDescent="0.3">
      <c r="B21" s="8" t="s">
        <v>109</v>
      </c>
      <c r="C21" s="57" t="s">
        <v>110</v>
      </c>
      <c r="D21" s="54" t="s">
        <v>111</v>
      </c>
      <c r="E21" s="6" t="s">
        <v>112</v>
      </c>
      <c r="F21" s="19">
        <v>7758</v>
      </c>
      <c r="G21" s="24">
        <v>57.31</v>
      </c>
      <c r="H21" s="24">
        <v>2.35</v>
      </c>
      <c r="I21" s="31"/>
      <c r="J21" s="31"/>
      <c r="K21" s="35"/>
    </row>
    <row r="22" spans="2:11" x14ac:dyDescent="0.3">
      <c r="B22" s="8" t="s">
        <v>2417</v>
      </c>
      <c r="C22" s="57" t="s">
        <v>2418</v>
      </c>
      <c r="D22" s="54" t="s">
        <v>2419</v>
      </c>
      <c r="E22" s="6" t="s">
        <v>100</v>
      </c>
      <c r="F22" s="19">
        <v>106053</v>
      </c>
      <c r="G22" s="24">
        <v>55.94</v>
      </c>
      <c r="H22" s="24">
        <v>2.29</v>
      </c>
      <c r="I22" s="31"/>
      <c r="J22" s="31"/>
      <c r="K22" s="35"/>
    </row>
    <row r="23" spans="2:11" x14ac:dyDescent="0.3">
      <c r="B23" s="8" t="s">
        <v>2429</v>
      </c>
      <c r="C23" s="57" t="s">
        <v>1356</v>
      </c>
      <c r="D23" s="54" t="s">
        <v>2430</v>
      </c>
      <c r="E23" s="6" t="s">
        <v>250</v>
      </c>
      <c r="F23" s="19">
        <v>14606</v>
      </c>
      <c r="G23" s="24">
        <v>55.44</v>
      </c>
      <c r="H23" s="24">
        <v>2.27</v>
      </c>
      <c r="I23" s="31"/>
      <c r="J23" s="31"/>
      <c r="K23" s="35"/>
    </row>
    <row r="24" spans="2:11" x14ac:dyDescent="0.3">
      <c r="B24" s="8" t="s">
        <v>922</v>
      </c>
      <c r="C24" s="57" t="s">
        <v>923</v>
      </c>
      <c r="D24" s="54" t="s">
        <v>924</v>
      </c>
      <c r="E24" s="6" t="s">
        <v>925</v>
      </c>
      <c r="F24" s="19">
        <v>2961</v>
      </c>
      <c r="G24" s="24">
        <v>54.09</v>
      </c>
      <c r="H24" s="24">
        <v>2.2200000000000002</v>
      </c>
      <c r="I24" s="31"/>
      <c r="J24" s="31"/>
      <c r="K24" s="35"/>
    </row>
    <row r="25" spans="2:11" x14ac:dyDescent="0.3">
      <c r="B25" s="8" t="s">
        <v>1022</v>
      </c>
      <c r="C25" s="57" t="s">
        <v>1023</v>
      </c>
      <c r="D25" s="54" t="s">
        <v>1024</v>
      </c>
      <c r="E25" s="6" t="s">
        <v>82</v>
      </c>
      <c r="F25" s="19">
        <v>32274</v>
      </c>
      <c r="G25" s="24">
        <v>53.72</v>
      </c>
      <c r="H25" s="24">
        <v>2.2000000000000002</v>
      </c>
      <c r="I25" s="31"/>
      <c r="J25" s="31"/>
      <c r="K25" s="35"/>
    </row>
    <row r="26" spans="2:11" x14ac:dyDescent="0.3">
      <c r="B26" s="8" t="s">
        <v>487</v>
      </c>
      <c r="C26" s="57" t="s">
        <v>488</v>
      </c>
      <c r="D26" s="54" t="s">
        <v>489</v>
      </c>
      <c r="E26" s="6" t="s">
        <v>120</v>
      </c>
      <c r="F26" s="19">
        <v>1194</v>
      </c>
      <c r="G26" s="24">
        <v>52.92</v>
      </c>
      <c r="H26" s="24">
        <v>2.17</v>
      </c>
      <c r="I26" s="31"/>
      <c r="J26" s="31"/>
      <c r="K26" s="35"/>
    </row>
    <row r="27" spans="2:11" x14ac:dyDescent="0.3">
      <c r="B27" s="8" t="s">
        <v>594</v>
      </c>
      <c r="C27" s="57" t="s">
        <v>595</v>
      </c>
      <c r="D27" s="54" t="s">
        <v>596</v>
      </c>
      <c r="E27" s="6" t="s">
        <v>159</v>
      </c>
      <c r="F27" s="19">
        <v>1316</v>
      </c>
      <c r="G27" s="24">
        <v>49.74</v>
      </c>
      <c r="H27" s="24">
        <v>2.04</v>
      </c>
      <c r="I27" s="31"/>
      <c r="J27" s="31"/>
      <c r="K27" s="35"/>
    </row>
    <row r="28" spans="2:11" x14ac:dyDescent="0.3">
      <c r="B28" s="8" t="s">
        <v>2365</v>
      </c>
      <c r="C28" s="57" t="s">
        <v>2366</v>
      </c>
      <c r="D28" s="54" t="s">
        <v>2367</v>
      </c>
      <c r="E28" s="6" t="s">
        <v>43</v>
      </c>
      <c r="F28" s="19">
        <v>5753</v>
      </c>
      <c r="G28" s="24">
        <v>49.73</v>
      </c>
      <c r="H28" s="24">
        <v>2.04</v>
      </c>
      <c r="I28" s="31"/>
      <c r="J28" s="31"/>
      <c r="K28" s="35"/>
    </row>
    <row r="29" spans="2:11" x14ac:dyDescent="0.3">
      <c r="B29" s="8" t="s">
        <v>2390</v>
      </c>
      <c r="C29" s="57" t="s">
        <v>1781</v>
      </c>
      <c r="D29" s="54" t="s">
        <v>2391</v>
      </c>
      <c r="E29" s="6" t="s">
        <v>43</v>
      </c>
      <c r="F29" s="19">
        <v>58064</v>
      </c>
      <c r="G29" s="24">
        <v>49.71</v>
      </c>
      <c r="H29" s="24">
        <v>2.04</v>
      </c>
      <c r="I29" s="31"/>
      <c r="J29" s="31"/>
      <c r="K29" s="35"/>
    </row>
    <row r="30" spans="2:11" x14ac:dyDescent="0.3">
      <c r="B30" s="8" t="s">
        <v>76</v>
      </c>
      <c r="C30" s="57" t="s">
        <v>77</v>
      </c>
      <c r="D30" s="54" t="s">
        <v>78</v>
      </c>
      <c r="E30" s="6" t="s">
        <v>53</v>
      </c>
      <c r="F30" s="19">
        <v>808</v>
      </c>
      <c r="G30" s="24">
        <v>49.01</v>
      </c>
      <c r="H30" s="24">
        <v>2.0099999999999998</v>
      </c>
      <c r="I30" s="31"/>
      <c r="J30" s="31"/>
      <c r="K30" s="35"/>
    </row>
    <row r="31" spans="2:11" x14ac:dyDescent="0.3">
      <c r="B31" s="8" t="s">
        <v>919</v>
      </c>
      <c r="C31" s="57" t="s">
        <v>920</v>
      </c>
      <c r="D31" s="54" t="s">
        <v>921</v>
      </c>
      <c r="E31" s="6" t="s">
        <v>53</v>
      </c>
      <c r="F31" s="19">
        <v>2943</v>
      </c>
      <c r="G31" s="24">
        <v>48.93</v>
      </c>
      <c r="H31" s="24">
        <v>2.0099999999999998</v>
      </c>
      <c r="I31" s="31"/>
      <c r="J31" s="31"/>
      <c r="K31" s="35"/>
    </row>
    <row r="32" spans="2:11" x14ac:dyDescent="0.3">
      <c r="B32" s="8" t="s">
        <v>2474</v>
      </c>
      <c r="C32" s="57" t="s">
        <v>1818</v>
      </c>
      <c r="D32" s="54" t="s">
        <v>2475</v>
      </c>
      <c r="E32" s="6" t="s">
        <v>43</v>
      </c>
      <c r="F32" s="19">
        <v>4921</v>
      </c>
      <c r="G32" s="24">
        <v>48.93</v>
      </c>
      <c r="H32" s="24">
        <v>2.0099999999999998</v>
      </c>
      <c r="I32" s="31"/>
      <c r="J32" s="31"/>
      <c r="K32" s="35"/>
    </row>
    <row r="33" spans="2:11" x14ac:dyDescent="0.3">
      <c r="B33" s="8" t="s">
        <v>587</v>
      </c>
      <c r="C33" s="57" t="s">
        <v>588</v>
      </c>
      <c r="D33" s="54" t="s">
        <v>589</v>
      </c>
      <c r="E33" s="6" t="s">
        <v>250</v>
      </c>
      <c r="F33" s="19">
        <v>33904</v>
      </c>
      <c r="G33" s="24">
        <v>48.48</v>
      </c>
      <c r="H33" s="24">
        <v>1.99</v>
      </c>
      <c r="I33" s="31"/>
      <c r="J33" s="31"/>
      <c r="K33" s="35"/>
    </row>
    <row r="34" spans="2:11" x14ac:dyDescent="0.3">
      <c r="B34" s="8" t="s">
        <v>2284</v>
      </c>
      <c r="C34" s="57" t="s">
        <v>1494</v>
      </c>
      <c r="D34" s="54" t="s">
        <v>2285</v>
      </c>
      <c r="E34" s="6" t="s">
        <v>43</v>
      </c>
      <c r="F34" s="19">
        <v>16365</v>
      </c>
      <c r="G34" s="24">
        <v>48.42</v>
      </c>
      <c r="H34" s="24">
        <v>1.99</v>
      </c>
      <c r="I34" s="31"/>
      <c r="J34" s="31"/>
      <c r="K34" s="35"/>
    </row>
    <row r="35" spans="2:11" x14ac:dyDescent="0.3">
      <c r="B35" s="8" t="s">
        <v>251</v>
      </c>
      <c r="C35" s="57" t="s">
        <v>252</v>
      </c>
      <c r="D35" s="54" t="s">
        <v>253</v>
      </c>
      <c r="E35" s="6" t="s">
        <v>254</v>
      </c>
      <c r="F35" s="19">
        <v>11363</v>
      </c>
      <c r="G35" s="24">
        <v>47.55</v>
      </c>
      <c r="H35" s="24">
        <v>1.95</v>
      </c>
      <c r="I35" s="31"/>
      <c r="J35" s="31"/>
      <c r="K35" s="35"/>
    </row>
    <row r="36" spans="2:11" x14ac:dyDescent="0.3">
      <c r="B36" s="8" t="s">
        <v>218</v>
      </c>
      <c r="C36" s="57" t="s">
        <v>219</v>
      </c>
      <c r="D36" s="54" t="s">
        <v>220</v>
      </c>
      <c r="E36" s="6" t="s">
        <v>221</v>
      </c>
      <c r="F36" s="19">
        <v>1768</v>
      </c>
      <c r="G36" s="24">
        <v>47.24</v>
      </c>
      <c r="H36" s="24">
        <v>1.94</v>
      </c>
      <c r="I36" s="31"/>
      <c r="J36" s="31"/>
      <c r="K36" s="35"/>
    </row>
    <row r="37" spans="2:11" x14ac:dyDescent="0.3">
      <c r="B37" s="8" t="s">
        <v>550</v>
      </c>
      <c r="C37" s="57" t="s">
        <v>551</v>
      </c>
      <c r="D37" s="54" t="s">
        <v>552</v>
      </c>
      <c r="E37" s="6" t="s">
        <v>146</v>
      </c>
      <c r="F37" s="19">
        <v>38966</v>
      </c>
      <c r="G37" s="24">
        <v>46.72</v>
      </c>
      <c r="H37" s="24">
        <v>1.92</v>
      </c>
      <c r="I37" s="31"/>
      <c r="J37" s="31"/>
      <c r="K37" s="35"/>
    </row>
    <row r="38" spans="2:11" x14ac:dyDescent="0.3">
      <c r="B38" s="8" t="s">
        <v>343</v>
      </c>
      <c r="C38" s="57" t="s">
        <v>344</v>
      </c>
      <c r="D38" s="54" t="s">
        <v>345</v>
      </c>
      <c r="E38" s="6" t="s">
        <v>43</v>
      </c>
      <c r="F38" s="19">
        <v>29502</v>
      </c>
      <c r="G38" s="24">
        <v>45.7</v>
      </c>
      <c r="H38" s="24">
        <v>1.87</v>
      </c>
      <c r="I38" s="31"/>
      <c r="J38" s="31"/>
      <c r="K38" s="35"/>
    </row>
    <row r="39" spans="2:11" x14ac:dyDescent="0.3">
      <c r="B39" s="8" t="s">
        <v>2502</v>
      </c>
      <c r="C39" s="57" t="s">
        <v>2503</v>
      </c>
      <c r="D39" s="54" t="s">
        <v>2504</v>
      </c>
      <c r="E39" s="6" t="s">
        <v>159</v>
      </c>
      <c r="F39" s="19">
        <v>3420</v>
      </c>
      <c r="G39" s="24">
        <v>45.61</v>
      </c>
      <c r="H39" s="24">
        <v>1.87</v>
      </c>
      <c r="I39" s="31"/>
      <c r="J39" s="31"/>
      <c r="K39" s="35"/>
    </row>
    <row r="40" spans="2:11" x14ac:dyDescent="0.3">
      <c r="B40" s="8" t="s">
        <v>2359</v>
      </c>
      <c r="C40" s="57" t="s">
        <v>722</v>
      </c>
      <c r="D40" s="54" t="s">
        <v>2360</v>
      </c>
      <c r="E40" s="6" t="s">
        <v>90</v>
      </c>
      <c r="F40" s="19">
        <v>12764</v>
      </c>
      <c r="G40" s="24">
        <v>45.36</v>
      </c>
      <c r="H40" s="24">
        <v>1.86</v>
      </c>
      <c r="I40" s="31"/>
      <c r="J40" s="31"/>
      <c r="K40" s="35"/>
    </row>
    <row r="41" spans="2:11" x14ac:dyDescent="0.3">
      <c r="B41" s="8" t="s">
        <v>424</v>
      </c>
      <c r="C41" s="57" t="s">
        <v>425</v>
      </c>
      <c r="D41" s="54" t="s">
        <v>426</v>
      </c>
      <c r="E41" s="6" t="s">
        <v>116</v>
      </c>
      <c r="F41" s="19">
        <v>2128</v>
      </c>
      <c r="G41" s="24">
        <v>44.94</v>
      </c>
      <c r="H41" s="24">
        <v>1.84</v>
      </c>
      <c r="I41" s="31"/>
      <c r="J41" s="31"/>
      <c r="K41" s="35"/>
    </row>
    <row r="42" spans="2:11" x14ac:dyDescent="0.3">
      <c r="B42" s="8" t="s">
        <v>2266</v>
      </c>
      <c r="C42" s="57" t="s">
        <v>2267</v>
      </c>
      <c r="D42" s="54" t="s">
        <v>2268</v>
      </c>
      <c r="E42" s="6" t="s">
        <v>75</v>
      </c>
      <c r="F42" s="19">
        <v>362</v>
      </c>
      <c r="G42" s="24">
        <v>43.83</v>
      </c>
      <c r="H42" s="24">
        <v>1.8</v>
      </c>
      <c r="I42" s="31"/>
      <c r="J42" s="31"/>
      <c r="K42" s="35"/>
    </row>
    <row r="43" spans="2:11" x14ac:dyDescent="0.3">
      <c r="B43" s="8" t="s">
        <v>2993</v>
      </c>
      <c r="C43" s="57" t="s">
        <v>2994</v>
      </c>
      <c r="D43" s="54" t="s">
        <v>2995</v>
      </c>
      <c r="E43" s="6" t="s">
        <v>90</v>
      </c>
      <c r="F43" s="19">
        <v>382</v>
      </c>
      <c r="G43" s="24">
        <v>43.24</v>
      </c>
      <c r="H43" s="24">
        <v>1.77</v>
      </c>
      <c r="I43" s="31"/>
      <c r="J43" s="31"/>
      <c r="K43" s="35"/>
    </row>
    <row r="44" spans="2:11" x14ac:dyDescent="0.3">
      <c r="B44" s="8" t="s">
        <v>261</v>
      </c>
      <c r="C44" s="57" t="s">
        <v>262</v>
      </c>
      <c r="D44" s="54" t="s">
        <v>263</v>
      </c>
      <c r="E44" s="6" t="s">
        <v>184</v>
      </c>
      <c r="F44" s="19">
        <v>3507</v>
      </c>
      <c r="G44" s="24">
        <v>42.84</v>
      </c>
      <c r="H44" s="24">
        <v>1.76</v>
      </c>
      <c r="I44" s="31"/>
      <c r="J44" s="31"/>
      <c r="K44" s="35"/>
    </row>
    <row r="45" spans="2:11" x14ac:dyDescent="0.3">
      <c r="B45" s="8" t="s">
        <v>2188</v>
      </c>
      <c r="C45" s="57" t="s">
        <v>2189</v>
      </c>
      <c r="D45" s="54" t="s">
        <v>2190</v>
      </c>
      <c r="E45" s="6" t="s">
        <v>108</v>
      </c>
      <c r="F45" s="19">
        <v>2101</v>
      </c>
      <c r="G45" s="24">
        <v>41.22</v>
      </c>
      <c r="H45" s="24">
        <v>1.69</v>
      </c>
      <c r="I45" s="31"/>
      <c r="J45" s="31"/>
      <c r="K45" s="35"/>
    </row>
    <row r="46" spans="2:11" x14ac:dyDescent="0.3">
      <c r="B46" s="8" t="s">
        <v>433</v>
      </c>
      <c r="C46" s="57" t="s">
        <v>434</v>
      </c>
      <c r="D46" s="54" t="s">
        <v>435</v>
      </c>
      <c r="E46" s="6" t="s">
        <v>436</v>
      </c>
      <c r="F46" s="19">
        <v>23697</v>
      </c>
      <c r="G46" s="24">
        <v>40.770000000000003</v>
      </c>
      <c r="H46" s="24">
        <v>1.67</v>
      </c>
      <c r="I46" s="31"/>
      <c r="J46" s="31"/>
      <c r="K46" s="35"/>
    </row>
    <row r="47" spans="2:11" x14ac:dyDescent="0.3">
      <c r="B47" s="8" t="s">
        <v>101</v>
      </c>
      <c r="C47" s="57" t="s">
        <v>102</v>
      </c>
      <c r="D47" s="54" t="s">
        <v>103</v>
      </c>
      <c r="E47" s="6" t="s">
        <v>104</v>
      </c>
      <c r="F47" s="19">
        <v>2684</v>
      </c>
      <c r="G47" s="24">
        <v>39.78</v>
      </c>
      <c r="H47" s="24">
        <v>1.63</v>
      </c>
      <c r="I47" s="31"/>
      <c r="J47" s="31"/>
      <c r="K47" s="35"/>
    </row>
    <row r="48" spans="2:11" x14ac:dyDescent="0.3">
      <c r="B48" s="8" t="s">
        <v>2437</v>
      </c>
      <c r="C48" s="57" t="s">
        <v>2438</v>
      </c>
      <c r="D48" s="54" t="s">
        <v>2439</v>
      </c>
      <c r="E48" s="6" t="s">
        <v>104</v>
      </c>
      <c r="F48" s="19">
        <v>1277</v>
      </c>
      <c r="G48" s="24">
        <v>39.26</v>
      </c>
      <c r="H48" s="24">
        <v>1.61</v>
      </c>
      <c r="I48" s="31"/>
      <c r="J48" s="31"/>
      <c r="K48" s="35"/>
    </row>
    <row r="49" spans="2:11" x14ac:dyDescent="0.3">
      <c r="B49" s="8" t="s">
        <v>2379</v>
      </c>
      <c r="C49" s="57" t="s">
        <v>2380</v>
      </c>
      <c r="D49" s="54" t="s">
        <v>2381</v>
      </c>
      <c r="E49" s="6" t="s">
        <v>142</v>
      </c>
      <c r="F49" s="19">
        <v>5657</v>
      </c>
      <c r="G49" s="24">
        <v>38.9</v>
      </c>
      <c r="H49" s="24">
        <v>1.6</v>
      </c>
      <c r="I49" s="31"/>
      <c r="J49" s="31"/>
      <c r="K49" s="35"/>
    </row>
    <row r="50" spans="2:11" x14ac:dyDescent="0.3">
      <c r="B50" s="8" t="s">
        <v>2361</v>
      </c>
      <c r="C50" s="57" t="s">
        <v>707</v>
      </c>
      <c r="D50" s="54" t="s">
        <v>2362</v>
      </c>
      <c r="E50" s="6" t="s">
        <v>90</v>
      </c>
      <c r="F50" s="19">
        <v>10879</v>
      </c>
      <c r="G50" s="24">
        <v>38.82</v>
      </c>
      <c r="H50" s="24">
        <v>1.59</v>
      </c>
      <c r="I50" s="31"/>
      <c r="J50" s="31"/>
      <c r="K50" s="35"/>
    </row>
    <row r="51" spans="2:11" x14ac:dyDescent="0.3">
      <c r="B51" s="8" t="s">
        <v>301</v>
      </c>
      <c r="C51" s="57" t="s">
        <v>302</v>
      </c>
      <c r="D51" s="54" t="s">
        <v>303</v>
      </c>
      <c r="E51" s="6" t="s">
        <v>43</v>
      </c>
      <c r="F51" s="19">
        <v>30309</v>
      </c>
      <c r="G51" s="24">
        <v>37.46</v>
      </c>
      <c r="H51" s="24">
        <v>1.54</v>
      </c>
      <c r="I51" s="31"/>
      <c r="J51" s="31"/>
      <c r="K51" s="35"/>
    </row>
    <row r="52" spans="2:11" x14ac:dyDescent="0.3">
      <c r="B52" s="8" t="s">
        <v>1025</v>
      </c>
      <c r="C52" s="57" t="s">
        <v>1026</v>
      </c>
      <c r="D52" s="54" t="s">
        <v>1027</v>
      </c>
      <c r="E52" s="6" t="s">
        <v>270</v>
      </c>
      <c r="F52" s="19">
        <v>2558</v>
      </c>
      <c r="G52" s="24">
        <v>36.93</v>
      </c>
      <c r="H52" s="24">
        <v>1.51</v>
      </c>
      <c r="I52" s="31"/>
      <c r="J52" s="31"/>
      <c r="K52" s="35"/>
    </row>
    <row r="53" spans="2:11" x14ac:dyDescent="0.3">
      <c r="B53" s="8" t="s">
        <v>2392</v>
      </c>
      <c r="C53" s="57" t="s">
        <v>2393</v>
      </c>
      <c r="D53" s="54" t="s">
        <v>2394</v>
      </c>
      <c r="E53" s="6" t="s">
        <v>531</v>
      </c>
      <c r="F53" s="19">
        <v>4564</v>
      </c>
      <c r="G53" s="24">
        <v>34.25</v>
      </c>
      <c r="H53" s="24">
        <v>1.4</v>
      </c>
      <c r="I53" s="31"/>
      <c r="J53" s="31"/>
      <c r="K53" s="35"/>
    </row>
    <row r="54" spans="2:11" x14ac:dyDescent="0.3">
      <c r="B54" s="8" t="s">
        <v>3006</v>
      </c>
      <c r="C54" s="57" t="s">
        <v>1211</v>
      </c>
      <c r="D54" s="54" t="s">
        <v>3007</v>
      </c>
      <c r="E54" s="6" t="s">
        <v>43</v>
      </c>
      <c r="F54" s="19">
        <v>154448</v>
      </c>
      <c r="G54" s="24">
        <v>33.380000000000003</v>
      </c>
      <c r="H54" s="24">
        <v>1.37</v>
      </c>
      <c r="I54" s="31"/>
      <c r="J54" s="31"/>
      <c r="K54" s="35"/>
    </row>
    <row r="55" spans="2:11" x14ac:dyDescent="0.3">
      <c r="B55" s="8" t="s">
        <v>2488</v>
      </c>
      <c r="C55" s="57" t="s">
        <v>2489</v>
      </c>
      <c r="D55" s="54" t="s">
        <v>2490</v>
      </c>
      <c r="E55" s="6" t="s">
        <v>75</v>
      </c>
      <c r="F55" s="19">
        <v>2205</v>
      </c>
      <c r="G55" s="24">
        <v>31.44</v>
      </c>
      <c r="H55" s="24">
        <v>1.29</v>
      </c>
      <c r="I55" s="31"/>
      <c r="J55" s="31"/>
      <c r="K55" s="35"/>
    </row>
    <row r="56" spans="2:11" x14ac:dyDescent="0.3">
      <c r="B56" s="8" t="s">
        <v>229</v>
      </c>
      <c r="C56" s="57" t="s">
        <v>230</v>
      </c>
      <c r="D56" s="54" t="s">
        <v>231</v>
      </c>
      <c r="E56" s="6" t="s">
        <v>71</v>
      </c>
      <c r="F56" s="19">
        <v>117</v>
      </c>
      <c r="G56" s="24">
        <v>31.08</v>
      </c>
      <c r="H56" s="24">
        <v>1.27</v>
      </c>
      <c r="I56" s="31"/>
      <c r="J56" s="31"/>
      <c r="K56" s="35"/>
    </row>
    <row r="57" spans="2:11" x14ac:dyDescent="0.3">
      <c r="B57" s="8" t="s">
        <v>2233</v>
      </c>
      <c r="C57" s="57" t="s">
        <v>2234</v>
      </c>
      <c r="D57" s="54" t="s">
        <v>2235</v>
      </c>
      <c r="E57" s="6" t="s">
        <v>71</v>
      </c>
      <c r="F57" s="19">
        <v>5432</v>
      </c>
      <c r="G57" s="24">
        <v>30.22</v>
      </c>
      <c r="H57" s="24">
        <v>1.24</v>
      </c>
      <c r="I57" s="31"/>
      <c r="J57" s="31"/>
      <c r="K57" s="35"/>
    </row>
    <row r="58" spans="2:11" x14ac:dyDescent="0.3">
      <c r="B58" s="8" t="s">
        <v>367</v>
      </c>
      <c r="C58" s="57" t="s">
        <v>368</v>
      </c>
      <c r="D58" s="54" t="s">
        <v>369</v>
      </c>
      <c r="E58" s="6" t="s">
        <v>146</v>
      </c>
      <c r="F58" s="19">
        <v>936</v>
      </c>
      <c r="G58" s="24">
        <v>24.47</v>
      </c>
      <c r="H58" s="24">
        <v>1</v>
      </c>
      <c r="I58" s="31"/>
      <c r="J58" s="31"/>
      <c r="K58" s="35"/>
    </row>
    <row r="59" spans="2:11" x14ac:dyDescent="0.3">
      <c r="B59" s="8" t="s">
        <v>181</v>
      </c>
      <c r="C59" s="57" t="s">
        <v>182</v>
      </c>
      <c r="D59" s="54" t="s">
        <v>183</v>
      </c>
      <c r="E59" s="6" t="s">
        <v>184</v>
      </c>
      <c r="F59" s="19">
        <v>1148</v>
      </c>
      <c r="G59" s="24">
        <v>23.83</v>
      </c>
      <c r="H59" s="24">
        <v>0.98</v>
      </c>
      <c r="I59" s="31"/>
      <c r="J59" s="31"/>
      <c r="K59" s="35"/>
    </row>
    <row r="60" spans="2:11" x14ac:dyDescent="0.3">
      <c r="C60" s="58" t="s">
        <v>188</v>
      </c>
      <c r="D60" s="54"/>
      <c r="E60" s="6"/>
      <c r="F60" s="19"/>
      <c r="G60" s="25">
        <v>2438.56</v>
      </c>
      <c r="H60" s="25">
        <v>99.99</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196</v>
      </c>
      <c r="C68" s="57" t="s">
        <v>92</v>
      </c>
      <c r="D68" s="54" t="s">
        <v>197</v>
      </c>
      <c r="E68" s="6" t="s">
        <v>198</v>
      </c>
      <c r="F68" s="19">
        <v>8800</v>
      </c>
      <c r="G68" s="24">
        <v>0.9</v>
      </c>
      <c r="H68" s="24">
        <v>0.04</v>
      </c>
      <c r="I68" s="31">
        <v>6.1050000000000004</v>
      </c>
      <c r="J68" s="31"/>
      <c r="K68" s="35" t="s">
        <v>5133</v>
      </c>
    </row>
    <row r="69" spans="1:11" x14ac:dyDescent="0.3">
      <c r="C69" s="58" t="s">
        <v>188</v>
      </c>
      <c r="D69" s="54"/>
      <c r="E69" s="6"/>
      <c r="F69" s="19"/>
      <c r="G69" s="25">
        <v>0.9</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203</v>
      </c>
      <c r="C103" s="57" t="s">
        <v>204</v>
      </c>
      <c r="D103" s="54"/>
      <c r="E103" s="6"/>
      <c r="F103" s="19"/>
      <c r="G103" s="24">
        <v>1.51</v>
      </c>
      <c r="H103" s="24">
        <v>0.06</v>
      </c>
      <c r="I103" s="31"/>
      <c r="J103" s="31"/>
      <c r="K103" s="35"/>
    </row>
    <row r="104" spans="1:54" x14ac:dyDescent="0.3">
      <c r="C104" s="58" t="s">
        <v>188</v>
      </c>
      <c r="D104" s="54"/>
      <c r="E104" s="6"/>
      <c r="F104" s="19"/>
      <c r="G104" s="25">
        <v>1.51</v>
      </c>
      <c r="H104" s="25">
        <v>0.06</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5131</v>
      </c>
      <c r="D107" s="54"/>
      <c r="E107" s="6"/>
      <c r="F107" s="19"/>
      <c r="G107" s="24" t="s">
        <v>2</v>
      </c>
      <c r="H107" s="24" t="s">
        <v>2</v>
      </c>
      <c r="I107" s="31"/>
      <c r="J107" s="31"/>
      <c r="K107" s="35"/>
      <c r="L107" s="3"/>
      <c r="AI107" s="3"/>
      <c r="AV107" s="3"/>
      <c r="AX107" s="3"/>
      <c r="BB107" s="3"/>
    </row>
    <row r="108" spans="1:54" x14ac:dyDescent="0.3">
      <c r="B108" s="8"/>
      <c r="C108" s="57" t="s">
        <v>205</v>
      </c>
      <c r="D108" s="54"/>
      <c r="E108" s="6"/>
      <c r="F108" s="19"/>
      <c r="G108" s="24">
        <v>-2.33</v>
      </c>
      <c r="H108" s="24">
        <v>-9.0000000000000011E-2</v>
      </c>
      <c r="I108" s="31"/>
      <c r="J108" s="31"/>
      <c r="K108" s="35"/>
    </row>
    <row r="109" spans="1:54" x14ac:dyDescent="0.3">
      <c r="C109" s="58" t="s">
        <v>188</v>
      </c>
      <c r="D109" s="54"/>
      <c r="E109" s="6"/>
      <c r="F109" s="19"/>
      <c r="G109" s="25">
        <v>-2.33</v>
      </c>
      <c r="H109" s="25">
        <v>-9.0000000000000011E-2</v>
      </c>
      <c r="I109" s="31"/>
      <c r="J109" s="31"/>
      <c r="K109" s="35"/>
    </row>
    <row r="110" spans="1:54" x14ac:dyDescent="0.3">
      <c r="C110" s="57"/>
      <c r="D110" s="54"/>
      <c r="E110" s="6"/>
      <c r="F110" s="19"/>
      <c r="G110" s="24"/>
      <c r="H110" s="24"/>
      <c r="I110" s="31"/>
      <c r="J110" s="31"/>
      <c r="K110" s="35"/>
    </row>
    <row r="111" spans="1:54" x14ac:dyDescent="0.3">
      <c r="C111" s="60" t="s">
        <v>206</v>
      </c>
      <c r="D111" s="55"/>
      <c r="E111" s="5"/>
      <c r="F111" s="20"/>
      <c r="G111" s="26">
        <v>2438.64</v>
      </c>
      <c r="H111" s="26">
        <v>100</v>
      </c>
      <c r="I111" s="32"/>
      <c r="J111" s="32"/>
      <c r="K111" s="36"/>
    </row>
    <row r="114" spans="3:11" x14ac:dyDescent="0.3">
      <c r="C114" s="1" t="s">
        <v>207</v>
      </c>
    </row>
    <row r="115" spans="3:11" x14ac:dyDescent="0.3">
      <c r="C115" s="37" t="s">
        <v>208</v>
      </c>
      <c r="D115" s="37"/>
      <c r="E115" s="37"/>
      <c r="F115" s="37"/>
      <c r="G115" s="37"/>
      <c r="H115" s="37"/>
      <c r="I115" s="37"/>
      <c r="J115" s="37"/>
      <c r="K115" s="37"/>
    </row>
    <row r="116" spans="3:11" x14ac:dyDescent="0.3">
      <c r="C116" s="2" t="s">
        <v>209</v>
      </c>
    </row>
    <row r="117" spans="3:11" x14ac:dyDescent="0.3">
      <c r="C117" s="2" t="s">
        <v>210</v>
      </c>
    </row>
    <row r="118" spans="3:11" ht="30" customHeight="1" x14ac:dyDescent="0.3">
      <c r="C118" s="81" t="s">
        <v>211</v>
      </c>
      <c r="D118" s="82"/>
      <c r="E118" s="82"/>
      <c r="F118" s="82"/>
      <c r="G118" s="82"/>
      <c r="H118" s="82"/>
      <c r="I118" s="82"/>
      <c r="J118" s="82"/>
      <c r="K118" s="82"/>
    </row>
    <row r="119" spans="3:11" x14ac:dyDescent="0.3">
      <c r="C119" s="2" t="s">
        <v>212</v>
      </c>
    </row>
    <row r="121" spans="3:11" x14ac:dyDescent="0.3">
      <c r="C121" s="1" t="s">
        <v>5272</v>
      </c>
      <c r="E121" s="79" t="s">
        <v>5273</v>
      </c>
    </row>
    <row r="122" spans="3:11" x14ac:dyDescent="0.3">
      <c r="E122" s="2" t="s">
        <v>5311</v>
      </c>
    </row>
  </sheetData>
  <mergeCells count="1">
    <mergeCell ref="C118:K118"/>
  </mergeCells>
  <hyperlinks>
    <hyperlink ref="J2" location="'Index'!A1" display="'Index'!A1" xr:uid="{E7E868E1-8627-452D-8379-0CFAEC265741}"/>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92ABA-3688-4D46-ACB9-1DC1DA99A62D}">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3045</v>
      </c>
      <c r="J2" s="38" t="s">
        <v>4840</v>
      </c>
    </row>
    <row r="3" spans="1:54" ht="16.2" x14ac:dyDescent="0.35">
      <c r="C3" s="1" t="s">
        <v>28</v>
      </c>
      <c r="D3" s="21" t="s">
        <v>3046</v>
      </c>
      <c r="F3" s="73" t="s">
        <v>5208</v>
      </c>
      <c r="G3" s="13" t="s">
        <v>4766</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1121</v>
      </c>
      <c r="C10" s="57" t="s">
        <v>1122</v>
      </c>
      <c r="D10" s="54" t="s">
        <v>1123</v>
      </c>
      <c r="E10" s="6" t="s">
        <v>124</v>
      </c>
      <c r="F10" s="19">
        <v>30322</v>
      </c>
      <c r="G10" s="24">
        <v>390.55</v>
      </c>
      <c r="H10" s="24">
        <v>5.07</v>
      </c>
      <c r="I10" s="31"/>
      <c r="J10" s="31"/>
      <c r="K10" s="35"/>
    </row>
    <row r="11" spans="1:54" x14ac:dyDescent="0.3">
      <c r="B11" s="8" t="s">
        <v>412</v>
      </c>
      <c r="C11" s="57" t="s">
        <v>413</v>
      </c>
      <c r="D11" s="54" t="s">
        <v>414</v>
      </c>
      <c r="E11" s="6" t="s">
        <v>180</v>
      </c>
      <c r="F11" s="19">
        <v>95478</v>
      </c>
      <c r="G11" s="24">
        <v>384.78</v>
      </c>
      <c r="H11" s="24">
        <v>5</v>
      </c>
      <c r="I11" s="31"/>
      <c r="J11" s="31"/>
      <c r="K11" s="35"/>
    </row>
    <row r="12" spans="1:54" x14ac:dyDescent="0.3">
      <c r="B12" s="8" t="s">
        <v>177</v>
      </c>
      <c r="C12" s="57" t="s">
        <v>178</v>
      </c>
      <c r="D12" s="54" t="s">
        <v>179</v>
      </c>
      <c r="E12" s="6" t="s">
        <v>180</v>
      </c>
      <c r="F12" s="19">
        <v>16583</v>
      </c>
      <c r="G12" s="24">
        <v>384.05</v>
      </c>
      <c r="H12" s="24">
        <v>4.99</v>
      </c>
      <c r="I12" s="31"/>
      <c r="J12" s="31"/>
      <c r="K12" s="35"/>
    </row>
    <row r="13" spans="1:54" x14ac:dyDescent="0.3">
      <c r="B13" s="8" t="s">
        <v>430</v>
      </c>
      <c r="C13" s="57" t="s">
        <v>431</v>
      </c>
      <c r="D13" s="54" t="s">
        <v>432</v>
      </c>
      <c r="E13" s="6" t="s">
        <v>53</v>
      </c>
      <c r="F13" s="19">
        <v>11764</v>
      </c>
      <c r="G13" s="24">
        <v>377.18</v>
      </c>
      <c r="H13" s="24">
        <v>4.9000000000000004</v>
      </c>
      <c r="I13" s="31"/>
      <c r="J13" s="31"/>
      <c r="K13" s="35"/>
    </row>
    <row r="14" spans="1:54" x14ac:dyDescent="0.3">
      <c r="B14" s="8" t="s">
        <v>50</v>
      </c>
      <c r="C14" s="57" t="s">
        <v>51</v>
      </c>
      <c r="D14" s="54" t="s">
        <v>52</v>
      </c>
      <c r="E14" s="6" t="s">
        <v>53</v>
      </c>
      <c r="F14" s="19">
        <v>23300</v>
      </c>
      <c r="G14" s="24">
        <v>376.39</v>
      </c>
      <c r="H14" s="24">
        <v>4.8899999999999997</v>
      </c>
      <c r="I14" s="31"/>
      <c r="J14" s="31"/>
      <c r="K14" s="35"/>
    </row>
    <row r="15" spans="1:54" x14ac:dyDescent="0.3">
      <c r="B15" s="8" t="s">
        <v>1106</v>
      </c>
      <c r="C15" s="57" t="s">
        <v>1107</v>
      </c>
      <c r="D15" s="54" t="s">
        <v>1108</v>
      </c>
      <c r="E15" s="6" t="s">
        <v>575</v>
      </c>
      <c r="F15" s="19">
        <v>93807</v>
      </c>
      <c r="G15" s="24">
        <v>374.85</v>
      </c>
      <c r="H15" s="24">
        <v>4.87</v>
      </c>
      <c r="I15" s="31"/>
      <c r="J15" s="31"/>
      <c r="K15" s="35"/>
    </row>
    <row r="16" spans="1:54" x14ac:dyDescent="0.3">
      <c r="B16" s="8" t="s">
        <v>926</v>
      </c>
      <c r="C16" s="57" t="s">
        <v>927</v>
      </c>
      <c r="D16" s="54" t="s">
        <v>928</v>
      </c>
      <c r="E16" s="6" t="s">
        <v>53</v>
      </c>
      <c r="F16" s="19">
        <v>22664</v>
      </c>
      <c r="G16" s="24">
        <v>367.9</v>
      </c>
      <c r="H16" s="24">
        <v>4.78</v>
      </c>
      <c r="I16" s="31"/>
      <c r="J16" s="31"/>
      <c r="K16" s="35"/>
    </row>
    <row r="17" spans="2:11" x14ac:dyDescent="0.3">
      <c r="B17" s="8" t="s">
        <v>121</v>
      </c>
      <c r="C17" s="57" t="s">
        <v>122</v>
      </c>
      <c r="D17" s="54" t="s">
        <v>123</v>
      </c>
      <c r="E17" s="6" t="s">
        <v>124</v>
      </c>
      <c r="F17" s="19">
        <v>5718</v>
      </c>
      <c r="G17" s="24">
        <v>344.85</v>
      </c>
      <c r="H17" s="24">
        <v>4.4800000000000004</v>
      </c>
      <c r="I17" s="31"/>
      <c r="J17" s="31"/>
      <c r="K17" s="35"/>
    </row>
    <row r="18" spans="2:11" x14ac:dyDescent="0.3">
      <c r="B18" s="8" t="s">
        <v>181</v>
      </c>
      <c r="C18" s="57" t="s">
        <v>182</v>
      </c>
      <c r="D18" s="54" t="s">
        <v>183</v>
      </c>
      <c r="E18" s="6" t="s">
        <v>184</v>
      </c>
      <c r="F18" s="19">
        <v>14434</v>
      </c>
      <c r="G18" s="24">
        <v>299.61</v>
      </c>
      <c r="H18" s="24">
        <v>3.89</v>
      </c>
      <c r="I18" s="31"/>
      <c r="J18" s="31"/>
      <c r="K18" s="35"/>
    </row>
    <row r="19" spans="2:11" x14ac:dyDescent="0.3">
      <c r="B19" s="8" t="s">
        <v>1127</v>
      </c>
      <c r="C19" s="57" t="s">
        <v>1128</v>
      </c>
      <c r="D19" s="54" t="s">
        <v>1129</v>
      </c>
      <c r="E19" s="6" t="s">
        <v>1130</v>
      </c>
      <c r="F19" s="19">
        <v>73899</v>
      </c>
      <c r="G19" s="24">
        <v>294.86</v>
      </c>
      <c r="H19" s="24">
        <v>3.83</v>
      </c>
      <c r="I19" s="31"/>
      <c r="J19" s="31"/>
      <c r="K19" s="35"/>
    </row>
    <row r="20" spans="2:11" x14ac:dyDescent="0.3">
      <c r="B20" s="8" t="s">
        <v>72</v>
      </c>
      <c r="C20" s="57" t="s">
        <v>73</v>
      </c>
      <c r="D20" s="54" t="s">
        <v>74</v>
      </c>
      <c r="E20" s="6" t="s">
        <v>75</v>
      </c>
      <c r="F20" s="19">
        <v>10428</v>
      </c>
      <c r="G20" s="24">
        <v>288.8</v>
      </c>
      <c r="H20" s="24">
        <v>3.75</v>
      </c>
      <c r="I20" s="31"/>
      <c r="J20" s="31"/>
      <c r="K20" s="35"/>
    </row>
    <row r="21" spans="2:11" x14ac:dyDescent="0.3">
      <c r="B21" s="8" t="s">
        <v>1019</v>
      </c>
      <c r="C21" s="57" t="s">
        <v>1020</v>
      </c>
      <c r="D21" s="54" t="s">
        <v>1021</v>
      </c>
      <c r="E21" s="6" t="s">
        <v>61</v>
      </c>
      <c r="F21" s="19">
        <v>3043</v>
      </c>
      <c r="G21" s="24">
        <v>284.31</v>
      </c>
      <c r="H21" s="24">
        <v>3.69</v>
      </c>
      <c r="I21" s="31"/>
      <c r="J21" s="31"/>
      <c r="K21" s="35"/>
    </row>
    <row r="22" spans="2:11" x14ac:dyDescent="0.3">
      <c r="B22" s="8" t="s">
        <v>2266</v>
      </c>
      <c r="C22" s="57" t="s">
        <v>2267</v>
      </c>
      <c r="D22" s="54" t="s">
        <v>2268</v>
      </c>
      <c r="E22" s="6" t="s">
        <v>75</v>
      </c>
      <c r="F22" s="19">
        <v>2215</v>
      </c>
      <c r="G22" s="24">
        <v>268.06</v>
      </c>
      <c r="H22" s="24">
        <v>3.48</v>
      </c>
      <c r="I22" s="31"/>
      <c r="J22" s="31"/>
      <c r="K22" s="35"/>
    </row>
    <row r="23" spans="2:11" x14ac:dyDescent="0.3">
      <c r="B23" s="8" t="s">
        <v>2356</v>
      </c>
      <c r="C23" s="57" t="s">
        <v>2357</v>
      </c>
      <c r="D23" s="54" t="s">
        <v>2358</v>
      </c>
      <c r="E23" s="6" t="s">
        <v>575</v>
      </c>
      <c r="F23" s="19">
        <v>5852</v>
      </c>
      <c r="G23" s="24">
        <v>256.83</v>
      </c>
      <c r="H23" s="24">
        <v>3.34</v>
      </c>
      <c r="I23" s="31"/>
      <c r="J23" s="31"/>
      <c r="K23" s="35"/>
    </row>
    <row r="24" spans="2:11" x14ac:dyDescent="0.3">
      <c r="B24" s="8" t="s">
        <v>1034</v>
      </c>
      <c r="C24" s="57" t="s">
        <v>1035</v>
      </c>
      <c r="D24" s="54" t="s">
        <v>1036</v>
      </c>
      <c r="E24" s="6" t="s">
        <v>61</v>
      </c>
      <c r="F24" s="19">
        <v>4413</v>
      </c>
      <c r="G24" s="24">
        <v>254.67</v>
      </c>
      <c r="H24" s="24">
        <v>3.31</v>
      </c>
      <c r="I24" s="31"/>
      <c r="J24" s="31"/>
      <c r="K24" s="35"/>
    </row>
    <row r="25" spans="2:11" x14ac:dyDescent="0.3">
      <c r="B25" s="8" t="s">
        <v>218</v>
      </c>
      <c r="C25" s="57" t="s">
        <v>219</v>
      </c>
      <c r="D25" s="54" t="s">
        <v>220</v>
      </c>
      <c r="E25" s="6" t="s">
        <v>221</v>
      </c>
      <c r="F25" s="19">
        <v>9141</v>
      </c>
      <c r="G25" s="24">
        <v>244.27</v>
      </c>
      <c r="H25" s="24">
        <v>3.17</v>
      </c>
      <c r="I25" s="31"/>
      <c r="J25" s="31"/>
      <c r="K25" s="35"/>
    </row>
    <row r="26" spans="2:11" x14ac:dyDescent="0.3">
      <c r="B26" s="8" t="s">
        <v>487</v>
      </c>
      <c r="C26" s="57" t="s">
        <v>488</v>
      </c>
      <c r="D26" s="54" t="s">
        <v>489</v>
      </c>
      <c r="E26" s="6" t="s">
        <v>120</v>
      </c>
      <c r="F26" s="19">
        <v>5193</v>
      </c>
      <c r="G26" s="24">
        <v>230.28</v>
      </c>
      <c r="H26" s="24">
        <v>2.99</v>
      </c>
      <c r="I26" s="31"/>
      <c r="J26" s="31"/>
      <c r="K26" s="35"/>
    </row>
    <row r="27" spans="2:11" x14ac:dyDescent="0.3">
      <c r="B27" s="8" t="s">
        <v>385</v>
      </c>
      <c r="C27" s="57" t="s">
        <v>386</v>
      </c>
      <c r="D27" s="54" t="s">
        <v>387</v>
      </c>
      <c r="E27" s="6" t="s">
        <v>53</v>
      </c>
      <c r="F27" s="19">
        <v>3648</v>
      </c>
      <c r="G27" s="24">
        <v>228.8</v>
      </c>
      <c r="H27" s="24">
        <v>2.97</v>
      </c>
      <c r="I27" s="31"/>
      <c r="J27" s="31"/>
      <c r="K27" s="35"/>
    </row>
    <row r="28" spans="2:11" x14ac:dyDescent="0.3">
      <c r="B28" s="8" t="s">
        <v>2392</v>
      </c>
      <c r="C28" s="57" t="s">
        <v>2393</v>
      </c>
      <c r="D28" s="54" t="s">
        <v>2394</v>
      </c>
      <c r="E28" s="6" t="s">
        <v>531</v>
      </c>
      <c r="F28" s="19">
        <v>30005</v>
      </c>
      <c r="G28" s="24">
        <v>225.22</v>
      </c>
      <c r="H28" s="24">
        <v>2.92</v>
      </c>
      <c r="I28" s="31"/>
      <c r="J28" s="31"/>
      <c r="K28" s="35"/>
    </row>
    <row r="29" spans="2:11" x14ac:dyDescent="0.3">
      <c r="B29" s="8" t="s">
        <v>2423</v>
      </c>
      <c r="C29" s="57" t="s">
        <v>2424</v>
      </c>
      <c r="D29" s="54" t="s">
        <v>2425</v>
      </c>
      <c r="E29" s="6" t="s">
        <v>86</v>
      </c>
      <c r="F29" s="19">
        <v>35749</v>
      </c>
      <c r="G29" s="24">
        <v>218.94</v>
      </c>
      <c r="H29" s="24">
        <v>2.84</v>
      </c>
      <c r="I29" s="31"/>
      <c r="J29" s="31"/>
      <c r="K29" s="35"/>
    </row>
    <row r="30" spans="2:11" x14ac:dyDescent="0.3">
      <c r="B30" s="8" t="s">
        <v>76</v>
      </c>
      <c r="C30" s="57" t="s">
        <v>77</v>
      </c>
      <c r="D30" s="54" t="s">
        <v>78</v>
      </c>
      <c r="E30" s="6" t="s">
        <v>53</v>
      </c>
      <c r="F30" s="19">
        <v>3277</v>
      </c>
      <c r="G30" s="24">
        <v>198.7</v>
      </c>
      <c r="H30" s="24">
        <v>2.58</v>
      </c>
      <c r="I30" s="31"/>
      <c r="J30" s="31"/>
      <c r="K30" s="35"/>
    </row>
    <row r="31" spans="2:11" x14ac:dyDescent="0.3">
      <c r="B31" s="8" t="s">
        <v>101</v>
      </c>
      <c r="C31" s="57" t="s">
        <v>102</v>
      </c>
      <c r="D31" s="54" t="s">
        <v>103</v>
      </c>
      <c r="E31" s="6" t="s">
        <v>104</v>
      </c>
      <c r="F31" s="19">
        <v>12949</v>
      </c>
      <c r="G31" s="24">
        <v>191.96</v>
      </c>
      <c r="H31" s="24">
        <v>2.4900000000000002</v>
      </c>
      <c r="I31" s="31"/>
      <c r="J31" s="31"/>
      <c r="K31" s="35"/>
    </row>
    <row r="32" spans="2:11" x14ac:dyDescent="0.3">
      <c r="B32" s="8" t="s">
        <v>125</v>
      </c>
      <c r="C32" s="57" t="s">
        <v>126</v>
      </c>
      <c r="D32" s="54" t="s">
        <v>127</v>
      </c>
      <c r="E32" s="6" t="s">
        <v>128</v>
      </c>
      <c r="F32" s="19">
        <v>524</v>
      </c>
      <c r="G32" s="24">
        <v>188.88</v>
      </c>
      <c r="H32" s="24">
        <v>2.4500000000000002</v>
      </c>
      <c r="I32" s="31"/>
      <c r="J32" s="31"/>
      <c r="K32" s="35"/>
    </row>
    <row r="33" spans="2:11" x14ac:dyDescent="0.3">
      <c r="B33" s="8" t="s">
        <v>2459</v>
      </c>
      <c r="C33" s="57" t="s">
        <v>2460</v>
      </c>
      <c r="D33" s="54" t="s">
        <v>2461</v>
      </c>
      <c r="E33" s="6" t="s">
        <v>120</v>
      </c>
      <c r="F33" s="19">
        <v>2355</v>
      </c>
      <c r="G33" s="24">
        <v>179.43</v>
      </c>
      <c r="H33" s="24">
        <v>2.33</v>
      </c>
      <c r="I33" s="31"/>
      <c r="J33" s="31"/>
      <c r="K33" s="35"/>
    </row>
    <row r="34" spans="2:11" x14ac:dyDescent="0.3">
      <c r="B34" s="8" t="s">
        <v>2445</v>
      </c>
      <c r="C34" s="57" t="s">
        <v>2446</v>
      </c>
      <c r="D34" s="54" t="s">
        <v>2447</v>
      </c>
      <c r="E34" s="6" t="s">
        <v>112</v>
      </c>
      <c r="F34" s="19">
        <v>22844</v>
      </c>
      <c r="G34" s="24">
        <v>156.38999999999999</v>
      </c>
      <c r="H34" s="24">
        <v>2.0299999999999998</v>
      </c>
      <c r="I34" s="31"/>
      <c r="J34" s="31"/>
      <c r="K34" s="35"/>
    </row>
    <row r="35" spans="2:11" x14ac:dyDescent="0.3">
      <c r="B35" s="8" t="s">
        <v>2488</v>
      </c>
      <c r="C35" s="57" t="s">
        <v>2489</v>
      </c>
      <c r="D35" s="54" t="s">
        <v>2490</v>
      </c>
      <c r="E35" s="6" t="s">
        <v>75</v>
      </c>
      <c r="F35" s="19">
        <v>10930</v>
      </c>
      <c r="G35" s="24">
        <v>155.74</v>
      </c>
      <c r="H35" s="24">
        <v>2.02</v>
      </c>
      <c r="I35" s="31"/>
      <c r="J35" s="31"/>
      <c r="K35" s="35"/>
    </row>
    <row r="36" spans="2:11" x14ac:dyDescent="0.3">
      <c r="B36" s="8" t="s">
        <v>2453</v>
      </c>
      <c r="C36" s="57" t="s">
        <v>2454</v>
      </c>
      <c r="D36" s="54" t="s">
        <v>2455</v>
      </c>
      <c r="E36" s="6" t="s">
        <v>176</v>
      </c>
      <c r="F36" s="19">
        <v>5464</v>
      </c>
      <c r="G36" s="24">
        <v>136.06</v>
      </c>
      <c r="H36" s="24">
        <v>1.77</v>
      </c>
      <c r="I36" s="31"/>
      <c r="J36" s="31"/>
      <c r="K36" s="35"/>
    </row>
    <row r="37" spans="2:11" x14ac:dyDescent="0.3">
      <c r="B37" s="8" t="s">
        <v>2479</v>
      </c>
      <c r="C37" s="57" t="s">
        <v>2480</v>
      </c>
      <c r="D37" s="54" t="s">
        <v>2481</v>
      </c>
      <c r="E37" s="6" t="s">
        <v>53</v>
      </c>
      <c r="F37" s="19">
        <v>1737</v>
      </c>
      <c r="G37" s="24">
        <v>133.52000000000001</v>
      </c>
      <c r="H37" s="24">
        <v>1.73</v>
      </c>
      <c r="I37" s="31"/>
      <c r="J37" s="31"/>
      <c r="K37" s="35"/>
    </row>
    <row r="38" spans="2:11" x14ac:dyDescent="0.3">
      <c r="B38" s="8" t="s">
        <v>2462</v>
      </c>
      <c r="C38" s="57" t="s">
        <v>2463</v>
      </c>
      <c r="D38" s="54" t="s">
        <v>2464</v>
      </c>
      <c r="E38" s="6" t="s">
        <v>53</v>
      </c>
      <c r="F38" s="19">
        <v>2481</v>
      </c>
      <c r="G38" s="24">
        <v>130.02000000000001</v>
      </c>
      <c r="H38" s="24">
        <v>1.69</v>
      </c>
      <c r="I38" s="31"/>
      <c r="J38" s="31"/>
      <c r="K38" s="35"/>
    </row>
    <row r="39" spans="2:11" x14ac:dyDescent="0.3">
      <c r="B39" s="8" t="s">
        <v>2508</v>
      </c>
      <c r="C39" s="57" t="s">
        <v>2509</v>
      </c>
      <c r="D39" s="54" t="s">
        <v>2510</v>
      </c>
      <c r="E39" s="6" t="s">
        <v>53</v>
      </c>
      <c r="F39" s="19">
        <v>10890</v>
      </c>
      <c r="G39" s="24">
        <v>127.69</v>
      </c>
      <c r="H39" s="24">
        <v>1.66</v>
      </c>
      <c r="I39" s="31"/>
      <c r="J39" s="31"/>
      <c r="K39" s="35"/>
    </row>
    <row r="40" spans="2:11" x14ac:dyDescent="0.3">
      <c r="B40" s="8" t="s">
        <v>185</v>
      </c>
      <c r="C40" s="57" t="s">
        <v>186</v>
      </c>
      <c r="D40" s="54" t="s">
        <v>187</v>
      </c>
      <c r="E40" s="6" t="s">
        <v>124</v>
      </c>
      <c r="F40" s="19">
        <v>16434</v>
      </c>
      <c r="G40" s="24">
        <v>6.61</v>
      </c>
      <c r="H40" s="24">
        <v>0.09</v>
      </c>
      <c r="I40" s="31"/>
      <c r="J40" s="31"/>
      <c r="K40" s="35" t="s">
        <v>5134</v>
      </c>
    </row>
    <row r="41" spans="2:11" x14ac:dyDescent="0.3">
      <c r="C41" s="58" t="s">
        <v>188</v>
      </c>
      <c r="D41" s="54"/>
      <c r="E41" s="6"/>
      <c r="F41" s="19"/>
      <c r="G41" s="25">
        <v>7700.2</v>
      </c>
      <c r="H41" s="25">
        <v>100</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203</v>
      </c>
      <c r="C83" s="57" t="s">
        <v>204</v>
      </c>
      <c r="D83" s="54"/>
      <c r="E83" s="6"/>
      <c r="F83" s="19"/>
      <c r="G83" s="24">
        <v>23.65</v>
      </c>
      <c r="H83" s="24">
        <v>0.31</v>
      </c>
      <c r="I83" s="31"/>
      <c r="J83" s="31"/>
      <c r="K83" s="35"/>
    </row>
    <row r="84" spans="1:54" x14ac:dyDescent="0.3">
      <c r="C84" s="58" t="s">
        <v>188</v>
      </c>
      <c r="D84" s="54"/>
      <c r="E84" s="6"/>
      <c r="F84" s="19"/>
      <c r="G84" s="25">
        <v>23.65</v>
      </c>
      <c r="H84" s="25">
        <v>0.31</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5131</v>
      </c>
      <c r="D87" s="54"/>
      <c r="E87" s="6"/>
      <c r="F87" s="19"/>
      <c r="G87" s="24" t="s">
        <v>2</v>
      </c>
      <c r="H87" s="24" t="s">
        <v>2</v>
      </c>
      <c r="I87" s="31"/>
      <c r="J87" s="31"/>
      <c r="K87" s="35"/>
      <c r="L87" s="3"/>
      <c r="AI87" s="3"/>
      <c r="AV87" s="3"/>
      <c r="AX87" s="3"/>
      <c r="BB87" s="3"/>
    </row>
    <row r="88" spans="1:54" x14ac:dyDescent="0.3">
      <c r="B88" s="8"/>
      <c r="C88" s="57" t="s">
        <v>205</v>
      </c>
      <c r="D88" s="54"/>
      <c r="E88" s="6"/>
      <c r="F88" s="19"/>
      <c r="G88" s="24">
        <v>-23.15</v>
      </c>
      <c r="H88" s="24">
        <v>-0.31</v>
      </c>
      <c r="I88" s="31"/>
      <c r="J88" s="31"/>
      <c r="K88" s="35"/>
    </row>
    <row r="89" spans="1:54" x14ac:dyDescent="0.3">
      <c r="C89" s="58" t="s">
        <v>188</v>
      </c>
      <c r="D89" s="54"/>
      <c r="E89" s="6"/>
      <c r="F89" s="19"/>
      <c r="G89" s="25">
        <v>-23.15</v>
      </c>
      <c r="H89" s="25">
        <v>-0.31</v>
      </c>
      <c r="I89" s="31"/>
      <c r="J89" s="31"/>
      <c r="K89" s="35"/>
    </row>
    <row r="90" spans="1:54" x14ac:dyDescent="0.3">
      <c r="C90" s="57"/>
      <c r="D90" s="54"/>
      <c r="E90" s="6"/>
      <c r="F90" s="19"/>
      <c r="G90" s="24"/>
      <c r="H90" s="24"/>
      <c r="I90" s="31"/>
      <c r="J90" s="31"/>
      <c r="K90" s="35"/>
    </row>
    <row r="91" spans="1:54" x14ac:dyDescent="0.3">
      <c r="C91" s="60" t="s">
        <v>206</v>
      </c>
      <c r="D91" s="55"/>
      <c r="E91" s="5"/>
      <c r="F91" s="20"/>
      <c r="G91" s="26">
        <v>7700.7</v>
      </c>
      <c r="H91" s="26">
        <v>100</v>
      </c>
      <c r="I91" s="32"/>
      <c r="J91" s="32"/>
      <c r="K91" s="36"/>
    </row>
    <row r="94" spans="1:54" x14ac:dyDescent="0.3">
      <c r="C94" s="1" t="s">
        <v>207</v>
      </c>
    </row>
    <row r="95" spans="1:54" x14ac:dyDescent="0.3">
      <c r="C95" s="37" t="s">
        <v>208</v>
      </c>
      <c r="D95" s="37"/>
      <c r="E95" s="37"/>
      <c r="F95" s="37"/>
      <c r="G95" s="37"/>
      <c r="H95" s="37"/>
      <c r="I95" s="37"/>
      <c r="J95" s="37"/>
      <c r="K95" s="37"/>
    </row>
    <row r="96" spans="1:54" x14ac:dyDescent="0.3">
      <c r="C96" s="2" t="s">
        <v>209</v>
      </c>
    </row>
    <row r="97" spans="3:11" x14ac:dyDescent="0.3">
      <c r="C97" s="2" t="s">
        <v>210</v>
      </c>
    </row>
    <row r="98" spans="3:11" ht="30" customHeight="1" x14ac:dyDescent="0.3">
      <c r="C98" s="81" t="s">
        <v>211</v>
      </c>
      <c r="D98" s="82"/>
      <c r="E98" s="82"/>
      <c r="F98" s="82"/>
      <c r="G98" s="82"/>
      <c r="H98" s="82"/>
      <c r="I98" s="82"/>
      <c r="J98" s="82"/>
      <c r="K98" s="82"/>
    </row>
    <row r="99" spans="3:11" x14ac:dyDescent="0.3">
      <c r="C99" s="2" t="s">
        <v>212</v>
      </c>
    </row>
    <row r="101" spans="3:11" x14ac:dyDescent="0.3">
      <c r="C101" s="1" t="s">
        <v>5272</v>
      </c>
      <c r="E101" s="79" t="s">
        <v>5273</v>
      </c>
    </row>
    <row r="102" spans="3:11" x14ac:dyDescent="0.3">
      <c r="E102" s="2" t="s">
        <v>5312</v>
      </c>
    </row>
  </sheetData>
  <mergeCells count="1">
    <mergeCell ref="C98:K98"/>
  </mergeCells>
  <hyperlinks>
    <hyperlink ref="J2" location="'Index'!A1" display="'Index'!A1" xr:uid="{E292A7A0-1E88-44E4-A34E-4FE424DD03EA}"/>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621DE-AA5C-4060-B021-3242DCAC2032}">
  <sheetPr codeName="Sheet1"/>
  <dimension ref="A1:IV169"/>
  <sheetViews>
    <sheetView showGridLines="0" zoomScale="90" zoomScaleNormal="90" workbookViewId="0">
      <pane ySplit="6" topLeftCell="A15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3047</v>
      </c>
      <c r="J2" s="38" t="s">
        <v>4840</v>
      </c>
    </row>
    <row r="3" spans="1:54" ht="16.2" x14ac:dyDescent="0.35">
      <c r="C3" s="1" t="s">
        <v>28</v>
      </c>
      <c r="D3" s="21" t="s">
        <v>3048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709</v>
      </c>
      <c r="C18" s="57" t="s">
        <v>710</v>
      </c>
      <c r="D18" s="54" t="s">
        <v>711</v>
      </c>
      <c r="E18" s="6" t="s">
        <v>712</v>
      </c>
      <c r="F18" s="19">
        <v>79000</v>
      </c>
      <c r="G18" s="24">
        <v>80712.72</v>
      </c>
      <c r="H18" s="24">
        <v>3.28</v>
      </c>
      <c r="I18" s="31">
        <v>6.9850000000000003</v>
      </c>
      <c r="J18" s="31"/>
      <c r="K18" s="35" t="s">
        <v>662</v>
      </c>
    </row>
    <row r="19" spans="2:11" x14ac:dyDescent="0.3">
      <c r="B19" s="8" t="s">
        <v>1998</v>
      </c>
      <c r="C19" s="57" t="s">
        <v>1999</v>
      </c>
      <c r="D19" s="54" t="s">
        <v>2000</v>
      </c>
      <c r="E19" s="6" t="s">
        <v>666</v>
      </c>
      <c r="F19" s="19">
        <v>70400</v>
      </c>
      <c r="G19" s="24">
        <v>72334.87</v>
      </c>
      <c r="H19" s="24">
        <v>2.94</v>
      </c>
      <c r="I19" s="31">
        <v>7.11</v>
      </c>
      <c r="J19" s="31"/>
      <c r="K19" s="35" t="s">
        <v>662</v>
      </c>
    </row>
    <row r="20" spans="2:11" x14ac:dyDescent="0.3">
      <c r="B20" s="8" t="s">
        <v>2581</v>
      </c>
      <c r="C20" s="57" t="s">
        <v>744</v>
      </c>
      <c r="D20" s="54" t="s">
        <v>2582</v>
      </c>
      <c r="E20" s="6" t="s">
        <v>666</v>
      </c>
      <c r="F20" s="19">
        <v>70000</v>
      </c>
      <c r="G20" s="24">
        <v>69669.25</v>
      </c>
      <c r="H20" s="24">
        <v>2.83</v>
      </c>
      <c r="I20" s="31">
        <v>7.5838000000000001</v>
      </c>
      <c r="J20" s="31"/>
      <c r="K20" s="35"/>
    </row>
    <row r="21" spans="2:11" x14ac:dyDescent="0.3">
      <c r="B21" s="8" t="s">
        <v>2733</v>
      </c>
      <c r="C21" s="57" t="s">
        <v>710</v>
      </c>
      <c r="D21" s="54" t="s">
        <v>2734</v>
      </c>
      <c r="E21" s="6" t="s">
        <v>666</v>
      </c>
      <c r="F21" s="19">
        <v>56500</v>
      </c>
      <c r="G21" s="24">
        <v>57606.720000000001</v>
      </c>
      <c r="H21" s="24">
        <v>2.34</v>
      </c>
      <c r="I21" s="31">
        <v>6.98</v>
      </c>
      <c r="J21" s="31"/>
      <c r="K21" s="35"/>
    </row>
    <row r="22" spans="2:11" x14ac:dyDescent="0.3">
      <c r="B22" s="8" t="s">
        <v>2694</v>
      </c>
      <c r="C22" s="57" t="s">
        <v>1078</v>
      </c>
      <c r="D22" s="54" t="s">
        <v>2695</v>
      </c>
      <c r="E22" s="6" t="s">
        <v>666</v>
      </c>
      <c r="F22" s="19">
        <v>57000</v>
      </c>
      <c r="G22" s="24">
        <v>57555.92</v>
      </c>
      <c r="H22" s="24">
        <v>2.34</v>
      </c>
      <c r="I22" s="31">
        <v>6.9850000000000003</v>
      </c>
      <c r="J22" s="31"/>
      <c r="K22" s="35" t="s">
        <v>662</v>
      </c>
    </row>
    <row r="23" spans="2:11" x14ac:dyDescent="0.3">
      <c r="B23" s="8" t="s">
        <v>2710</v>
      </c>
      <c r="C23" s="57" t="s">
        <v>521</v>
      </c>
      <c r="D23" s="54" t="s">
        <v>2711</v>
      </c>
      <c r="E23" s="6" t="s">
        <v>666</v>
      </c>
      <c r="F23" s="19">
        <v>50000</v>
      </c>
      <c r="G23" s="24">
        <v>50074.35</v>
      </c>
      <c r="H23" s="24">
        <v>2.0299999999999998</v>
      </c>
      <c r="I23" s="31">
        <v>7.3075000000000001</v>
      </c>
      <c r="J23" s="31"/>
      <c r="K23" s="35" t="s">
        <v>662</v>
      </c>
    </row>
    <row r="24" spans="2:11" x14ac:dyDescent="0.3">
      <c r="B24" s="8" t="s">
        <v>3049</v>
      </c>
      <c r="C24" s="57" t="s">
        <v>664</v>
      </c>
      <c r="D24" s="54" t="s">
        <v>3050</v>
      </c>
      <c r="E24" s="6" t="s">
        <v>666</v>
      </c>
      <c r="F24" s="19">
        <v>38750</v>
      </c>
      <c r="G24" s="24">
        <v>39224.61</v>
      </c>
      <c r="H24" s="24">
        <v>1.59</v>
      </c>
      <c r="I24" s="31">
        <v>7.3113999999999999</v>
      </c>
      <c r="J24" s="31"/>
      <c r="K24" s="35" t="s">
        <v>662</v>
      </c>
    </row>
    <row r="25" spans="2:11" x14ac:dyDescent="0.3">
      <c r="B25" s="8" t="s">
        <v>1978</v>
      </c>
      <c r="C25" s="57" t="s">
        <v>1979</v>
      </c>
      <c r="D25" s="54" t="s">
        <v>1980</v>
      </c>
      <c r="E25" s="6" t="s">
        <v>666</v>
      </c>
      <c r="F25" s="19">
        <v>35000</v>
      </c>
      <c r="G25" s="24">
        <v>35857.33</v>
      </c>
      <c r="H25" s="24">
        <v>1.46</v>
      </c>
      <c r="I25" s="31">
        <v>7.2350000000000003</v>
      </c>
      <c r="J25" s="31"/>
      <c r="K25" s="35" t="s">
        <v>662</v>
      </c>
    </row>
    <row r="26" spans="2:11" x14ac:dyDescent="0.3">
      <c r="B26" s="8" t="s">
        <v>3051</v>
      </c>
      <c r="C26" s="57" t="s">
        <v>701</v>
      </c>
      <c r="D26" s="54" t="s">
        <v>3052</v>
      </c>
      <c r="E26" s="6" t="s">
        <v>666</v>
      </c>
      <c r="F26" s="19">
        <v>35000</v>
      </c>
      <c r="G26" s="24">
        <v>35566.480000000003</v>
      </c>
      <c r="H26" s="24">
        <v>1.45</v>
      </c>
      <c r="I26" s="31">
        <v>7.17</v>
      </c>
      <c r="J26" s="31"/>
      <c r="K26" s="35" t="s">
        <v>662</v>
      </c>
    </row>
    <row r="27" spans="2:11" x14ac:dyDescent="0.3">
      <c r="B27" s="8" t="s">
        <v>761</v>
      </c>
      <c r="C27" s="57" t="s">
        <v>722</v>
      </c>
      <c r="D27" s="54" t="s">
        <v>762</v>
      </c>
      <c r="E27" s="6" t="s">
        <v>666</v>
      </c>
      <c r="F27" s="19">
        <v>34000</v>
      </c>
      <c r="G27" s="24">
        <v>34268.910000000003</v>
      </c>
      <c r="H27" s="24">
        <v>1.39</v>
      </c>
      <c r="I27" s="31">
        <v>7.09</v>
      </c>
      <c r="J27" s="31"/>
      <c r="K27" s="35"/>
    </row>
    <row r="28" spans="2:11" x14ac:dyDescent="0.3">
      <c r="B28" s="8" t="s">
        <v>733</v>
      </c>
      <c r="C28" s="57" t="s">
        <v>734</v>
      </c>
      <c r="D28" s="54" t="s">
        <v>735</v>
      </c>
      <c r="E28" s="6" t="s">
        <v>666</v>
      </c>
      <c r="F28" s="19">
        <v>33000</v>
      </c>
      <c r="G28" s="24">
        <v>33480.65</v>
      </c>
      <c r="H28" s="24">
        <v>1.36</v>
      </c>
      <c r="I28" s="31">
        <v>7.4630999999999998</v>
      </c>
      <c r="J28" s="31"/>
      <c r="K28" s="35" t="s">
        <v>662</v>
      </c>
    </row>
    <row r="29" spans="2:11" x14ac:dyDescent="0.3">
      <c r="B29" s="8" t="s">
        <v>2686</v>
      </c>
      <c r="C29" s="57" t="s">
        <v>1982</v>
      </c>
      <c r="D29" s="54" t="s">
        <v>2687</v>
      </c>
      <c r="E29" s="6" t="s">
        <v>666</v>
      </c>
      <c r="F29" s="19">
        <v>32500</v>
      </c>
      <c r="G29" s="24">
        <v>33074.54</v>
      </c>
      <c r="H29" s="24">
        <v>1.34</v>
      </c>
      <c r="I29" s="31">
        <v>7.1050000000000004</v>
      </c>
      <c r="J29" s="31"/>
      <c r="K29" s="35" t="s">
        <v>662</v>
      </c>
    </row>
    <row r="30" spans="2:11" x14ac:dyDescent="0.3">
      <c r="B30" s="8" t="s">
        <v>3053</v>
      </c>
      <c r="C30" s="57" t="s">
        <v>1669</v>
      </c>
      <c r="D30" s="54" t="s">
        <v>3054</v>
      </c>
      <c r="E30" s="6" t="s">
        <v>666</v>
      </c>
      <c r="F30" s="19">
        <v>32000</v>
      </c>
      <c r="G30" s="24">
        <v>32055.3</v>
      </c>
      <c r="H30" s="24">
        <v>1.3</v>
      </c>
      <c r="I30" s="31">
        <v>7.16</v>
      </c>
      <c r="J30" s="31"/>
      <c r="K30" s="35" t="s">
        <v>662</v>
      </c>
    </row>
    <row r="31" spans="2:11" x14ac:dyDescent="0.3">
      <c r="B31" s="8" t="s">
        <v>3055</v>
      </c>
      <c r="C31" s="57" t="s">
        <v>672</v>
      </c>
      <c r="D31" s="54" t="s">
        <v>3056</v>
      </c>
      <c r="E31" s="6" t="s">
        <v>712</v>
      </c>
      <c r="F31" s="19">
        <v>32000</v>
      </c>
      <c r="G31" s="24">
        <v>31885.02</v>
      </c>
      <c r="H31" s="24">
        <v>1.3</v>
      </c>
      <c r="I31" s="31">
        <v>7.1849999999999996</v>
      </c>
      <c r="J31" s="31"/>
      <c r="K31" s="35" t="s">
        <v>662</v>
      </c>
    </row>
    <row r="32" spans="2:11" x14ac:dyDescent="0.3">
      <c r="B32" s="8" t="s">
        <v>3057</v>
      </c>
      <c r="C32" s="57" t="s">
        <v>1669</v>
      </c>
      <c r="D32" s="54" t="s">
        <v>3058</v>
      </c>
      <c r="E32" s="6" t="s">
        <v>666</v>
      </c>
      <c r="F32" s="19">
        <v>31000</v>
      </c>
      <c r="G32" s="24">
        <v>31647.53</v>
      </c>
      <c r="H32" s="24">
        <v>1.29</v>
      </c>
      <c r="I32" s="31">
        <v>7.1837</v>
      </c>
      <c r="J32" s="31"/>
      <c r="K32" s="35" t="s">
        <v>662</v>
      </c>
    </row>
    <row r="33" spans="2:11" x14ac:dyDescent="0.3">
      <c r="B33" s="8" t="s">
        <v>3059</v>
      </c>
      <c r="C33" s="57" t="s">
        <v>1203</v>
      </c>
      <c r="D33" s="54" t="s">
        <v>3060</v>
      </c>
      <c r="E33" s="6" t="s">
        <v>666</v>
      </c>
      <c r="F33" s="19">
        <v>31000</v>
      </c>
      <c r="G33" s="24">
        <v>31015.84</v>
      </c>
      <c r="H33" s="24">
        <v>1.26</v>
      </c>
      <c r="I33" s="31">
        <v>7.3299000000000003</v>
      </c>
      <c r="J33" s="31"/>
      <c r="K33" s="35" t="s">
        <v>662</v>
      </c>
    </row>
    <row r="34" spans="2:11" x14ac:dyDescent="0.3">
      <c r="B34" s="8" t="s">
        <v>3061</v>
      </c>
      <c r="C34" s="57" t="s">
        <v>744</v>
      </c>
      <c r="D34" s="54" t="s">
        <v>3062</v>
      </c>
      <c r="E34" s="6" t="s">
        <v>666</v>
      </c>
      <c r="F34" s="19">
        <v>31000</v>
      </c>
      <c r="G34" s="24">
        <v>30916.18</v>
      </c>
      <c r="H34" s="24">
        <v>1.26</v>
      </c>
      <c r="I34" s="31">
        <v>7.4893000000000001</v>
      </c>
      <c r="J34" s="31"/>
      <c r="K34" s="35" t="s">
        <v>662</v>
      </c>
    </row>
    <row r="35" spans="2:11" x14ac:dyDescent="0.3">
      <c r="B35" s="8" t="s">
        <v>2765</v>
      </c>
      <c r="C35" s="57" t="s">
        <v>1669</v>
      </c>
      <c r="D35" s="54" t="s">
        <v>2766</v>
      </c>
      <c r="E35" s="6" t="s">
        <v>666</v>
      </c>
      <c r="F35" s="19">
        <v>3000</v>
      </c>
      <c r="G35" s="24">
        <v>30449.64</v>
      </c>
      <c r="H35" s="24">
        <v>1.24</v>
      </c>
      <c r="I35" s="31">
        <v>7.08</v>
      </c>
      <c r="J35" s="31"/>
      <c r="K35" s="35" t="s">
        <v>662</v>
      </c>
    </row>
    <row r="36" spans="2:11" x14ac:dyDescent="0.3">
      <c r="B36" s="8" t="s">
        <v>3063</v>
      </c>
      <c r="C36" s="57" t="s">
        <v>652</v>
      </c>
      <c r="D36" s="54" t="s">
        <v>3064</v>
      </c>
      <c r="E36" s="6" t="s">
        <v>677</v>
      </c>
      <c r="F36" s="19">
        <v>55000</v>
      </c>
      <c r="G36" s="24">
        <v>30292.79</v>
      </c>
      <c r="H36" s="24">
        <v>1.23</v>
      </c>
      <c r="I36" s="31">
        <v>7.6612999999999998</v>
      </c>
      <c r="J36" s="31"/>
      <c r="K36" s="35" t="s">
        <v>662</v>
      </c>
    </row>
    <row r="37" spans="2:11" x14ac:dyDescent="0.3">
      <c r="B37" s="8" t="s">
        <v>2704</v>
      </c>
      <c r="C37" s="57" t="s">
        <v>1203</v>
      </c>
      <c r="D37" s="54" t="s">
        <v>2705</v>
      </c>
      <c r="E37" s="6" t="s">
        <v>712</v>
      </c>
      <c r="F37" s="19">
        <v>30000</v>
      </c>
      <c r="G37" s="24">
        <v>30285.33</v>
      </c>
      <c r="H37" s="24">
        <v>1.23</v>
      </c>
      <c r="I37" s="31">
        <v>7.2462</v>
      </c>
      <c r="J37" s="31"/>
      <c r="K37" s="35" t="s">
        <v>662</v>
      </c>
    </row>
    <row r="38" spans="2:11" x14ac:dyDescent="0.3">
      <c r="B38" s="8" t="s">
        <v>3065</v>
      </c>
      <c r="C38" s="57" t="s">
        <v>1206</v>
      </c>
      <c r="D38" s="54" t="s">
        <v>3066</v>
      </c>
      <c r="E38" s="6" t="s">
        <v>666</v>
      </c>
      <c r="F38" s="19">
        <v>30000</v>
      </c>
      <c r="G38" s="24">
        <v>29941.29</v>
      </c>
      <c r="H38" s="24">
        <v>1.22</v>
      </c>
      <c r="I38" s="31">
        <v>7.3261000000000003</v>
      </c>
      <c r="J38" s="31"/>
      <c r="K38" s="35" t="s">
        <v>662</v>
      </c>
    </row>
    <row r="39" spans="2:11" x14ac:dyDescent="0.3">
      <c r="B39" s="8" t="s">
        <v>3067</v>
      </c>
      <c r="C39" s="57" t="s">
        <v>2647</v>
      </c>
      <c r="D39" s="54" t="s">
        <v>3068</v>
      </c>
      <c r="E39" s="6" t="s">
        <v>712</v>
      </c>
      <c r="F39" s="19">
        <v>30000</v>
      </c>
      <c r="G39" s="24">
        <v>29822.82</v>
      </c>
      <c r="H39" s="24">
        <v>1.21</v>
      </c>
      <c r="I39" s="31">
        <v>7.5698999999999996</v>
      </c>
      <c r="J39" s="31"/>
      <c r="K39" s="35" t="s">
        <v>662</v>
      </c>
    </row>
    <row r="40" spans="2:11" x14ac:dyDescent="0.3">
      <c r="B40" s="8" t="s">
        <v>3069</v>
      </c>
      <c r="C40" s="57" t="s">
        <v>416</v>
      </c>
      <c r="D40" s="54" t="s">
        <v>3070</v>
      </c>
      <c r="E40" s="6" t="s">
        <v>666</v>
      </c>
      <c r="F40" s="19">
        <v>27500</v>
      </c>
      <c r="G40" s="24">
        <v>27993.599999999999</v>
      </c>
      <c r="H40" s="24">
        <v>1.1399999999999999</v>
      </c>
      <c r="I40" s="31">
        <v>7.3250000000000002</v>
      </c>
      <c r="J40" s="31"/>
      <c r="K40" s="35" t="s">
        <v>662</v>
      </c>
    </row>
    <row r="41" spans="2:11" x14ac:dyDescent="0.3">
      <c r="B41" s="8" t="s">
        <v>2936</v>
      </c>
      <c r="C41" s="57" t="s">
        <v>1078</v>
      </c>
      <c r="D41" s="54" t="s">
        <v>2937</v>
      </c>
      <c r="E41" s="6" t="s">
        <v>666</v>
      </c>
      <c r="F41" s="19">
        <v>27500</v>
      </c>
      <c r="G41" s="24">
        <v>27821.26</v>
      </c>
      <c r="H41" s="24">
        <v>1.1299999999999999</v>
      </c>
      <c r="I41" s="31">
        <v>6.9850000000000003</v>
      </c>
      <c r="J41" s="31"/>
      <c r="K41" s="35" t="s">
        <v>662</v>
      </c>
    </row>
    <row r="42" spans="2:11" x14ac:dyDescent="0.3">
      <c r="B42" s="8" t="s">
        <v>2953</v>
      </c>
      <c r="C42" s="57" t="s">
        <v>707</v>
      </c>
      <c r="D42" s="54" t="s">
        <v>2954</v>
      </c>
      <c r="E42" s="6" t="s">
        <v>666</v>
      </c>
      <c r="F42" s="19">
        <v>27500</v>
      </c>
      <c r="G42" s="24">
        <v>27818.86</v>
      </c>
      <c r="H42" s="24">
        <v>1.1299999999999999</v>
      </c>
      <c r="I42" s="31">
        <v>7.0049999999999999</v>
      </c>
      <c r="J42" s="31"/>
      <c r="K42" s="35" t="s">
        <v>662</v>
      </c>
    </row>
    <row r="43" spans="2:11" x14ac:dyDescent="0.3">
      <c r="B43" s="8" t="s">
        <v>3071</v>
      </c>
      <c r="C43" s="57" t="s">
        <v>3072</v>
      </c>
      <c r="D43" s="54" t="s">
        <v>3073</v>
      </c>
      <c r="E43" s="6" t="s">
        <v>666</v>
      </c>
      <c r="F43" s="19">
        <v>27500</v>
      </c>
      <c r="G43" s="24">
        <v>27410.52</v>
      </c>
      <c r="H43" s="24">
        <v>1.1100000000000001</v>
      </c>
      <c r="I43" s="31">
        <v>7.4450000000000003</v>
      </c>
      <c r="J43" s="31"/>
      <c r="K43" s="35" t="s">
        <v>662</v>
      </c>
    </row>
    <row r="44" spans="2:11" x14ac:dyDescent="0.3">
      <c r="B44" s="8" t="s">
        <v>3074</v>
      </c>
      <c r="C44" s="57" t="s">
        <v>734</v>
      </c>
      <c r="D44" s="54" t="s">
        <v>3075</v>
      </c>
      <c r="E44" s="6" t="s">
        <v>666</v>
      </c>
      <c r="F44" s="19">
        <v>25000</v>
      </c>
      <c r="G44" s="24">
        <v>25659.200000000001</v>
      </c>
      <c r="H44" s="24">
        <v>1.04</v>
      </c>
      <c r="I44" s="31">
        <v>7.2857000000000003</v>
      </c>
      <c r="J44" s="31"/>
      <c r="K44" s="35" t="s">
        <v>662</v>
      </c>
    </row>
    <row r="45" spans="2:11" x14ac:dyDescent="0.3">
      <c r="B45" s="8" t="s">
        <v>3076</v>
      </c>
      <c r="C45" s="57" t="s">
        <v>1979</v>
      </c>
      <c r="D45" s="54" t="s">
        <v>3077</v>
      </c>
      <c r="E45" s="6" t="s">
        <v>666</v>
      </c>
      <c r="F45" s="19">
        <v>2500</v>
      </c>
      <c r="G45" s="24">
        <v>25454.880000000001</v>
      </c>
      <c r="H45" s="24">
        <v>1.03</v>
      </c>
      <c r="I45" s="31">
        <v>7.1822999999999997</v>
      </c>
      <c r="J45" s="31"/>
      <c r="K45" s="35" t="s">
        <v>662</v>
      </c>
    </row>
    <row r="46" spans="2:11" x14ac:dyDescent="0.3">
      <c r="B46" s="8" t="s">
        <v>2696</v>
      </c>
      <c r="C46" s="57" t="s">
        <v>1203</v>
      </c>
      <c r="D46" s="54" t="s">
        <v>2697</v>
      </c>
      <c r="E46" s="6" t="s">
        <v>712</v>
      </c>
      <c r="F46" s="19">
        <v>25500</v>
      </c>
      <c r="G46" s="24">
        <v>25426.76</v>
      </c>
      <c r="H46" s="24">
        <v>1.03</v>
      </c>
      <c r="I46" s="31">
        <v>7.2599</v>
      </c>
      <c r="J46" s="31"/>
      <c r="K46" s="35" t="s">
        <v>662</v>
      </c>
    </row>
    <row r="47" spans="2:11" x14ac:dyDescent="0.3">
      <c r="B47" s="8" t="s">
        <v>3078</v>
      </c>
      <c r="C47" s="57" t="s">
        <v>1078</v>
      </c>
      <c r="D47" s="54" t="s">
        <v>3079</v>
      </c>
      <c r="E47" s="6" t="s">
        <v>666</v>
      </c>
      <c r="F47" s="19">
        <v>25000</v>
      </c>
      <c r="G47" s="24">
        <v>25295.15</v>
      </c>
      <c r="H47" s="24">
        <v>1.03</v>
      </c>
      <c r="I47" s="31">
        <v>6.8686999999999996</v>
      </c>
      <c r="J47" s="31"/>
      <c r="K47" s="35" t="s">
        <v>662</v>
      </c>
    </row>
    <row r="48" spans="2:11" x14ac:dyDescent="0.3">
      <c r="B48" s="8" t="s">
        <v>1588</v>
      </c>
      <c r="C48" s="57" t="s">
        <v>701</v>
      </c>
      <c r="D48" s="54" t="s">
        <v>1589</v>
      </c>
      <c r="E48" s="6" t="s">
        <v>666</v>
      </c>
      <c r="F48" s="19">
        <v>25000</v>
      </c>
      <c r="G48" s="24">
        <v>24958.83</v>
      </c>
      <c r="H48" s="24">
        <v>1.01</v>
      </c>
      <c r="I48" s="31">
        <v>6.9749999999999996</v>
      </c>
      <c r="J48" s="31"/>
      <c r="K48" s="35" t="s">
        <v>662</v>
      </c>
    </row>
    <row r="49" spans="2:11" x14ac:dyDescent="0.3">
      <c r="B49" s="8" t="s">
        <v>2071</v>
      </c>
      <c r="C49" s="57" t="s">
        <v>1078</v>
      </c>
      <c r="D49" s="54" t="s">
        <v>2072</v>
      </c>
      <c r="E49" s="6" t="s">
        <v>712</v>
      </c>
      <c r="F49" s="19">
        <v>2400</v>
      </c>
      <c r="G49" s="24">
        <v>24043.18</v>
      </c>
      <c r="H49" s="24">
        <v>0.98</v>
      </c>
      <c r="I49" s="31">
        <v>6.1</v>
      </c>
      <c r="J49" s="31"/>
      <c r="K49" s="35"/>
    </row>
    <row r="50" spans="2:11" x14ac:dyDescent="0.3">
      <c r="B50" s="8" t="s">
        <v>1579</v>
      </c>
      <c r="C50" s="57" t="s">
        <v>734</v>
      </c>
      <c r="D50" s="54" t="s">
        <v>1580</v>
      </c>
      <c r="E50" s="6" t="s">
        <v>666</v>
      </c>
      <c r="F50" s="19">
        <v>2160</v>
      </c>
      <c r="G50" s="24">
        <v>22849.599999999999</v>
      </c>
      <c r="H50" s="24">
        <v>0.93</v>
      </c>
      <c r="I50" s="31">
        <v>7.5614999999999997</v>
      </c>
      <c r="J50" s="31"/>
      <c r="K50" s="35" t="s">
        <v>662</v>
      </c>
    </row>
    <row r="51" spans="2:11" x14ac:dyDescent="0.3">
      <c r="B51" s="8" t="s">
        <v>2724</v>
      </c>
      <c r="C51" s="57" t="s">
        <v>2725</v>
      </c>
      <c r="D51" s="54" t="s">
        <v>2726</v>
      </c>
      <c r="E51" s="6" t="s">
        <v>666</v>
      </c>
      <c r="F51" s="19">
        <v>22500</v>
      </c>
      <c r="G51" s="24">
        <v>22261.46</v>
      </c>
      <c r="H51" s="24">
        <v>0.9</v>
      </c>
      <c r="I51" s="31">
        <v>7.6375500000000001</v>
      </c>
      <c r="J51" s="31"/>
      <c r="K51" s="35" t="s">
        <v>662</v>
      </c>
    </row>
    <row r="52" spans="2:11" x14ac:dyDescent="0.3">
      <c r="B52" s="8" t="s">
        <v>3080</v>
      </c>
      <c r="C52" s="57" t="s">
        <v>701</v>
      </c>
      <c r="D52" s="54" t="s">
        <v>3081</v>
      </c>
      <c r="E52" s="6" t="s">
        <v>666</v>
      </c>
      <c r="F52" s="19">
        <v>20000</v>
      </c>
      <c r="G52" s="24">
        <v>20249.32</v>
      </c>
      <c r="H52" s="24">
        <v>0.82</v>
      </c>
      <c r="I52" s="31">
        <v>7.17</v>
      </c>
      <c r="J52" s="31"/>
      <c r="K52" s="35"/>
    </row>
    <row r="53" spans="2:11" x14ac:dyDescent="0.3">
      <c r="B53" s="8" t="s">
        <v>840</v>
      </c>
      <c r="C53" s="57" t="s">
        <v>521</v>
      </c>
      <c r="D53" s="54" t="s">
        <v>841</v>
      </c>
      <c r="E53" s="6" t="s">
        <v>666</v>
      </c>
      <c r="F53" s="19">
        <v>20000</v>
      </c>
      <c r="G53" s="24">
        <v>20246.900000000001</v>
      </c>
      <c r="H53" s="24">
        <v>0.82</v>
      </c>
      <c r="I53" s="31">
        <v>7.2774999999999999</v>
      </c>
      <c r="J53" s="31"/>
      <c r="K53" s="35" t="s">
        <v>662</v>
      </c>
    </row>
    <row r="54" spans="2:11" x14ac:dyDescent="0.3">
      <c r="B54" s="8" t="s">
        <v>2718</v>
      </c>
      <c r="C54" s="57" t="s">
        <v>1672</v>
      </c>
      <c r="D54" s="54" t="s">
        <v>2719</v>
      </c>
      <c r="E54" s="6" t="s">
        <v>712</v>
      </c>
      <c r="F54" s="19">
        <v>17500</v>
      </c>
      <c r="G54" s="24">
        <v>17321.689999999999</v>
      </c>
      <c r="H54" s="24">
        <v>0.7</v>
      </c>
      <c r="I54" s="31">
        <v>7.3109999999999999</v>
      </c>
      <c r="J54" s="31"/>
      <c r="K54" s="35" t="s">
        <v>662</v>
      </c>
    </row>
    <row r="55" spans="2:11" x14ac:dyDescent="0.3">
      <c r="B55" s="8" t="s">
        <v>827</v>
      </c>
      <c r="C55" s="57" t="s">
        <v>710</v>
      </c>
      <c r="D55" s="54" t="s">
        <v>828</v>
      </c>
      <c r="E55" s="6" t="s">
        <v>666</v>
      </c>
      <c r="F55" s="19">
        <v>17000</v>
      </c>
      <c r="G55" s="24">
        <v>17222.22</v>
      </c>
      <c r="H55" s="24">
        <v>0.7</v>
      </c>
      <c r="I55" s="31">
        <v>6.9119000000000002</v>
      </c>
      <c r="J55" s="31"/>
      <c r="K55" s="35"/>
    </row>
    <row r="56" spans="2:11" x14ac:dyDescent="0.3">
      <c r="B56" s="8" t="s">
        <v>3082</v>
      </c>
      <c r="C56" s="57" t="s">
        <v>1287</v>
      </c>
      <c r="D56" s="54" t="s">
        <v>3083</v>
      </c>
      <c r="E56" s="6" t="s">
        <v>666</v>
      </c>
      <c r="F56" s="19">
        <v>1600</v>
      </c>
      <c r="G56" s="24">
        <v>16282.46</v>
      </c>
      <c r="H56" s="24">
        <v>0.66</v>
      </c>
      <c r="I56" s="31">
        <v>7.0750000000000002</v>
      </c>
      <c r="J56" s="31"/>
      <c r="K56" s="35" t="s">
        <v>662</v>
      </c>
    </row>
    <row r="57" spans="2:11" x14ac:dyDescent="0.3">
      <c r="B57" s="8" t="s">
        <v>3084</v>
      </c>
      <c r="C57" s="57" t="s">
        <v>672</v>
      </c>
      <c r="D57" s="54" t="s">
        <v>3085</v>
      </c>
      <c r="E57" s="6" t="s">
        <v>666</v>
      </c>
      <c r="F57" s="19">
        <v>1250</v>
      </c>
      <c r="G57" s="24">
        <v>16201.31</v>
      </c>
      <c r="H57" s="24">
        <v>0.66</v>
      </c>
      <c r="I57" s="31">
        <v>7.14</v>
      </c>
      <c r="J57" s="31"/>
      <c r="K57" s="35" t="s">
        <v>662</v>
      </c>
    </row>
    <row r="58" spans="2:11" x14ac:dyDescent="0.3">
      <c r="B58" s="8" t="s">
        <v>2680</v>
      </c>
      <c r="C58" s="57" t="s">
        <v>1203</v>
      </c>
      <c r="D58" s="54" t="s">
        <v>2681</v>
      </c>
      <c r="E58" s="6" t="s">
        <v>666</v>
      </c>
      <c r="F58" s="19">
        <v>16000</v>
      </c>
      <c r="G58" s="24">
        <v>16160.93</v>
      </c>
      <c r="H58" s="24">
        <v>0.66</v>
      </c>
      <c r="I58" s="31">
        <v>7.1</v>
      </c>
      <c r="J58" s="31"/>
      <c r="K58" s="35" t="s">
        <v>662</v>
      </c>
    </row>
    <row r="59" spans="2:11" x14ac:dyDescent="0.3">
      <c r="B59" s="8" t="s">
        <v>3086</v>
      </c>
      <c r="C59" s="57" t="s">
        <v>3087</v>
      </c>
      <c r="D59" s="54" t="s">
        <v>3088</v>
      </c>
      <c r="E59" s="6" t="s">
        <v>666</v>
      </c>
      <c r="F59" s="19">
        <v>15903</v>
      </c>
      <c r="G59" s="24">
        <v>15852.71</v>
      </c>
      <c r="H59" s="24">
        <v>0.64</v>
      </c>
      <c r="I59" s="31">
        <v>7.3920500000000002</v>
      </c>
      <c r="J59" s="31"/>
      <c r="K59" s="35" t="s">
        <v>662</v>
      </c>
    </row>
    <row r="60" spans="2:11" x14ac:dyDescent="0.3">
      <c r="B60" s="8" t="s">
        <v>3089</v>
      </c>
      <c r="C60" s="57" t="s">
        <v>744</v>
      </c>
      <c r="D60" s="54" t="s">
        <v>3090</v>
      </c>
      <c r="E60" s="6" t="s">
        <v>666</v>
      </c>
      <c r="F60" s="19">
        <v>15000</v>
      </c>
      <c r="G60" s="24">
        <v>14947.82</v>
      </c>
      <c r="H60" s="24">
        <v>0.61</v>
      </c>
      <c r="I60" s="31">
        <v>7.49</v>
      </c>
      <c r="J60" s="31"/>
      <c r="K60" s="35" t="s">
        <v>662</v>
      </c>
    </row>
    <row r="61" spans="2:11" x14ac:dyDescent="0.3">
      <c r="B61" s="8" t="s">
        <v>2920</v>
      </c>
      <c r="C61" s="57" t="s">
        <v>633</v>
      </c>
      <c r="D61" s="54" t="s">
        <v>2921</v>
      </c>
      <c r="E61" s="6" t="s">
        <v>666</v>
      </c>
      <c r="F61" s="19">
        <v>15000</v>
      </c>
      <c r="G61" s="24">
        <v>13723.49</v>
      </c>
      <c r="H61" s="24">
        <v>0.56000000000000005</v>
      </c>
      <c r="I61" s="31">
        <v>7.1349999999999998</v>
      </c>
      <c r="J61" s="31"/>
      <c r="K61" s="35" t="s">
        <v>662</v>
      </c>
    </row>
    <row r="62" spans="2:11" x14ac:dyDescent="0.3">
      <c r="B62" s="8" t="s">
        <v>3091</v>
      </c>
      <c r="C62" s="57" t="s">
        <v>1203</v>
      </c>
      <c r="D62" s="54" t="s">
        <v>3092</v>
      </c>
      <c r="E62" s="6" t="s">
        <v>666</v>
      </c>
      <c r="F62" s="19">
        <v>13000</v>
      </c>
      <c r="G62" s="24">
        <v>13334.11</v>
      </c>
      <c r="H62" s="24">
        <v>0.54</v>
      </c>
      <c r="I62" s="31">
        <v>7.2805</v>
      </c>
      <c r="J62" s="31"/>
      <c r="K62" s="35" t="s">
        <v>662</v>
      </c>
    </row>
    <row r="63" spans="2:11" x14ac:dyDescent="0.3">
      <c r="B63" s="8" t="s">
        <v>3093</v>
      </c>
      <c r="C63" s="57" t="s">
        <v>701</v>
      </c>
      <c r="D63" s="54" t="s">
        <v>3094</v>
      </c>
      <c r="E63" s="6" t="s">
        <v>666</v>
      </c>
      <c r="F63" s="19">
        <v>12500</v>
      </c>
      <c r="G63" s="24">
        <v>12650.6</v>
      </c>
      <c r="H63" s="24">
        <v>0.51</v>
      </c>
      <c r="I63" s="31">
        <v>6.9820000000000002</v>
      </c>
      <c r="J63" s="31"/>
      <c r="K63" s="35"/>
    </row>
    <row r="64" spans="2:11" x14ac:dyDescent="0.3">
      <c r="B64" s="8" t="s">
        <v>3095</v>
      </c>
      <c r="C64" s="57" t="s">
        <v>1440</v>
      </c>
      <c r="D64" s="54" t="s">
        <v>3096</v>
      </c>
      <c r="E64" s="6" t="s">
        <v>666</v>
      </c>
      <c r="F64" s="19">
        <v>12500</v>
      </c>
      <c r="G64" s="24">
        <v>12649.21</v>
      </c>
      <c r="H64" s="24">
        <v>0.51</v>
      </c>
      <c r="I64" s="31">
        <v>7.2850000000000001</v>
      </c>
      <c r="J64" s="31"/>
      <c r="K64" s="35" t="s">
        <v>662</v>
      </c>
    </row>
    <row r="65" spans="2:11" x14ac:dyDescent="0.3">
      <c r="B65" s="8" t="s">
        <v>3097</v>
      </c>
      <c r="C65" s="57" t="s">
        <v>3072</v>
      </c>
      <c r="D65" s="54" t="s">
        <v>3098</v>
      </c>
      <c r="E65" s="6" t="s">
        <v>666</v>
      </c>
      <c r="F65" s="19">
        <v>12500</v>
      </c>
      <c r="G65" s="24">
        <v>12426.86</v>
      </c>
      <c r="H65" s="24">
        <v>0.51</v>
      </c>
      <c r="I65" s="31">
        <v>7.625</v>
      </c>
      <c r="J65" s="31"/>
      <c r="K65" s="35" t="s">
        <v>662</v>
      </c>
    </row>
    <row r="66" spans="2:11" x14ac:dyDescent="0.3">
      <c r="B66" s="8" t="s">
        <v>1894</v>
      </c>
      <c r="C66" s="57" t="s">
        <v>1895</v>
      </c>
      <c r="D66" s="54" t="s">
        <v>1896</v>
      </c>
      <c r="E66" s="6" t="s">
        <v>1897</v>
      </c>
      <c r="F66" s="19">
        <v>1200</v>
      </c>
      <c r="G66" s="24">
        <v>12085.15</v>
      </c>
      <c r="H66" s="24">
        <v>0.49</v>
      </c>
      <c r="I66" s="31">
        <v>7.8830999999999998</v>
      </c>
      <c r="J66" s="31"/>
      <c r="K66" s="35" t="s">
        <v>662</v>
      </c>
    </row>
    <row r="67" spans="2:11" x14ac:dyDescent="0.3">
      <c r="B67" s="8" t="s">
        <v>717</v>
      </c>
      <c r="C67" s="57" t="s">
        <v>88</v>
      </c>
      <c r="D67" s="54" t="s">
        <v>718</v>
      </c>
      <c r="E67" s="6" t="s">
        <v>666</v>
      </c>
      <c r="F67" s="19">
        <v>11800</v>
      </c>
      <c r="G67" s="24">
        <v>11956.85</v>
      </c>
      <c r="H67" s="24">
        <v>0.49</v>
      </c>
      <c r="I67" s="31">
        <v>7.59</v>
      </c>
      <c r="J67" s="31"/>
      <c r="K67" s="35" t="s">
        <v>662</v>
      </c>
    </row>
    <row r="68" spans="2:11" x14ac:dyDescent="0.3">
      <c r="B68" s="8" t="s">
        <v>2943</v>
      </c>
      <c r="C68" s="57" t="s">
        <v>633</v>
      </c>
      <c r="D68" s="54" t="s">
        <v>2944</v>
      </c>
      <c r="E68" s="6" t="s">
        <v>666</v>
      </c>
      <c r="F68" s="19">
        <v>12500</v>
      </c>
      <c r="G68" s="24">
        <v>11437.8</v>
      </c>
      <c r="H68" s="24">
        <v>0.46</v>
      </c>
      <c r="I68" s="31">
        <v>7.0491000000000001</v>
      </c>
      <c r="J68" s="31"/>
      <c r="K68" s="35" t="s">
        <v>662</v>
      </c>
    </row>
    <row r="69" spans="2:11" x14ac:dyDescent="0.3">
      <c r="B69" s="8" t="s">
        <v>2729</v>
      </c>
      <c r="C69" s="57" t="s">
        <v>1292</v>
      </c>
      <c r="D69" s="54" t="s">
        <v>2730</v>
      </c>
      <c r="E69" s="6" t="s">
        <v>666</v>
      </c>
      <c r="F69" s="19">
        <v>10000</v>
      </c>
      <c r="G69" s="24">
        <v>10143.16</v>
      </c>
      <c r="H69" s="24">
        <v>0.41</v>
      </c>
      <c r="I69" s="31">
        <v>7.12</v>
      </c>
      <c r="J69" s="31"/>
      <c r="K69" s="35" t="s">
        <v>662</v>
      </c>
    </row>
    <row r="70" spans="2:11" x14ac:dyDescent="0.3">
      <c r="B70" s="8" t="s">
        <v>1084</v>
      </c>
      <c r="C70" s="57" t="s">
        <v>710</v>
      </c>
      <c r="D70" s="54" t="s">
        <v>1085</v>
      </c>
      <c r="E70" s="6" t="s">
        <v>712</v>
      </c>
      <c r="F70" s="19">
        <v>10000</v>
      </c>
      <c r="G70" s="24">
        <v>10107.5</v>
      </c>
      <c r="H70" s="24">
        <v>0.41</v>
      </c>
      <c r="I70" s="31">
        <v>6.8</v>
      </c>
      <c r="J70" s="31"/>
      <c r="K70" s="35"/>
    </row>
    <row r="71" spans="2:11" x14ac:dyDescent="0.3">
      <c r="B71" s="8" t="s">
        <v>3099</v>
      </c>
      <c r="C71" s="57" t="s">
        <v>1675</v>
      </c>
      <c r="D71" s="54" t="s">
        <v>3100</v>
      </c>
      <c r="E71" s="6" t="s">
        <v>712</v>
      </c>
      <c r="F71" s="19">
        <v>10000</v>
      </c>
      <c r="G71" s="24">
        <v>10093.17</v>
      </c>
      <c r="H71" s="24">
        <v>0.41</v>
      </c>
      <c r="I71" s="31">
        <v>7.39</v>
      </c>
      <c r="J71" s="31"/>
      <c r="K71" s="35" t="s">
        <v>662</v>
      </c>
    </row>
    <row r="72" spans="2:11" x14ac:dyDescent="0.3">
      <c r="B72" s="8" t="s">
        <v>3101</v>
      </c>
      <c r="C72" s="57" t="s">
        <v>88</v>
      </c>
      <c r="D72" s="54" t="s">
        <v>3102</v>
      </c>
      <c r="E72" s="6" t="s">
        <v>666</v>
      </c>
      <c r="F72" s="19">
        <v>10000</v>
      </c>
      <c r="G72" s="24">
        <v>10066.11</v>
      </c>
      <c r="H72" s="24">
        <v>0.41</v>
      </c>
      <c r="I72" s="31">
        <v>7.1</v>
      </c>
      <c r="J72" s="31"/>
      <c r="K72" s="35" t="s">
        <v>662</v>
      </c>
    </row>
    <row r="73" spans="2:11" x14ac:dyDescent="0.3">
      <c r="B73" s="8" t="s">
        <v>2722</v>
      </c>
      <c r="C73" s="57" t="s">
        <v>1979</v>
      </c>
      <c r="D73" s="54" t="s">
        <v>2723</v>
      </c>
      <c r="E73" s="6" t="s">
        <v>666</v>
      </c>
      <c r="F73" s="19">
        <v>10000</v>
      </c>
      <c r="G73" s="24">
        <v>9988.9599999999991</v>
      </c>
      <c r="H73" s="24">
        <v>0.41</v>
      </c>
      <c r="I73" s="31">
        <v>7.2350000000000003</v>
      </c>
      <c r="J73" s="31"/>
      <c r="K73" s="35" t="s">
        <v>662</v>
      </c>
    </row>
    <row r="74" spans="2:11" x14ac:dyDescent="0.3">
      <c r="B74" s="8" t="s">
        <v>3103</v>
      </c>
      <c r="C74" s="57" t="s">
        <v>1675</v>
      </c>
      <c r="D74" s="54" t="s">
        <v>3104</v>
      </c>
      <c r="E74" s="6" t="s">
        <v>666</v>
      </c>
      <c r="F74" s="19">
        <v>10000</v>
      </c>
      <c r="G74" s="24">
        <v>9937.8700000000008</v>
      </c>
      <c r="H74" s="24">
        <v>0.4</v>
      </c>
      <c r="I74" s="31">
        <v>7.55</v>
      </c>
      <c r="J74" s="31"/>
      <c r="K74" s="35" t="s">
        <v>662</v>
      </c>
    </row>
    <row r="75" spans="2:11" x14ac:dyDescent="0.3">
      <c r="B75" s="8" t="s">
        <v>3105</v>
      </c>
      <c r="C75" s="57" t="s">
        <v>1979</v>
      </c>
      <c r="D75" s="54" t="s">
        <v>3106</v>
      </c>
      <c r="E75" s="6" t="s">
        <v>666</v>
      </c>
      <c r="F75" s="19">
        <v>9000</v>
      </c>
      <c r="G75" s="24">
        <v>9087.0499999999993</v>
      </c>
      <c r="H75" s="24">
        <v>0.37</v>
      </c>
      <c r="I75" s="31">
        <v>7.1757</v>
      </c>
      <c r="J75" s="31"/>
      <c r="K75" s="35" t="s">
        <v>662</v>
      </c>
    </row>
    <row r="76" spans="2:11" x14ac:dyDescent="0.3">
      <c r="B76" s="8" t="s">
        <v>3107</v>
      </c>
      <c r="C76" s="57" t="s">
        <v>722</v>
      </c>
      <c r="D76" s="54" t="s">
        <v>3108</v>
      </c>
      <c r="E76" s="6" t="s">
        <v>666</v>
      </c>
      <c r="F76" s="19">
        <v>8000</v>
      </c>
      <c r="G76" s="24">
        <v>8143.95</v>
      </c>
      <c r="H76" s="24">
        <v>0.33</v>
      </c>
      <c r="I76" s="31">
        <v>6.9648000000000003</v>
      </c>
      <c r="J76" s="31"/>
      <c r="K76" s="35" t="s">
        <v>662</v>
      </c>
    </row>
    <row r="77" spans="2:11" x14ac:dyDescent="0.3">
      <c r="B77" s="8" t="s">
        <v>3109</v>
      </c>
      <c r="C77" s="57" t="s">
        <v>707</v>
      </c>
      <c r="D77" s="54" t="s">
        <v>3110</v>
      </c>
      <c r="E77" s="6" t="s">
        <v>666</v>
      </c>
      <c r="F77" s="19">
        <v>750</v>
      </c>
      <c r="G77" s="24">
        <v>7818.83</v>
      </c>
      <c r="H77" s="24">
        <v>0.32</v>
      </c>
      <c r="I77" s="31">
        <v>6.8581000000000003</v>
      </c>
      <c r="J77" s="31"/>
      <c r="K77" s="35" t="s">
        <v>662</v>
      </c>
    </row>
    <row r="78" spans="2:11" x14ac:dyDescent="0.3">
      <c r="B78" s="8" t="s">
        <v>2001</v>
      </c>
      <c r="C78" s="57" t="s">
        <v>1979</v>
      </c>
      <c r="D78" s="54" t="s">
        <v>2002</v>
      </c>
      <c r="E78" s="6" t="s">
        <v>666</v>
      </c>
      <c r="F78" s="19">
        <v>7500</v>
      </c>
      <c r="G78" s="24">
        <v>7684.13</v>
      </c>
      <c r="H78" s="24">
        <v>0.31</v>
      </c>
      <c r="I78" s="31">
        <v>7.2350000000000003</v>
      </c>
      <c r="J78" s="31"/>
      <c r="K78" s="35" t="s">
        <v>662</v>
      </c>
    </row>
    <row r="79" spans="2:11" x14ac:dyDescent="0.3">
      <c r="B79" s="8" t="s">
        <v>3111</v>
      </c>
      <c r="C79" s="57" t="s">
        <v>521</v>
      </c>
      <c r="D79" s="54" t="s">
        <v>3112</v>
      </c>
      <c r="E79" s="6" t="s">
        <v>666</v>
      </c>
      <c r="F79" s="19">
        <v>750</v>
      </c>
      <c r="G79" s="24">
        <v>7522.4</v>
      </c>
      <c r="H79" s="24">
        <v>0.31</v>
      </c>
      <c r="I79" s="31">
        <v>7</v>
      </c>
      <c r="J79" s="31"/>
      <c r="K79" s="35" t="s">
        <v>662</v>
      </c>
    </row>
    <row r="80" spans="2:11" x14ac:dyDescent="0.3">
      <c r="B80" s="8" t="s">
        <v>3113</v>
      </c>
      <c r="C80" s="57" t="s">
        <v>1203</v>
      </c>
      <c r="D80" s="54" t="s">
        <v>3114</v>
      </c>
      <c r="E80" s="6" t="s">
        <v>666</v>
      </c>
      <c r="F80" s="19">
        <v>7500</v>
      </c>
      <c r="G80" s="24">
        <v>7503.08</v>
      </c>
      <c r="H80" s="24">
        <v>0.3</v>
      </c>
      <c r="I80" s="31">
        <v>7.16</v>
      </c>
      <c r="J80" s="31"/>
      <c r="K80" s="35" t="s">
        <v>662</v>
      </c>
    </row>
    <row r="81" spans="2:11" x14ac:dyDescent="0.3">
      <c r="B81" s="8" t="s">
        <v>3115</v>
      </c>
      <c r="C81" s="57" t="s">
        <v>707</v>
      </c>
      <c r="D81" s="54" t="s">
        <v>3116</v>
      </c>
      <c r="E81" s="6" t="s">
        <v>712</v>
      </c>
      <c r="F81" s="19">
        <v>7500</v>
      </c>
      <c r="G81" s="24">
        <v>7435.15</v>
      </c>
      <c r="H81" s="24">
        <v>0.3</v>
      </c>
      <c r="I81" s="31">
        <v>6.9550000000000001</v>
      </c>
      <c r="J81" s="31"/>
      <c r="K81" s="35" t="s">
        <v>662</v>
      </c>
    </row>
    <row r="82" spans="2:11" x14ac:dyDescent="0.3">
      <c r="B82" s="8" t="s">
        <v>3117</v>
      </c>
      <c r="C82" s="57" t="s">
        <v>707</v>
      </c>
      <c r="D82" s="54" t="s">
        <v>3118</v>
      </c>
      <c r="E82" s="6" t="s">
        <v>666</v>
      </c>
      <c r="F82" s="19">
        <v>555</v>
      </c>
      <c r="G82" s="24">
        <v>5847.62</v>
      </c>
      <c r="H82" s="24">
        <v>0.24</v>
      </c>
      <c r="I82" s="31">
        <v>6.9349999999999996</v>
      </c>
      <c r="J82" s="31"/>
      <c r="K82" s="35" t="s">
        <v>662</v>
      </c>
    </row>
    <row r="83" spans="2:11" x14ac:dyDescent="0.3">
      <c r="B83" s="8" t="s">
        <v>1082</v>
      </c>
      <c r="C83" s="57" t="s">
        <v>710</v>
      </c>
      <c r="D83" s="54" t="s">
        <v>1083</v>
      </c>
      <c r="E83" s="6" t="s">
        <v>712</v>
      </c>
      <c r="F83" s="19">
        <v>5000</v>
      </c>
      <c r="G83" s="24">
        <v>5067.37</v>
      </c>
      <c r="H83" s="24">
        <v>0.21</v>
      </c>
      <c r="I83" s="31">
        <v>6.8250000000000002</v>
      </c>
      <c r="J83" s="31"/>
      <c r="K83" s="35" t="s">
        <v>662</v>
      </c>
    </row>
    <row r="84" spans="2:11" x14ac:dyDescent="0.3">
      <c r="B84" s="8" t="s">
        <v>3119</v>
      </c>
      <c r="C84" s="57" t="s">
        <v>416</v>
      </c>
      <c r="D84" s="54" t="s">
        <v>3120</v>
      </c>
      <c r="E84" s="6" t="s">
        <v>666</v>
      </c>
      <c r="F84" s="19">
        <v>5000</v>
      </c>
      <c r="G84" s="24">
        <v>5046.54</v>
      </c>
      <c r="H84" s="24">
        <v>0.21</v>
      </c>
      <c r="I84" s="31">
        <v>7.1849999999999996</v>
      </c>
      <c r="J84" s="31"/>
      <c r="K84" s="35" t="s">
        <v>662</v>
      </c>
    </row>
    <row r="85" spans="2:11" x14ac:dyDescent="0.3">
      <c r="B85" s="8" t="s">
        <v>3121</v>
      </c>
      <c r="C85" s="57" t="s">
        <v>722</v>
      </c>
      <c r="D85" s="54" t="s">
        <v>3122</v>
      </c>
      <c r="E85" s="6" t="s">
        <v>666</v>
      </c>
      <c r="F85" s="19">
        <v>5000</v>
      </c>
      <c r="G85" s="24">
        <v>5008.9799999999996</v>
      </c>
      <c r="H85" s="24">
        <v>0.2</v>
      </c>
      <c r="I85" s="31">
        <v>6.5949</v>
      </c>
      <c r="J85" s="31"/>
      <c r="K85" s="35" t="s">
        <v>662</v>
      </c>
    </row>
    <row r="86" spans="2:11" x14ac:dyDescent="0.3">
      <c r="B86" s="8" t="s">
        <v>3123</v>
      </c>
      <c r="C86" s="57" t="s">
        <v>1669</v>
      </c>
      <c r="D86" s="54" t="s">
        <v>3124</v>
      </c>
      <c r="E86" s="6" t="s">
        <v>666</v>
      </c>
      <c r="F86" s="19">
        <v>5000</v>
      </c>
      <c r="G86" s="24">
        <v>5001.84</v>
      </c>
      <c r="H86" s="24">
        <v>0.2</v>
      </c>
      <c r="I86" s="31">
        <v>7.0549999999999997</v>
      </c>
      <c r="J86" s="31"/>
      <c r="K86" s="35" t="s">
        <v>662</v>
      </c>
    </row>
    <row r="87" spans="2:11" x14ac:dyDescent="0.3">
      <c r="B87" s="8" t="s">
        <v>3125</v>
      </c>
      <c r="C87" s="57" t="s">
        <v>672</v>
      </c>
      <c r="D87" s="54" t="s">
        <v>3126</v>
      </c>
      <c r="E87" s="6" t="s">
        <v>666</v>
      </c>
      <c r="F87" s="19">
        <v>500</v>
      </c>
      <c r="G87" s="24">
        <v>4987.6499999999996</v>
      </c>
      <c r="H87" s="24">
        <v>0.2</v>
      </c>
      <c r="I87" s="31">
        <v>6.89</v>
      </c>
      <c r="J87" s="31"/>
      <c r="K87" s="35" t="s">
        <v>662</v>
      </c>
    </row>
    <row r="88" spans="2:11" x14ac:dyDescent="0.3">
      <c r="B88" s="8" t="s">
        <v>3127</v>
      </c>
      <c r="C88" s="57" t="s">
        <v>521</v>
      </c>
      <c r="D88" s="54" t="s">
        <v>3128</v>
      </c>
      <c r="E88" s="6" t="s">
        <v>666</v>
      </c>
      <c r="F88" s="19">
        <v>500</v>
      </c>
      <c r="G88" s="24">
        <v>4974.09</v>
      </c>
      <c r="H88" s="24">
        <v>0.2</v>
      </c>
      <c r="I88" s="31">
        <v>7</v>
      </c>
      <c r="J88" s="31"/>
      <c r="K88" s="35" t="s">
        <v>662</v>
      </c>
    </row>
    <row r="89" spans="2:11" x14ac:dyDescent="0.3">
      <c r="B89" s="8" t="s">
        <v>3129</v>
      </c>
      <c r="C89" s="57" t="s">
        <v>633</v>
      </c>
      <c r="D89" s="54" t="s">
        <v>3130</v>
      </c>
      <c r="E89" s="6" t="s">
        <v>666</v>
      </c>
      <c r="F89" s="19">
        <v>5000</v>
      </c>
      <c r="G89" s="24">
        <v>4541.25</v>
      </c>
      <c r="H89" s="24">
        <v>0.18</v>
      </c>
      <c r="I89" s="31">
        <v>7.1093000000000002</v>
      </c>
      <c r="J89" s="31"/>
      <c r="K89" s="35" t="s">
        <v>662</v>
      </c>
    </row>
    <row r="90" spans="2:11" x14ac:dyDescent="0.3">
      <c r="B90" s="8" t="s">
        <v>3131</v>
      </c>
      <c r="C90" s="57" t="s">
        <v>1282</v>
      </c>
      <c r="D90" s="54" t="s">
        <v>3132</v>
      </c>
      <c r="E90" s="6" t="s">
        <v>712</v>
      </c>
      <c r="F90" s="19">
        <v>4500</v>
      </c>
      <c r="G90" s="24">
        <v>4510.5600000000004</v>
      </c>
      <c r="H90" s="24">
        <v>0.18</v>
      </c>
      <c r="I90" s="31">
        <v>7.0411999999999999</v>
      </c>
      <c r="J90" s="31"/>
      <c r="K90" s="35" t="s">
        <v>662</v>
      </c>
    </row>
    <row r="91" spans="2:11" x14ac:dyDescent="0.3">
      <c r="B91" s="8" t="s">
        <v>3133</v>
      </c>
      <c r="C91" s="57" t="s">
        <v>3134</v>
      </c>
      <c r="D91" s="54" t="s">
        <v>3135</v>
      </c>
      <c r="E91" s="6" t="s">
        <v>3136</v>
      </c>
      <c r="F91" s="19">
        <v>455</v>
      </c>
      <c r="G91" s="24">
        <v>4478.42</v>
      </c>
      <c r="H91" s="24">
        <v>0.18</v>
      </c>
      <c r="I91" s="31">
        <v>7.3136999999999999</v>
      </c>
      <c r="J91" s="31"/>
      <c r="K91" s="35" t="s">
        <v>662</v>
      </c>
    </row>
    <row r="92" spans="2:11" x14ac:dyDescent="0.3">
      <c r="B92" s="8" t="s">
        <v>3137</v>
      </c>
      <c r="C92" s="57" t="s">
        <v>1685</v>
      </c>
      <c r="D92" s="54" t="s">
        <v>3138</v>
      </c>
      <c r="E92" s="6" t="s">
        <v>666</v>
      </c>
      <c r="F92" s="19">
        <v>3000</v>
      </c>
      <c r="G92" s="24">
        <v>3028.03</v>
      </c>
      <c r="H92" s="24">
        <v>0.12</v>
      </c>
      <c r="I92" s="31">
        <v>7.1592000000000002</v>
      </c>
      <c r="J92" s="31"/>
      <c r="K92" s="35"/>
    </row>
    <row r="93" spans="2:11" x14ac:dyDescent="0.3">
      <c r="B93" s="8" t="s">
        <v>3139</v>
      </c>
      <c r="C93" s="57" t="s">
        <v>521</v>
      </c>
      <c r="D93" s="54" t="s">
        <v>3140</v>
      </c>
      <c r="E93" s="6" t="s">
        <v>666</v>
      </c>
      <c r="F93" s="19">
        <v>2500</v>
      </c>
      <c r="G93" s="24">
        <v>2530.0300000000002</v>
      </c>
      <c r="H93" s="24">
        <v>0.1</v>
      </c>
      <c r="I93" s="31">
        <v>7.16</v>
      </c>
      <c r="J93" s="31"/>
      <c r="K93" s="35" t="s">
        <v>662</v>
      </c>
    </row>
    <row r="94" spans="2:11" x14ac:dyDescent="0.3">
      <c r="C94" s="58" t="s">
        <v>188</v>
      </c>
      <c r="D94" s="54"/>
      <c r="E94" s="6"/>
      <c r="F94" s="19"/>
      <c r="G94" s="25">
        <v>1640034.56</v>
      </c>
      <c r="H94" s="25">
        <v>66.599999999999994</v>
      </c>
      <c r="I94" s="31"/>
      <c r="J94" s="31"/>
      <c r="K94" s="35"/>
    </row>
    <row r="95" spans="2:11" x14ac:dyDescent="0.3">
      <c r="C95" s="57"/>
      <c r="D95" s="54"/>
      <c r="E95" s="6"/>
      <c r="F95" s="19"/>
      <c r="G95" s="24"/>
      <c r="H95" s="24"/>
      <c r="I95" s="31"/>
      <c r="J95" s="31"/>
      <c r="K95" s="35"/>
    </row>
    <row r="96" spans="2:11" x14ac:dyDescent="0.3">
      <c r="C96" s="58" t="s">
        <v>7</v>
      </c>
      <c r="D96" s="54"/>
      <c r="E96" s="6"/>
      <c r="F96" s="19"/>
      <c r="G96" s="24" t="s">
        <v>2</v>
      </c>
      <c r="H96" s="24" t="s">
        <v>2</v>
      </c>
      <c r="I96" s="31"/>
      <c r="J96" s="31"/>
      <c r="K96" s="35"/>
    </row>
    <row r="97" spans="2:11" x14ac:dyDescent="0.3">
      <c r="C97" s="57"/>
      <c r="D97" s="54"/>
      <c r="E97" s="6"/>
      <c r="F97" s="19"/>
      <c r="G97" s="24"/>
      <c r="H97" s="24"/>
      <c r="I97" s="31"/>
      <c r="J97" s="31"/>
      <c r="K97" s="35"/>
    </row>
    <row r="98" spans="2:11" x14ac:dyDescent="0.3">
      <c r="C98" s="59" t="s">
        <v>8</v>
      </c>
      <c r="D98" s="54"/>
      <c r="E98" s="6"/>
      <c r="F98" s="19"/>
      <c r="G98" s="24"/>
      <c r="H98" s="24"/>
      <c r="I98" s="31"/>
      <c r="J98" s="31"/>
      <c r="K98" s="35"/>
    </row>
    <row r="99" spans="2:11" x14ac:dyDescent="0.3">
      <c r="B99" s="8" t="s">
        <v>858</v>
      </c>
      <c r="C99" s="57" t="s">
        <v>5203</v>
      </c>
      <c r="D99" s="54" t="s">
        <v>859</v>
      </c>
      <c r="E99" s="6" t="s">
        <v>796</v>
      </c>
      <c r="F99" s="19">
        <v>645</v>
      </c>
      <c r="G99" s="24">
        <v>64794.06</v>
      </c>
      <c r="H99" s="24">
        <v>2.63</v>
      </c>
      <c r="I99" s="31">
        <v>7.4649999999999999</v>
      </c>
      <c r="J99" s="31"/>
      <c r="K99" s="35" t="s">
        <v>662</v>
      </c>
    </row>
    <row r="100" spans="2:11" x14ac:dyDescent="0.3">
      <c r="B100" s="8" t="s">
        <v>3142</v>
      </c>
      <c r="C100" s="57" t="s">
        <v>5201</v>
      </c>
      <c r="D100" s="54" t="s">
        <v>3143</v>
      </c>
      <c r="E100" s="6" t="s">
        <v>796</v>
      </c>
      <c r="F100" s="19">
        <v>626</v>
      </c>
      <c r="G100" s="24">
        <v>59937.01</v>
      </c>
      <c r="H100" s="24">
        <v>2.44</v>
      </c>
      <c r="I100" s="31">
        <v>7.9749999999999996</v>
      </c>
      <c r="J100" s="31"/>
      <c r="K100" s="35" t="s">
        <v>662</v>
      </c>
    </row>
    <row r="101" spans="2:11" x14ac:dyDescent="0.3">
      <c r="B101" s="8" t="s">
        <v>860</v>
      </c>
      <c r="C101" s="57" t="s">
        <v>5204</v>
      </c>
      <c r="D101" s="54" t="s">
        <v>861</v>
      </c>
      <c r="E101" s="6" t="s">
        <v>796</v>
      </c>
      <c r="F101" s="19">
        <v>585</v>
      </c>
      <c r="G101" s="24">
        <v>58697.440000000002</v>
      </c>
      <c r="H101" s="24">
        <v>2.39</v>
      </c>
      <c r="I101" s="31">
        <v>7.34</v>
      </c>
      <c r="J101" s="31"/>
      <c r="K101" s="35" t="s">
        <v>662</v>
      </c>
    </row>
    <row r="102" spans="2:11" x14ac:dyDescent="0.3">
      <c r="B102" s="8" t="s">
        <v>2081</v>
      </c>
      <c r="C102" s="57" t="s">
        <v>5205</v>
      </c>
      <c r="D102" s="54" t="s">
        <v>2082</v>
      </c>
      <c r="E102" s="6" t="s">
        <v>796</v>
      </c>
      <c r="F102" s="19">
        <v>305</v>
      </c>
      <c r="G102" s="24">
        <v>30469.1</v>
      </c>
      <c r="H102" s="24">
        <v>1.24</v>
      </c>
      <c r="I102" s="31">
        <v>7.31</v>
      </c>
      <c r="J102" s="31"/>
      <c r="K102" s="35" t="s">
        <v>662</v>
      </c>
    </row>
    <row r="103" spans="2:11" x14ac:dyDescent="0.3">
      <c r="C103" s="58" t="s">
        <v>188</v>
      </c>
      <c r="D103" s="54"/>
      <c r="E103" s="6"/>
      <c r="F103" s="19"/>
      <c r="G103" s="25">
        <v>213897.61</v>
      </c>
      <c r="H103" s="25">
        <v>8.6999999999999993</v>
      </c>
      <c r="I103" s="31"/>
      <c r="J103" s="31"/>
      <c r="K103" s="35"/>
    </row>
    <row r="104" spans="2:11" x14ac:dyDescent="0.3">
      <c r="C104" s="57"/>
      <c r="D104" s="54"/>
      <c r="E104" s="6"/>
      <c r="F104" s="19"/>
      <c r="G104" s="24"/>
      <c r="H104" s="24"/>
      <c r="I104" s="31"/>
      <c r="J104" s="31"/>
      <c r="K104" s="35"/>
    </row>
    <row r="105" spans="2:11" x14ac:dyDescent="0.3">
      <c r="C105" s="59" t="s">
        <v>9</v>
      </c>
      <c r="D105" s="54"/>
      <c r="E105" s="6"/>
      <c r="F105" s="19"/>
      <c r="G105" s="24"/>
      <c r="H105" s="24"/>
      <c r="I105" s="31"/>
      <c r="J105" s="31"/>
      <c r="K105" s="35"/>
    </row>
    <row r="106" spans="2:11" x14ac:dyDescent="0.3">
      <c r="B106" s="8" t="s">
        <v>1594</v>
      </c>
      <c r="C106" s="57" t="s">
        <v>1595</v>
      </c>
      <c r="D106" s="54" t="s">
        <v>1596</v>
      </c>
      <c r="E106" s="6" t="s">
        <v>202</v>
      </c>
      <c r="F106" s="19">
        <v>191000000</v>
      </c>
      <c r="G106" s="24">
        <v>188682.6</v>
      </c>
      <c r="H106" s="24">
        <v>7.67</v>
      </c>
      <c r="I106" s="31">
        <v>6.4193201000000002</v>
      </c>
      <c r="J106" s="31"/>
      <c r="K106" s="35"/>
    </row>
    <row r="107" spans="2:11" x14ac:dyDescent="0.3">
      <c r="B107" s="8" t="s">
        <v>1591</v>
      </c>
      <c r="C107" s="57" t="s">
        <v>1592</v>
      </c>
      <c r="D107" s="54" t="s">
        <v>1593</v>
      </c>
      <c r="E107" s="6" t="s">
        <v>202</v>
      </c>
      <c r="F107" s="19">
        <v>100000000</v>
      </c>
      <c r="G107" s="24">
        <v>98482.3</v>
      </c>
      <c r="H107" s="24">
        <v>4</v>
      </c>
      <c r="I107" s="31">
        <v>6.6765847999999997</v>
      </c>
      <c r="J107" s="31"/>
      <c r="K107" s="35"/>
    </row>
    <row r="108" spans="2:11" x14ac:dyDescent="0.3">
      <c r="B108" s="8" t="s">
        <v>797</v>
      </c>
      <c r="C108" s="57" t="s">
        <v>798</v>
      </c>
      <c r="D108" s="54" t="s">
        <v>799</v>
      </c>
      <c r="E108" s="6" t="s">
        <v>202</v>
      </c>
      <c r="F108" s="19">
        <v>29500000</v>
      </c>
      <c r="G108" s="24">
        <v>29245.09</v>
      </c>
      <c r="H108" s="24">
        <v>1.19</v>
      </c>
      <c r="I108" s="31">
        <v>6.7084934000000001</v>
      </c>
      <c r="J108" s="31"/>
      <c r="K108" s="35"/>
    </row>
    <row r="109" spans="2:11" x14ac:dyDescent="0.3">
      <c r="C109" s="58" t="s">
        <v>188</v>
      </c>
      <c r="D109" s="54"/>
      <c r="E109" s="6"/>
      <c r="F109" s="19"/>
      <c r="G109" s="25">
        <v>316409.99</v>
      </c>
      <c r="H109" s="25">
        <v>12.86</v>
      </c>
      <c r="I109" s="31"/>
      <c r="J109" s="31"/>
      <c r="K109" s="35"/>
    </row>
    <row r="110" spans="2:11" x14ac:dyDescent="0.3">
      <c r="C110" s="57"/>
      <c r="D110" s="54"/>
      <c r="E110" s="6"/>
      <c r="F110" s="19"/>
      <c r="G110" s="24"/>
      <c r="H110" s="24"/>
      <c r="I110" s="31"/>
      <c r="J110" s="31"/>
      <c r="K110" s="35"/>
    </row>
    <row r="111" spans="2:11" x14ac:dyDescent="0.3">
      <c r="C111" s="59" t="s">
        <v>10</v>
      </c>
      <c r="D111" s="54"/>
      <c r="E111" s="6"/>
      <c r="F111" s="19"/>
      <c r="G111" s="24"/>
      <c r="H111" s="24"/>
      <c r="I111" s="31"/>
      <c r="J111" s="31"/>
      <c r="K111" s="35"/>
    </row>
    <row r="112" spans="2:11" x14ac:dyDescent="0.3">
      <c r="B112" s="8" t="s">
        <v>2244</v>
      </c>
      <c r="C112" s="57" t="s">
        <v>2245</v>
      </c>
      <c r="D112" s="54" t="s">
        <v>2246</v>
      </c>
      <c r="E112" s="6" t="s">
        <v>202</v>
      </c>
      <c r="F112" s="19">
        <v>32500000</v>
      </c>
      <c r="G112" s="24">
        <v>33046.65</v>
      </c>
      <c r="H112" s="24">
        <v>1.34</v>
      </c>
      <c r="I112" s="31">
        <v>7.5400565000000004</v>
      </c>
      <c r="J112" s="31"/>
      <c r="K112" s="35"/>
    </row>
    <row r="113" spans="1:11" x14ac:dyDescent="0.3">
      <c r="B113" s="8" t="s">
        <v>3145</v>
      </c>
      <c r="C113" s="57" t="s">
        <v>3146</v>
      </c>
      <c r="D113" s="54" t="s">
        <v>3147</v>
      </c>
      <c r="E113" s="6" t="s">
        <v>202</v>
      </c>
      <c r="F113" s="19">
        <v>300</v>
      </c>
      <c r="G113" s="24">
        <v>0.31</v>
      </c>
      <c r="H113" s="24" t="s">
        <v>5132</v>
      </c>
      <c r="I113" s="31">
        <v>7.0249839999999999</v>
      </c>
      <c r="J113" s="31"/>
      <c r="K113" s="35"/>
    </row>
    <row r="114" spans="1:11" x14ac:dyDescent="0.3">
      <c r="C114" s="58" t="s">
        <v>188</v>
      </c>
      <c r="D114" s="54"/>
      <c r="E114" s="6"/>
      <c r="F114" s="19"/>
      <c r="G114" s="25">
        <v>33046.959999999999</v>
      </c>
      <c r="H114" s="25">
        <v>1.34</v>
      </c>
      <c r="I114" s="31"/>
      <c r="J114" s="31"/>
      <c r="K114" s="35"/>
    </row>
    <row r="115" spans="1:11" x14ac:dyDescent="0.3">
      <c r="C115" s="57"/>
      <c r="D115" s="54"/>
      <c r="E115" s="6"/>
      <c r="F115" s="19"/>
      <c r="G115" s="24"/>
      <c r="H115" s="24"/>
      <c r="I115" s="31"/>
      <c r="J115" s="31"/>
      <c r="K115" s="35"/>
    </row>
    <row r="116" spans="1:11" x14ac:dyDescent="0.3">
      <c r="A116" s="10"/>
      <c r="B116" s="28"/>
      <c r="C116" s="58" t="s">
        <v>11</v>
      </c>
      <c r="D116" s="54"/>
      <c r="E116" s="6"/>
      <c r="F116" s="19"/>
      <c r="G116" s="24"/>
      <c r="H116" s="24"/>
      <c r="I116" s="31"/>
      <c r="J116" s="31"/>
      <c r="K116" s="35"/>
    </row>
    <row r="117" spans="1:11" x14ac:dyDescent="0.3">
      <c r="A117" s="28"/>
      <c r="B117" s="28"/>
      <c r="C117" s="58" t="s">
        <v>13</v>
      </c>
      <c r="D117" s="54"/>
      <c r="E117" s="6"/>
      <c r="F117" s="19"/>
      <c r="G117" s="24" t="s">
        <v>2</v>
      </c>
      <c r="H117" s="24" t="s">
        <v>2</v>
      </c>
      <c r="I117" s="31"/>
      <c r="J117" s="31"/>
      <c r="K117" s="35"/>
    </row>
    <row r="118" spans="1:11" x14ac:dyDescent="0.3">
      <c r="A118" s="28"/>
      <c r="B118" s="28"/>
      <c r="C118" s="58"/>
      <c r="D118" s="54"/>
      <c r="E118" s="6"/>
      <c r="F118" s="19"/>
      <c r="G118" s="24"/>
      <c r="H118" s="24"/>
      <c r="I118" s="31"/>
      <c r="J118" s="31"/>
      <c r="K118" s="35"/>
    </row>
    <row r="119" spans="1:11" x14ac:dyDescent="0.3">
      <c r="C119" s="59" t="s">
        <v>14</v>
      </c>
      <c r="D119" s="54"/>
      <c r="E119" s="6"/>
      <c r="F119" s="19"/>
      <c r="G119" s="24"/>
      <c r="H119" s="24"/>
      <c r="I119" s="31"/>
      <c r="J119" s="31"/>
      <c r="K119" s="35"/>
    </row>
    <row r="120" spans="1:11" x14ac:dyDescent="0.3">
      <c r="B120" s="8" t="s">
        <v>2658</v>
      </c>
      <c r="C120" s="57" t="s">
        <v>344</v>
      </c>
      <c r="D120" s="54" t="s">
        <v>2659</v>
      </c>
      <c r="E120" s="6" t="s">
        <v>814</v>
      </c>
      <c r="F120" s="19">
        <v>10000</v>
      </c>
      <c r="G120" s="24">
        <v>48605.85</v>
      </c>
      <c r="H120" s="24">
        <v>1.98</v>
      </c>
      <c r="I120" s="31">
        <v>6.3449999999999998</v>
      </c>
      <c r="J120" s="31"/>
      <c r="K120" s="35" t="s">
        <v>662</v>
      </c>
    </row>
    <row r="121" spans="1:11" x14ac:dyDescent="0.3">
      <c r="B121" s="8" t="s">
        <v>1795</v>
      </c>
      <c r="C121" s="57" t="s">
        <v>1494</v>
      </c>
      <c r="D121" s="54" t="s">
        <v>1796</v>
      </c>
      <c r="E121" s="6" t="s">
        <v>1336</v>
      </c>
      <c r="F121" s="19">
        <v>5000</v>
      </c>
      <c r="G121" s="24">
        <v>24723.55</v>
      </c>
      <c r="H121" s="24">
        <v>1</v>
      </c>
      <c r="I121" s="31">
        <v>5.9149000000000003</v>
      </c>
      <c r="J121" s="31"/>
      <c r="K121" s="35" t="s">
        <v>662</v>
      </c>
    </row>
    <row r="122" spans="1:11" x14ac:dyDescent="0.3">
      <c r="B122" s="8" t="s">
        <v>1603</v>
      </c>
      <c r="C122" s="57" t="s">
        <v>1510</v>
      </c>
      <c r="D122" s="54" t="s">
        <v>1604</v>
      </c>
      <c r="E122" s="6" t="s">
        <v>1316</v>
      </c>
      <c r="F122" s="19">
        <v>5000</v>
      </c>
      <c r="G122" s="24">
        <v>24719.13</v>
      </c>
      <c r="H122" s="24">
        <v>1</v>
      </c>
      <c r="I122" s="31">
        <v>5.9248000000000003</v>
      </c>
      <c r="J122" s="31"/>
      <c r="K122" s="35" t="s">
        <v>662</v>
      </c>
    </row>
    <row r="123" spans="1:11" x14ac:dyDescent="0.3">
      <c r="B123" s="8" t="s">
        <v>1605</v>
      </c>
      <c r="C123" s="57" t="s">
        <v>302</v>
      </c>
      <c r="D123" s="54" t="s">
        <v>1606</v>
      </c>
      <c r="E123" s="6" t="s">
        <v>814</v>
      </c>
      <c r="F123" s="19">
        <v>5000</v>
      </c>
      <c r="G123" s="24">
        <v>24715.7</v>
      </c>
      <c r="H123" s="24">
        <v>1</v>
      </c>
      <c r="I123" s="31">
        <v>5.9134000000000002</v>
      </c>
      <c r="J123" s="31"/>
      <c r="K123" s="35" t="s">
        <v>662</v>
      </c>
    </row>
    <row r="124" spans="1:11" x14ac:dyDescent="0.3">
      <c r="B124" s="8" t="s">
        <v>1776</v>
      </c>
      <c r="C124" s="57" t="s">
        <v>1510</v>
      </c>
      <c r="D124" s="54" t="s">
        <v>1777</v>
      </c>
      <c r="E124" s="6" t="s">
        <v>1316</v>
      </c>
      <c r="F124" s="19">
        <v>5000</v>
      </c>
      <c r="G124" s="24">
        <v>24309.48</v>
      </c>
      <c r="H124" s="24">
        <v>0.99</v>
      </c>
      <c r="I124" s="31">
        <v>6.4</v>
      </c>
      <c r="J124" s="31"/>
      <c r="K124" s="35" t="s">
        <v>662</v>
      </c>
    </row>
    <row r="125" spans="1:11" x14ac:dyDescent="0.3">
      <c r="B125" s="8" t="s">
        <v>3148</v>
      </c>
      <c r="C125" s="57" t="s">
        <v>302</v>
      </c>
      <c r="D125" s="54" t="s">
        <v>3149</v>
      </c>
      <c r="E125" s="6" t="s">
        <v>814</v>
      </c>
      <c r="F125" s="19">
        <v>5000</v>
      </c>
      <c r="G125" s="24">
        <v>24309.48</v>
      </c>
      <c r="H125" s="24">
        <v>0.99</v>
      </c>
      <c r="I125" s="31">
        <v>6.4</v>
      </c>
      <c r="J125" s="31"/>
      <c r="K125" s="35" t="s">
        <v>662</v>
      </c>
    </row>
    <row r="126" spans="1:11" x14ac:dyDescent="0.3">
      <c r="B126" s="8" t="s">
        <v>1523</v>
      </c>
      <c r="C126" s="57" t="s">
        <v>344</v>
      </c>
      <c r="D126" s="54" t="s">
        <v>1524</v>
      </c>
      <c r="E126" s="6" t="s">
        <v>814</v>
      </c>
      <c r="F126" s="19">
        <v>500</v>
      </c>
      <c r="G126" s="24">
        <v>2474.9899999999998</v>
      </c>
      <c r="H126" s="24">
        <v>0.1</v>
      </c>
      <c r="I126" s="31">
        <v>5.9499000000000004</v>
      </c>
      <c r="J126" s="31"/>
      <c r="K126" s="35"/>
    </row>
    <row r="127" spans="1:11" x14ac:dyDescent="0.3">
      <c r="C127" s="58" t="s">
        <v>188</v>
      </c>
      <c r="D127" s="54"/>
      <c r="E127" s="6"/>
      <c r="F127" s="19"/>
      <c r="G127" s="25">
        <v>173858.18</v>
      </c>
      <c r="H127" s="25">
        <v>7.06</v>
      </c>
      <c r="I127" s="31"/>
      <c r="J127" s="31"/>
      <c r="K127" s="35"/>
    </row>
    <row r="128" spans="1:11" x14ac:dyDescent="0.3">
      <c r="C128" s="57"/>
      <c r="D128" s="54"/>
      <c r="E128" s="6"/>
      <c r="F128" s="19"/>
      <c r="G128" s="24"/>
      <c r="H128" s="24"/>
      <c r="I128" s="31"/>
      <c r="J128" s="31"/>
      <c r="K128" s="35"/>
    </row>
    <row r="129" spans="1:11" x14ac:dyDescent="0.3">
      <c r="C129" s="58" t="s">
        <v>15</v>
      </c>
      <c r="D129" s="54"/>
      <c r="E129" s="6"/>
      <c r="F129" s="19"/>
      <c r="G129" s="24" t="s">
        <v>2</v>
      </c>
      <c r="H129" s="24" t="s">
        <v>2</v>
      </c>
      <c r="I129" s="31"/>
      <c r="J129" s="31"/>
      <c r="K129" s="35"/>
    </row>
    <row r="130" spans="1:11" x14ac:dyDescent="0.3">
      <c r="C130" s="57"/>
      <c r="D130" s="54"/>
      <c r="E130" s="6"/>
      <c r="F130" s="19"/>
      <c r="G130" s="24"/>
      <c r="H130" s="24"/>
      <c r="I130" s="31"/>
      <c r="J130" s="31"/>
      <c r="K130" s="35"/>
    </row>
    <row r="131" spans="1:11" x14ac:dyDescent="0.3">
      <c r="C131" s="58" t="s">
        <v>16</v>
      </c>
      <c r="D131" s="54"/>
      <c r="E131" s="6"/>
      <c r="F131" s="19"/>
      <c r="G131" s="24" t="s">
        <v>2</v>
      </c>
      <c r="H131" s="24" t="s">
        <v>2</v>
      </c>
      <c r="I131" s="31"/>
      <c r="J131" s="31"/>
      <c r="K131" s="35"/>
    </row>
    <row r="132" spans="1:11" x14ac:dyDescent="0.3">
      <c r="C132" s="57"/>
      <c r="D132" s="54"/>
      <c r="E132" s="6"/>
      <c r="F132" s="19"/>
      <c r="G132" s="24"/>
      <c r="H132" s="24"/>
      <c r="I132" s="31"/>
      <c r="J132" s="31"/>
      <c r="K132" s="35"/>
    </row>
    <row r="133" spans="1:11" x14ac:dyDescent="0.3">
      <c r="C133" s="58" t="s">
        <v>17</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A135" s="10"/>
      <c r="B135" s="28"/>
      <c r="C135" s="58" t="s">
        <v>18</v>
      </c>
      <c r="D135" s="54"/>
      <c r="E135" s="6"/>
      <c r="F135" s="19"/>
      <c r="G135" s="24"/>
      <c r="H135" s="24"/>
      <c r="I135" s="31"/>
      <c r="J135" s="31"/>
      <c r="K135" s="35"/>
    </row>
    <row r="136" spans="1:11" x14ac:dyDescent="0.3">
      <c r="A136" s="28"/>
      <c r="B136" s="28"/>
      <c r="C136" s="58" t="s">
        <v>19</v>
      </c>
      <c r="D136" s="54"/>
      <c r="E136" s="6"/>
      <c r="F136" s="19"/>
      <c r="G136" s="24" t="s">
        <v>2</v>
      </c>
      <c r="H136" s="24" t="s">
        <v>2</v>
      </c>
      <c r="I136" s="31"/>
      <c r="J136" s="31"/>
      <c r="K136" s="35"/>
    </row>
    <row r="137" spans="1:11" x14ac:dyDescent="0.3">
      <c r="A137" s="28"/>
      <c r="B137" s="28"/>
      <c r="C137" s="58"/>
      <c r="D137" s="54"/>
      <c r="E137" s="6"/>
      <c r="F137" s="19"/>
      <c r="G137" s="24"/>
      <c r="H137" s="24"/>
      <c r="I137" s="31"/>
      <c r="J137" s="31"/>
      <c r="K137" s="35"/>
    </row>
    <row r="138" spans="1:11" x14ac:dyDescent="0.3">
      <c r="C138" s="59" t="s">
        <v>20</v>
      </c>
      <c r="D138" s="54"/>
      <c r="E138" s="6"/>
      <c r="F138" s="19"/>
      <c r="G138" s="24"/>
      <c r="H138" s="24"/>
      <c r="I138" s="31"/>
      <c r="J138" s="31"/>
      <c r="K138" s="35"/>
    </row>
    <row r="139" spans="1:11" x14ac:dyDescent="0.3">
      <c r="B139" s="8" t="s">
        <v>868</v>
      </c>
      <c r="C139" s="57" t="s">
        <v>5149</v>
      </c>
      <c r="D139" s="54" t="s">
        <v>869</v>
      </c>
      <c r="E139" s="6" t="s">
        <v>870</v>
      </c>
      <c r="F139" s="19">
        <v>62093.423999999999</v>
      </c>
      <c r="G139" s="24">
        <v>7174.15</v>
      </c>
      <c r="H139" s="24">
        <v>0.28999999999999998</v>
      </c>
      <c r="I139" s="31">
        <v>5.49</v>
      </c>
      <c r="J139" s="31"/>
      <c r="K139" s="35"/>
    </row>
    <row r="140" spans="1:11" x14ac:dyDescent="0.3">
      <c r="C140" s="58" t="s">
        <v>188</v>
      </c>
      <c r="D140" s="54"/>
      <c r="E140" s="6"/>
      <c r="F140" s="19"/>
      <c r="G140" s="25">
        <v>7174.15</v>
      </c>
      <c r="H140" s="25">
        <v>0.28999999999999998</v>
      </c>
      <c r="I140" s="31"/>
      <c r="J140" s="31"/>
      <c r="K140" s="35"/>
    </row>
    <row r="141" spans="1:11" x14ac:dyDescent="0.3">
      <c r="C141" s="57"/>
      <c r="D141" s="54"/>
      <c r="E141" s="6"/>
      <c r="F141" s="19"/>
      <c r="G141" s="24"/>
      <c r="H141" s="24"/>
      <c r="I141" s="31"/>
      <c r="J141" s="31"/>
      <c r="K141" s="35"/>
    </row>
    <row r="142" spans="1:11" x14ac:dyDescent="0.3">
      <c r="C142" s="58" t="s">
        <v>21</v>
      </c>
      <c r="D142" s="54"/>
      <c r="E142" s="6"/>
      <c r="F142" s="19"/>
      <c r="G142" s="24" t="s">
        <v>2</v>
      </c>
      <c r="H142" s="24" t="s">
        <v>2</v>
      </c>
      <c r="I142" s="31"/>
      <c r="J142" s="31"/>
      <c r="K142" s="35"/>
    </row>
    <row r="143" spans="1:11" x14ac:dyDescent="0.3">
      <c r="C143" s="57"/>
      <c r="D143" s="54"/>
      <c r="E143" s="6"/>
      <c r="F143" s="19"/>
      <c r="G143" s="24"/>
      <c r="H143" s="24"/>
      <c r="I143" s="31"/>
      <c r="J143" s="31"/>
      <c r="K143" s="35"/>
    </row>
    <row r="144" spans="1:11" x14ac:dyDescent="0.3">
      <c r="C144" s="58" t="s">
        <v>22</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23</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9" t="s">
        <v>24</v>
      </c>
      <c r="D148" s="54"/>
      <c r="E148" s="6"/>
      <c r="F148" s="19"/>
      <c r="G148" s="24"/>
      <c r="H148" s="24"/>
      <c r="I148" s="31"/>
      <c r="J148" s="31"/>
      <c r="K148" s="35"/>
    </row>
    <row r="149" spans="1:54" x14ac:dyDescent="0.3">
      <c r="B149" s="8" t="s">
        <v>203</v>
      </c>
      <c r="C149" s="57" t="s">
        <v>204</v>
      </c>
      <c r="D149" s="54"/>
      <c r="E149" s="6"/>
      <c r="F149" s="19"/>
      <c r="G149" s="24">
        <v>11165.3</v>
      </c>
      <c r="H149" s="24">
        <v>0.45</v>
      </c>
      <c r="I149" s="31"/>
      <c r="J149" s="31"/>
      <c r="K149" s="35"/>
    </row>
    <row r="150" spans="1:54" x14ac:dyDescent="0.3">
      <c r="C150" s="58" t="s">
        <v>188</v>
      </c>
      <c r="D150" s="54"/>
      <c r="E150" s="6"/>
      <c r="F150" s="19"/>
      <c r="G150" s="25">
        <v>11165.3</v>
      </c>
      <c r="H150" s="25">
        <v>0.45</v>
      </c>
      <c r="I150" s="31"/>
      <c r="J150" s="31"/>
      <c r="K150" s="35"/>
    </row>
    <row r="151" spans="1:54" x14ac:dyDescent="0.3">
      <c r="C151" s="57"/>
      <c r="D151" s="54"/>
      <c r="E151" s="6"/>
      <c r="F151" s="19"/>
      <c r="G151" s="24"/>
      <c r="H151" s="24"/>
      <c r="I151" s="31"/>
      <c r="J151" s="31"/>
      <c r="K151" s="35"/>
    </row>
    <row r="152" spans="1:54" x14ac:dyDescent="0.3">
      <c r="A152" s="10"/>
      <c r="B152" s="28"/>
      <c r="C152" s="58" t="s">
        <v>25</v>
      </c>
      <c r="D152" s="54"/>
      <c r="E152" s="6"/>
      <c r="F152" s="19"/>
      <c r="G152" s="24"/>
      <c r="H152" s="24"/>
      <c r="I152" s="31"/>
      <c r="J152" s="31"/>
      <c r="K152" s="35"/>
    </row>
    <row r="153" spans="1:54" s="2" customFormat="1" ht="13.8" x14ac:dyDescent="0.3">
      <c r="A153" s="28"/>
      <c r="B153" s="28"/>
      <c r="C153" s="57" t="s">
        <v>5131</v>
      </c>
      <c r="D153" s="54"/>
      <c r="E153" s="6"/>
      <c r="F153" s="19"/>
      <c r="G153" s="24" t="s">
        <v>2</v>
      </c>
      <c r="H153" s="24" t="s">
        <v>2</v>
      </c>
      <c r="I153" s="31"/>
      <c r="J153" s="31"/>
      <c r="K153" s="35"/>
      <c r="L153" s="3"/>
      <c r="AI153" s="3"/>
      <c r="AV153" s="3"/>
      <c r="AX153" s="3"/>
      <c r="BB153" s="3"/>
    </row>
    <row r="154" spans="1:54" x14ac:dyDescent="0.3">
      <c r="B154" s="8"/>
      <c r="C154" s="57" t="s">
        <v>205</v>
      </c>
      <c r="D154" s="54"/>
      <c r="E154" s="6"/>
      <c r="F154" s="19"/>
      <c r="G154" s="24">
        <v>65100.29</v>
      </c>
      <c r="H154" s="24">
        <v>2.6999999999999997</v>
      </c>
      <c r="I154" s="31"/>
      <c r="J154" s="31"/>
      <c r="K154" s="35"/>
    </row>
    <row r="155" spans="1:54" x14ac:dyDescent="0.3">
      <c r="C155" s="58" t="s">
        <v>188</v>
      </c>
      <c r="D155" s="54"/>
      <c r="E155" s="6"/>
      <c r="F155" s="19"/>
      <c r="G155" s="25">
        <v>65100.29</v>
      </c>
      <c r="H155" s="25">
        <v>2.6999999999999997</v>
      </c>
      <c r="I155" s="31"/>
      <c r="J155" s="31"/>
      <c r="K155" s="35"/>
    </row>
    <row r="156" spans="1:54" x14ac:dyDescent="0.3">
      <c r="C156" s="57"/>
      <c r="D156" s="54"/>
      <c r="E156" s="6"/>
      <c r="F156" s="19"/>
      <c r="G156" s="24"/>
      <c r="H156" s="24"/>
      <c r="I156" s="31"/>
      <c r="J156" s="31"/>
      <c r="K156" s="35"/>
    </row>
    <row r="157" spans="1:54" x14ac:dyDescent="0.3">
      <c r="C157" s="60" t="s">
        <v>206</v>
      </c>
      <c r="D157" s="55"/>
      <c r="E157" s="5"/>
      <c r="F157" s="20"/>
      <c r="G157" s="26">
        <v>2460687.04</v>
      </c>
      <c r="H157" s="26">
        <v>100.00000000000001</v>
      </c>
      <c r="I157" s="32"/>
      <c r="J157" s="32"/>
      <c r="K157" s="36"/>
    </row>
    <row r="160" spans="1:54" x14ac:dyDescent="0.3">
      <c r="C160" s="1" t="s">
        <v>207</v>
      </c>
    </row>
    <row r="161" spans="3:11" x14ac:dyDescent="0.3">
      <c r="C161" s="37" t="s">
        <v>208</v>
      </c>
      <c r="D161" s="37"/>
      <c r="E161" s="37"/>
      <c r="F161" s="37"/>
      <c r="G161" s="37"/>
      <c r="H161" s="37"/>
      <c r="I161" s="37"/>
      <c r="J161" s="37"/>
      <c r="K161" s="37"/>
    </row>
    <row r="162" spans="3:11" x14ac:dyDescent="0.3">
      <c r="C162" s="2" t="s">
        <v>209</v>
      </c>
    </row>
    <row r="163" spans="3:11" x14ac:dyDescent="0.3">
      <c r="C163" s="2" t="s">
        <v>210</v>
      </c>
    </row>
    <row r="164" spans="3:11" ht="30" customHeight="1" x14ac:dyDescent="0.3">
      <c r="C164" s="81" t="s">
        <v>211</v>
      </c>
      <c r="D164" s="82"/>
      <c r="E164" s="82"/>
      <c r="F164" s="82"/>
      <c r="G164" s="82"/>
      <c r="H164" s="82"/>
      <c r="I164" s="82"/>
      <c r="J164" s="82"/>
      <c r="K164" s="82"/>
    </row>
    <row r="165" spans="3:11" x14ac:dyDescent="0.3">
      <c r="C165" s="2" t="s">
        <v>212</v>
      </c>
    </row>
    <row r="166" spans="3:11" x14ac:dyDescent="0.3">
      <c r="C166" s="2" t="s">
        <v>5175</v>
      </c>
    </row>
    <row r="168" spans="3:11" x14ac:dyDescent="0.3">
      <c r="C168" s="1" t="s">
        <v>5272</v>
      </c>
      <c r="E168" s="79" t="s">
        <v>5273</v>
      </c>
    </row>
    <row r="169" spans="3:11" x14ac:dyDescent="0.3">
      <c r="E169" s="2" t="s">
        <v>5313</v>
      </c>
    </row>
  </sheetData>
  <mergeCells count="1">
    <mergeCell ref="C164:K164"/>
  </mergeCells>
  <hyperlinks>
    <hyperlink ref="J2" location="'Index'!A1" display="'Index'!A1" xr:uid="{DDAAB4EA-E376-447D-AD35-96B78E9DA50F}"/>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B2083-8846-4DFB-9356-17D9CFF861E5}">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3150</v>
      </c>
      <c r="J2" s="38" t="s">
        <v>4840</v>
      </c>
    </row>
    <row r="3" spans="1:54" ht="16.2" x14ac:dyDescent="0.35">
      <c r="C3" s="1" t="s">
        <v>28</v>
      </c>
      <c r="D3" s="21" t="s">
        <v>3151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1121</v>
      </c>
      <c r="C10" s="57" t="s">
        <v>1122</v>
      </c>
      <c r="D10" s="54" t="s">
        <v>1123</v>
      </c>
      <c r="E10" s="6" t="s">
        <v>124</v>
      </c>
      <c r="F10" s="19">
        <v>147223</v>
      </c>
      <c r="G10" s="24">
        <v>1896.23</v>
      </c>
      <c r="H10" s="24">
        <v>8.56</v>
      </c>
      <c r="I10" s="31"/>
      <c r="J10" s="31"/>
      <c r="K10" s="35"/>
    </row>
    <row r="11" spans="1:54" x14ac:dyDescent="0.3">
      <c r="B11" s="8" t="s">
        <v>412</v>
      </c>
      <c r="C11" s="57" t="s">
        <v>413</v>
      </c>
      <c r="D11" s="54" t="s">
        <v>414</v>
      </c>
      <c r="E11" s="6" t="s">
        <v>180</v>
      </c>
      <c r="F11" s="19">
        <v>422692</v>
      </c>
      <c r="G11" s="24">
        <v>1703.45</v>
      </c>
      <c r="H11" s="24">
        <v>7.69</v>
      </c>
      <c r="I11" s="31"/>
      <c r="J11" s="31"/>
      <c r="K11" s="35"/>
    </row>
    <row r="12" spans="1:54" x14ac:dyDescent="0.3">
      <c r="B12" s="8" t="s">
        <v>490</v>
      </c>
      <c r="C12" s="57" t="s">
        <v>491</v>
      </c>
      <c r="D12" s="54" t="s">
        <v>492</v>
      </c>
      <c r="E12" s="6" t="s">
        <v>116</v>
      </c>
      <c r="F12" s="19">
        <v>96222</v>
      </c>
      <c r="G12" s="24">
        <v>1654.73</v>
      </c>
      <c r="H12" s="24">
        <v>7.47</v>
      </c>
      <c r="I12" s="31"/>
      <c r="J12" s="31"/>
      <c r="K12" s="35"/>
    </row>
    <row r="13" spans="1:54" x14ac:dyDescent="0.3">
      <c r="B13" s="8" t="s">
        <v>177</v>
      </c>
      <c r="C13" s="57" t="s">
        <v>178</v>
      </c>
      <c r="D13" s="54" t="s">
        <v>179</v>
      </c>
      <c r="E13" s="6" t="s">
        <v>180</v>
      </c>
      <c r="F13" s="19">
        <v>67503</v>
      </c>
      <c r="G13" s="24">
        <v>1563.3</v>
      </c>
      <c r="H13" s="24">
        <v>7.06</v>
      </c>
      <c r="I13" s="31"/>
      <c r="J13" s="31"/>
      <c r="K13" s="35"/>
    </row>
    <row r="14" spans="1:54" x14ac:dyDescent="0.3">
      <c r="B14" s="8" t="s">
        <v>409</v>
      </c>
      <c r="C14" s="57" t="s">
        <v>410</v>
      </c>
      <c r="D14" s="54" t="s">
        <v>411</v>
      </c>
      <c r="E14" s="6" t="s">
        <v>116</v>
      </c>
      <c r="F14" s="19">
        <v>77556</v>
      </c>
      <c r="G14" s="24">
        <v>1172.0999999999999</v>
      </c>
      <c r="H14" s="24">
        <v>5.29</v>
      </c>
      <c r="I14" s="31"/>
      <c r="J14" s="31"/>
      <c r="K14" s="35"/>
    </row>
    <row r="15" spans="1:54" x14ac:dyDescent="0.3">
      <c r="B15" s="8" t="s">
        <v>72</v>
      </c>
      <c r="C15" s="57" t="s">
        <v>73</v>
      </c>
      <c r="D15" s="54" t="s">
        <v>74</v>
      </c>
      <c r="E15" s="6" t="s">
        <v>75</v>
      </c>
      <c r="F15" s="19">
        <v>38400</v>
      </c>
      <c r="G15" s="24">
        <v>1063.49</v>
      </c>
      <c r="H15" s="24">
        <v>4.8</v>
      </c>
      <c r="I15" s="31"/>
      <c r="J15" s="31"/>
      <c r="K15" s="35"/>
    </row>
    <row r="16" spans="1:54" x14ac:dyDescent="0.3">
      <c r="B16" s="8" t="s">
        <v>1134</v>
      </c>
      <c r="C16" s="57" t="s">
        <v>1135</v>
      </c>
      <c r="D16" s="54" t="s">
        <v>1136</v>
      </c>
      <c r="E16" s="6" t="s">
        <v>531</v>
      </c>
      <c r="F16" s="19">
        <v>85219</v>
      </c>
      <c r="G16" s="24">
        <v>1015.81</v>
      </c>
      <c r="H16" s="24">
        <v>4.59</v>
      </c>
      <c r="I16" s="31"/>
      <c r="J16" s="31"/>
      <c r="K16" s="35"/>
    </row>
    <row r="17" spans="2:11" x14ac:dyDescent="0.3">
      <c r="B17" s="8" t="s">
        <v>44</v>
      </c>
      <c r="C17" s="57" t="s">
        <v>45</v>
      </c>
      <c r="D17" s="54" t="s">
        <v>46</v>
      </c>
      <c r="E17" s="6" t="s">
        <v>43</v>
      </c>
      <c r="F17" s="19">
        <v>59210</v>
      </c>
      <c r="G17" s="24">
        <v>795.13</v>
      </c>
      <c r="H17" s="24">
        <v>3.59</v>
      </c>
      <c r="I17" s="31"/>
      <c r="J17" s="31"/>
      <c r="K17" s="35"/>
    </row>
    <row r="18" spans="2:11" x14ac:dyDescent="0.3">
      <c r="B18" s="8" t="s">
        <v>418</v>
      </c>
      <c r="C18" s="57" t="s">
        <v>419</v>
      </c>
      <c r="D18" s="54" t="s">
        <v>420</v>
      </c>
      <c r="E18" s="6" t="s">
        <v>254</v>
      </c>
      <c r="F18" s="19">
        <v>33227</v>
      </c>
      <c r="G18" s="24">
        <v>699.63</v>
      </c>
      <c r="H18" s="24">
        <v>3.16</v>
      </c>
      <c r="I18" s="31"/>
      <c r="J18" s="31"/>
      <c r="K18" s="35"/>
    </row>
    <row r="19" spans="2:11" x14ac:dyDescent="0.3">
      <c r="B19" s="8" t="s">
        <v>40</v>
      </c>
      <c r="C19" s="57" t="s">
        <v>41</v>
      </c>
      <c r="D19" s="54" t="s">
        <v>42</v>
      </c>
      <c r="E19" s="6" t="s">
        <v>43</v>
      </c>
      <c r="F19" s="19">
        <v>69058</v>
      </c>
      <c r="G19" s="24">
        <v>684.5</v>
      </c>
      <c r="H19" s="24">
        <v>3.09</v>
      </c>
      <c r="I19" s="31"/>
      <c r="J19" s="31"/>
      <c r="K19" s="35"/>
    </row>
    <row r="20" spans="2:11" x14ac:dyDescent="0.3">
      <c r="B20" s="8" t="s">
        <v>430</v>
      </c>
      <c r="C20" s="57" t="s">
        <v>431</v>
      </c>
      <c r="D20" s="54" t="s">
        <v>432</v>
      </c>
      <c r="E20" s="6" t="s">
        <v>53</v>
      </c>
      <c r="F20" s="19">
        <v>19447</v>
      </c>
      <c r="G20" s="24">
        <v>623.51</v>
      </c>
      <c r="H20" s="24">
        <v>2.82</v>
      </c>
      <c r="I20" s="31"/>
      <c r="J20" s="31"/>
      <c r="K20" s="35"/>
    </row>
    <row r="21" spans="2:11" x14ac:dyDescent="0.3">
      <c r="B21" s="8" t="s">
        <v>1140</v>
      </c>
      <c r="C21" s="57" t="s">
        <v>1141</v>
      </c>
      <c r="D21" s="54" t="s">
        <v>1142</v>
      </c>
      <c r="E21" s="6" t="s">
        <v>166</v>
      </c>
      <c r="F21" s="19">
        <v>6759</v>
      </c>
      <c r="G21" s="24">
        <v>476</v>
      </c>
      <c r="H21" s="24">
        <v>2.15</v>
      </c>
      <c r="I21" s="31"/>
      <c r="J21" s="31"/>
      <c r="K21" s="35"/>
    </row>
    <row r="22" spans="2:11" x14ac:dyDescent="0.3">
      <c r="B22" s="8" t="s">
        <v>1137</v>
      </c>
      <c r="C22" s="57" t="s">
        <v>1138</v>
      </c>
      <c r="D22" s="54" t="s">
        <v>1139</v>
      </c>
      <c r="E22" s="6" t="s">
        <v>116</v>
      </c>
      <c r="F22" s="19">
        <v>33133</v>
      </c>
      <c r="G22" s="24">
        <v>421.25</v>
      </c>
      <c r="H22" s="24">
        <v>1.9</v>
      </c>
      <c r="I22" s="31"/>
      <c r="J22" s="31"/>
      <c r="K22" s="35"/>
    </row>
    <row r="23" spans="2:11" x14ac:dyDescent="0.3">
      <c r="B23" s="8" t="s">
        <v>1131</v>
      </c>
      <c r="C23" s="57" t="s">
        <v>1132</v>
      </c>
      <c r="D23" s="54" t="s">
        <v>1133</v>
      </c>
      <c r="E23" s="6" t="s">
        <v>108</v>
      </c>
      <c r="F23" s="19">
        <v>49559</v>
      </c>
      <c r="G23" s="24">
        <v>371.62</v>
      </c>
      <c r="H23" s="24">
        <v>1.68</v>
      </c>
      <c r="I23" s="31"/>
      <c r="J23" s="31"/>
      <c r="K23" s="35"/>
    </row>
    <row r="24" spans="2:11" x14ac:dyDescent="0.3">
      <c r="B24" s="8" t="s">
        <v>1109</v>
      </c>
      <c r="C24" s="57" t="s">
        <v>1110</v>
      </c>
      <c r="D24" s="54" t="s">
        <v>1111</v>
      </c>
      <c r="E24" s="6" t="s">
        <v>90</v>
      </c>
      <c r="F24" s="19">
        <v>34437</v>
      </c>
      <c r="G24" s="24">
        <v>343.06</v>
      </c>
      <c r="H24" s="24">
        <v>1.55</v>
      </c>
      <c r="I24" s="31"/>
      <c r="J24" s="31"/>
      <c r="K24" s="35"/>
    </row>
    <row r="25" spans="2:11" x14ac:dyDescent="0.3">
      <c r="B25" s="8" t="s">
        <v>873</v>
      </c>
      <c r="C25" s="57" t="s">
        <v>874</v>
      </c>
      <c r="D25" s="54" t="s">
        <v>875</v>
      </c>
      <c r="E25" s="6" t="s">
        <v>75</v>
      </c>
      <c r="F25" s="19">
        <v>6301</v>
      </c>
      <c r="G25" s="24">
        <v>255.29</v>
      </c>
      <c r="H25" s="24">
        <v>1.1499999999999999</v>
      </c>
      <c r="I25" s="31"/>
      <c r="J25" s="31"/>
      <c r="K25" s="35"/>
    </row>
    <row r="26" spans="2:11" x14ac:dyDescent="0.3">
      <c r="B26" s="8" t="s">
        <v>926</v>
      </c>
      <c r="C26" s="57" t="s">
        <v>927</v>
      </c>
      <c r="D26" s="54" t="s">
        <v>928</v>
      </c>
      <c r="E26" s="6" t="s">
        <v>53</v>
      </c>
      <c r="F26" s="19">
        <v>15318</v>
      </c>
      <c r="G26" s="24">
        <v>248.66</v>
      </c>
      <c r="H26" s="24">
        <v>1.1200000000000001</v>
      </c>
      <c r="I26" s="31"/>
      <c r="J26" s="31"/>
      <c r="K26" s="35"/>
    </row>
    <row r="27" spans="2:11" x14ac:dyDescent="0.3">
      <c r="B27" s="8" t="s">
        <v>83</v>
      </c>
      <c r="C27" s="57" t="s">
        <v>84</v>
      </c>
      <c r="D27" s="54" t="s">
        <v>85</v>
      </c>
      <c r="E27" s="6" t="s">
        <v>86</v>
      </c>
      <c r="F27" s="19">
        <v>27846</v>
      </c>
      <c r="G27" s="24">
        <v>246.91</v>
      </c>
      <c r="H27" s="24">
        <v>1.1100000000000001</v>
      </c>
      <c r="I27" s="31"/>
      <c r="J27" s="31"/>
      <c r="K27" s="35"/>
    </row>
    <row r="28" spans="2:11" x14ac:dyDescent="0.3">
      <c r="B28" s="8" t="s">
        <v>79</v>
      </c>
      <c r="C28" s="57" t="s">
        <v>80</v>
      </c>
      <c r="D28" s="54" t="s">
        <v>81</v>
      </c>
      <c r="E28" s="6" t="s">
        <v>82</v>
      </c>
      <c r="F28" s="19">
        <v>15555</v>
      </c>
      <c r="G28" s="24">
        <v>244.28</v>
      </c>
      <c r="H28" s="24">
        <v>1.1000000000000001</v>
      </c>
      <c r="I28" s="31"/>
      <c r="J28" s="31"/>
      <c r="K28" s="35"/>
    </row>
    <row r="29" spans="2:11" x14ac:dyDescent="0.3">
      <c r="B29" s="8" t="s">
        <v>1124</v>
      </c>
      <c r="C29" s="57" t="s">
        <v>1125</v>
      </c>
      <c r="D29" s="54" t="s">
        <v>1126</v>
      </c>
      <c r="E29" s="6" t="s">
        <v>108</v>
      </c>
      <c r="F29" s="19">
        <v>11848</v>
      </c>
      <c r="G29" s="24">
        <v>241.09</v>
      </c>
      <c r="H29" s="24">
        <v>1.0900000000000001</v>
      </c>
      <c r="I29" s="31"/>
      <c r="J29" s="31"/>
      <c r="K29" s="35"/>
    </row>
    <row r="30" spans="2:11" x14ac:dyDescent="0.3">
      <c r="B30" s="8" t="s">
        <v>421</v>
      </c>
      <c r="C30" s="57" t="s">
        <v>422</v>
      </c>
      <c r="D30" s="54" t="s">
        <v>423</v>
      </c>
      <c r="E30" s="6" t="s">
        <v>53</v>
      </c>
      <c r="F30" s="19">
        <v>15151</v>
      </c>
      <c r="G30" s="24">
        <v>241.04</v>
      </c>
      <c r="H30" s="24">
        <v>1.0900000000000001</v>
      </c>
      <c r="I30" s="31"/>
      <c r="J30" s="31"/>
      <c r="K30" s="35"/>
    </row>
    <row r="31" spans="2:11" x14ac:dyDescent="0.3">
      <c r="B31" s="8" t="s">
        <v>62</v>
      </c>
      <c r="C31" s="57" t="s">
        <v>63</v>
      </c>
      <c r="D31" s="54" t="s">
        <v>64</v>
      </c>
      <c r="E31" s="6" t="s">
        <v>43</v>
      </c>
      <c r="F31" s="19">
        <v>24318</v>
      </c>
      <c r="G31" s="24">
        <v>238.85</v>
      </c>
      <c r="H31" s="24">
        <v>1.08</v>
      </c>
      <c r="I31" s="31"/>
      <c r="J31" s="31"/>
      <c r="K31" s="35"/>
    </row>
    <row r="32" spans="2:11" x14ac:dyDescent="0.3">
      <c r="B32" s="8" t="s">
        <v>47</v>
      </c>
      <c r="C32" s="57" t="s">
        <v>48</v>
      </c>
      <c r="D32" s="54" t="s">
        <v>49</v>
      </c>
      <c r="E32" s="6" t="s">
        <v>43</v>
      </c>
      <c r="F32" s="19">
        <v>18749</v>
      </c>
      <c r="G32" s="24">
        <v>238</v>
      </c>
      <c r="H32" s="24">
        <v>1.07</v>
      </c>
      <c r="I32" s="31"/>
      <c r="J32" s="31"/>
      <c r="K32" s="35"/>
    </row>
    <row r="33" spans="2:11" x14ac:dyDescent="0.3">
      <c r="B33" s="8" t="s">
        <v>50</v>
      </c>
      <c r="C33" s="57" t="s">
        <v>51</v>
      </c>
      <c r="D33" s="54" t="s">
        <v>52</v>
      </c>
      <c r="E33" s="6" t="s">
        <v>53</v>
      </c>
      <c r="F33" s="19">
        <v>14716</v>
      </c>
      <c r="G33" s="24">
        <v>237.72</v>
      </c>
      <c r="H33" s="24">
        <v>1.07</v>
      </c>
      <c r="I33" s="31"/>
      <c r="J33" s="31"/>
      <c r="K33" s="35"/>
    </row>
    <row r="34" spans="2:11" x14ac:dyDescent="0.3">
      <c r="B34" s="8" t="s">
        <v>54</v>
      </c>
      <c r="C34" s="57" t="s">
        <v>55</v>
      </c>
      <c r="D34" s="54" t="s">
        <v>56</v>
      </c>
      <c r="E34" s="6" t="s">
        <v>57</v>
      </c>
      <c r="F34" s="19">
        <v>5800</v>
      </c>
      <c r="G34" s="24">
        <v>236.84</v>
      </c>
      <c r="H34" s="24">
        <v>1.07</v>
      </c>
      <c r="I34" s="31"/>
      <c r="J34" s="31"/>
      <c r="K34" s="35"/>
    </row>
    <row r="35" spans="2:11" x14ac:dyDescent="0.3">
      <c r="B35" s="8" t="s">
        <v>65</v>
      </c>
      <c r="C35" s="57" t="s">
        <v>66</v>
      </c>
      <c r="D35" s="54" t="s">
        <v>67</v>
      </c>
      <c r="E35" s="6" t="s">
        <v>43</v>
      </c>
      <c r="F35" s="19">
        <v>10646</v>
      </c>
      <c r="G35" s="24">
        <v>234.33</v>
      </c>
      <c r="H35" s="24">
        <v>1.06</v>
      </c>
      <c r="I35" s="31"/>
      <c r="J35" s="31"/>
      <c r="K35" s="35"/>
    </row>
    <row r="36" spans="2:11" x14ac:dyDescent="0.3">
      <c r="B36" s="8" t="s">
        <v>364</v>
      </c>
      <c r="C36" s="57" t="s">
        <v>365</v>
      </c>
      <c r="D36" s="54" t="s">
        <v>366</v>
      </c>
      <c r="E36" s="6" t="s">
        <v>53</v>
      </c>
      <c r="F36" s="19">
        <v>88634</v>
      </c>
      <c r="G36" s="24">
        <v>233.36</v>
      </c>
      <c r="H36" s="24">
        <v>1.05</v>
      </c>
      <c r="I36" s="31"/>
      <c r="J36" s="31"/>
      <c r="K36" s="35"/>
    </row>
    <row r="37" spans="2:11" x14ac:dyDescent="0.3">
      <c r="B37" s="8" t="s">
        <v>406</v>
      </c>
      <c r="C37" s="57" t="s">
        <v>407</v>
      </c>
      <c r="D37" s="54" t="s">
        <v>408</v>
      </c>
      <c r="E37" s="6" t="s">
        <v>61</v>
      </c>
      <c r="F37" s="19">
        <v>6190</v>
      </c>
      <c r="G37" s="24">
        <v>229.6</v>
      </c>
      <c r="H37" s="24">
        <v>1.04</v>
      </c>
      <c r="I37" s="31"/>
      <c r="J37" s="31"/>
      <c r="K37" s="35"/>
    </row>
    <row r="38" spans="2:11" x14ac:dyDescent="0.3">
      <c r="B38" s="8" t="s">
        <v>1019</v>
      </c>
      <c r="C38" s="57" t="s">
        <v>1020</v>
      </c>
      <c r="D38" s="54" t="s">
        <v>1021</v>
      </c>
      <c r="E38" s="6" t="s">
        <v>61</v>
      </c>
      <c r="F38" s="19">
        <v>2445</v>
      </c>
      <c r="G38" s="24">
        <v>228.44</v>
      </c>
      <c r="H38" s="24">
        <v>1.03</v>
      </c>
      <c r="I38" s="31"/>
      <c r="J38" s="31"/>
      <c r="K38" s="35"/>
    </row>
    <row r="39" spans="2:11" x14ac:dyDescent="0.3">
      <c r="B39" s="8" t="s">
        <v>292</v>
      </c>
      <c r="C39" s="57" t="s">
        <v>293</v>
      </c>
      <c r="D39" s="54" t="s">
        <v>294</v>
      </c>
      <c r="E39" s="6" t="s">
        <v>213</v>
      </c>
      <c r="F39" s="19">
        <v>125712</v>
      </c>
      <c r="G39" s="24">
        <v>226.38</v>
      </c>
      <c r="H39" s="24">
        <v>1.02</v>
      </c>
      <c r="I39" s="31"/>
      <c r="J39" s="31"/>
      <c r="K39" s="35"/>
    </row>
    <row r="40" spans="2:11" x14ac:dyDescent="0.3">
      <c r="B40" s="8" t="s">
        <v>590</v>
      </c>
      <c r="C40" s="57" t="s">
        <v>591</v>
      </c>
      <c r="D40" s="54" t="s">
        <v>592</v>
      </c>
      <c r="E40" s="6" t="s">
        <v>593</v>
      </c>
      <c r="F40" s="19">
        <v>15116</v>
      </c>
      <c r="G40" s="24">
        <v>222.17</v>
      </c>
      <c r="H40" s="24">
        <v>1</v>
      </c>
      <c r="I40" s="31"/>
      <c r="J40" s="31"/>
      <c r="K40" s="35"/>
    </row>
    <row r="41" spans="2:11" x14ac:dyDescent="0.3">
      <c r="B41" s="8" t="s">
        <v>94</v>
      </c>
      <c r="C41" s="57" t="s">
        <v>95</v>
      </c>
      <c r="D41" s="54" t="s">
        <v>96</v>
      </c>
      <c r="E41" s="6" t="s">
        <v>61</v>
      </c>
      <c r="F41" s="19">
        <v>3027</v>
      </c>
      <c r="G41" s="24">
        <v>221.35</v>
      </c>
      <c r="H41" s="24">
        <v>1</v>
      </c>
      <c r="I41" s="31"/>
      <c r="J41" s="31"/>
      <c r="K41" s="35"/>
    </row>
    <row r="42" spans="2:11" x14ac:dyDescent="0.3">
      <c r="B42" s="8" t="s">
        <v>58</v>
      </c>
      <c r="C42" s="57" t="s">
        <v>59</v>
      </c>
      <c r="D42" s="54" t="s">
        <v>60</v>
      </c>
      <c r="E42" s="6" t="s">
        <v>61</v>
      </c>
      <c r="F42" s="19">
        <v>1325</v>
      </c>
      <c r="G42" s="24">
        <v>221.24</v>
      </c>
      <c r="H42" s="24">
        <v>1</v>
      </c>
      <c r="I42" s="31"/>
      <c r="J42" s="31"/>
      <c r="K42" s="35"/>
    </row>
    <row r="43" spans="2:11" x14ac:dyDescent="0.3">
      <c r="B43" s="8" t="s">
        <v>1031</v>
      </c>
      <c r="C43" s="57" t="s">
        <v>1032</v>
      </c>
      <c r="D43" s="54" t="s">
        <v>1033</v>
      </c>
      <c r="E43" s="6" t="s">
        <v>71</v>
      </c>
      <c r="F43" s="19">
        <v>7696</v>
      </c>
      <c r="G43" s="24">
        <v>217.72</v>
      </c>
      <c r="H43" s="24">
        <v>0.98</v>
      </c>
      <c r="I43" s="31"/>
      <c r="J43" s="31"/>
      <c r="K43" s="35"/>
    </row>
    <row r="44" spans="2:11" x14ac:dyDescent="0.3">
      <c r="B44" s="8" t="s">
        <v>1127</v>
      </c>
      <c r="C44" s="57" t="s">
        <v>1128</v>
      </c>
      <c r="D44" s="54" t="s">
        <v>1129</v>
      </c>
      <c r="E44" s="6" t="s">
        <v>1130</v>
      </c>
      <c r="F44" s="19">
        <v>54408</v>
      </c>
      <c r="G44" s="24">
        <v>217.09</v>
      </c>
      <c r="H44" s="24">
        <v>0.98</v>
      </c>
      <c r="I44" s="31"/>
      <c r="J44" s="31"/>
      <c r="K44" s="35"/>
    </row>
    <row r="45" spans="2:11" x14ac:dyDescent="0.3">
      <c r="B45" s="8" t="s">
        <v>1112</v>
      </c>
      <c r="C45" s="57" t="s">
        <v>1113</v>
      </c>
      <c r="D45" s="54" t="s">
        <v>1114</v>
      </c>
      <c r="E45" s="6" t="s">
        <v>213</v>
      </c>
      <c r="F45" s="19">
        <v>18567</v>
      </c>
      <c r="G45" s="24">
        <v>216.27</v>
      </c>
      <c r="H45" s="24">
        <v>0.98</v>
      </c>
      <c r="I45" s="31"/>
      <c r="J45" s="31"/>
      <c r="K45" s="35"/>
    </row>
    <row r="46" spans="2:11" x14ac:dyDescent="0.3">
      <c r="B46" s="8" t="s">
        <v>624</v>
      </c>
      <c r="C46" s="57" t="s">
        <v>625</v>
      </c>
      <c r="D46" s="54" t="s">
        <v>626</v>
      </c>
      <c r="E46" s="6" t="s">
        <v>90</v>
      </c>
      <c r="F46" s="19">
        <v>10574</v>
      </c>
      <c r="G46" s="24">
        <v>215.7</v>
      </c>
      <c r="H46" s="24">
        <v>0.97</v>
      </c>
      <c r="I46" s="31"/>
      <c r="J46" s="31"/>
      <c r="K46" s="35"/>
    </row>
    <row r="47" spans="2:11" x14ac:dyDescent="0.3">
      <c r="B47" s="8" t="s">
        <v>1115</v>
      </c>
      <c r="C47" s="57" t="s">
        <v>1116</v>
      </c>
      <c r="D47" s="54" t="s">
        <v>1117</v>
      </c>
      <c r="E47" s="6" t="s">
        <v>90</v>
      </c>
      <c r="F47" s="19">
        <v>72363</v>
      </c>
      <c r="G47" s="24">
        <v>213.43</v>
      </c>
      <c r="H47" s="24">
        <v>0.96</v>
      </c>
      <c r="I47" s="31"/>
      <c r="J47" s="31"/>
      <c r="K47" s="35"/>
    </row>
    <row r="48" spans="2:11" x14ac:dyDescent="0.3">
      <c r="B48" s="8" t="s">
        <v>446</v>
      </c>
      <c r="C48" s="57" t="s">
        <v>447</v>
      </c>
      <c r="D48" s="54" t="s">
        <v>448</v>
      </c>
      <c r="E48" s="6" t="s">
        <v>449</v>
      </c>
      <c r="F48" s="19">
        <v>88587</v>
      </c>
      <c r="G48" s="24">
        <v>212.95</v>
      </c>
      <c r="H48" s="24">
        <v>0.96</v>
      </c>
      <c r="I48" s="31"/>
      <c r="J48" s="31"/>
      <c r="K48" s="35"/>
    </row>
    <row r="49" spans="2:11" x14ac:dyDescent="0.3">
      <c r="B49" s="8" t="s">
        <v>1106</v>
      </c>
      <c r="C49" s="57" t="s">
        <v>1107</v>
      </c>
      <c r="D49" s="54" t="s">
        <v>1108</v>
      </c>
      <c r="E49" s="6" t="s">
        <v>575</v>
      </c>
      <c r="F49" s="19">
        <v>52525</v>
      </c>
      <c r="G49" s="24">
        <v>209.89</v>
      </c>
      <c r="H49" s="24">
        <v>0.95</v>
      </c>
      <c r="I49" s="31"/>
      <c r="J49" s="31"/>
      <c r="K49" s="35"/>
    </row>
    <row r="50" spans="2:11" x14ac:dyDescent="0.3">
      <c r="B50" s="8" t="s">
        <v>87</v>
      </c>
      <c r="C50" s="57" t="s">
        <v>88</v>
      </c>
      <c r="D50" s="54" t="s">
        <v>89</v>
      </c>
      <c r="E50" s="6" t="s">
        <v>90</v>
      </c>
      <c r="F50" s="19">
        <v>21240</v>
      </c>
      <c r="G50" s="24">
        <v>209.6</v>
      </c>
      <c r="H50" s="24">
        <v>0.95</v>
      </c>
      <c r="I50" s="31"/>
      <c r="J50" s="31"/>
      <c r="K50" s="35"/>
    </row>
    <row r="51" spans="2:11" x14ac:dyDescent="0.3">
      <c r="B51" s="8" t="s">
        <v>615</v>
      </c>
      <c r="C51" s="57" t="s">
        <v>616</v>
      </c>
      <c r="D51" s="54" t="s">
        <v>617</v>
      </c>
      <c r="E51" s="6" t="s">
        <v>250</v>
      </c>
      <c r="F51" s="19">
        <v>62320</v>
      </c>
      <c r="G51" s="24">
        <v>205.38</v>
      </c>
      <c r="H51" s="24">
        <v>0.93</v>
      </c>
      <c r="I51" s="31"/>
      <c r="J51" s="31"/>
      <c r="K51" s="35"/>
    </row>
    <row r="52" spans="2:11" x14ac:dyDescent="0.3">
      <c r="B52" s="8" t="s">
        <v>68</v>
      </c>
      <c r="C52" s="57" t="s">
        <v>69</v>
      </c>
      <c r="D52" s="54" t="s">
        <v>70</v>
      </c>
      <c r="E52" s="6" t="s">
        <v>71</v>
      </c>
      <c r="F52" s="19">
        <v>1735</v>
      </c>
      <c r="G52" s="24">
        <v>204.45</v>
      </c>
      <c r="H52" s="24">
        <v>0.92</v>
      </c>
      <c r="I52" s="31"/>
      <c r="J52" s="31"/>
      <c r="K52" s="35"/>
    </row>
    <row r="53" spans="2:11" x14ac:dyDescent="0.3">
      <c r="B53" s="8" t="s">
        <v>632</v>
      </c>
      <c r="C53" s="57" t="s">
        <v>633</v>
      </c>
      <c r="D53" s="54" t="s">
        <v>634</v>
      </c>
      <c r="E53" s="6" t="s">
        <v>250</v>
      </c>
      <c r="F53" s="19">
        <v>75707</v>
      </c>
      <c r="G53" s="24">
        <v>200.32</v>
      </c>
      <c r="H53" s="24">
        <v>0.9</v>
      </c>
      <c r="I53" s="31"/>
      <c r="J53" s="31"/>
      <c r="K53" s="35"/>
    </row>
    <row r="54" spans="2:11" x14ac:dyDescent="0.3">
      <c r="B54" s="8" t="s">
        <v>606</v>
      </c>
      <c r="C54" s="57" t="s">
        <v>607</v>
      </c>
      <c r="D54" s="54" t="s">
        <v>608</v>
      </c>
      <c r="E54" s="6" t="s">
        <v>166</v>
      </c>
      <c r="F54" s="19">
        <v>19034</v>
      </c>
      <c r="G54" s="24">
        <v>198.92</v>
      </c>
      <c r="H54" s="24">
        <v>0.9</v>
      </c>
      <c r="I54" s="31"/>
      <c r="J54" s="31"/>
      <c r="K54" s="35"/>
    </row>
    <row r="55" spans="2:11" x14ac:dyDescent="0.3">
      <c r="B55" s="8" t="s">
        <v>1118</v>
      </c>
      <c r="C55" s="57" t="s">
        <v>1119</v>
      </c>
      <c r="D55" s="54" t="s">
        <v>1120</v>
      </c>
      <c r="E55" s="6" t="s">
        <v>159</v>
      </c>
      <c r="F55" s="19">
        <v>4535</v>
      </c>
      <c r="G55" s="24">
        <v>194.05</v>
      </c>
      <c r="H55" s="24">
        <v>0.88</v>
      </c>
      <c r="I55" s="31"/>
      <c r="J55" s="31"/>
      <c r="K55" s="35"/>
    </row>
    <row r="56" spans="2:11" x14ac:dyDescent="0.3">
      <c r="B56" s="8" t="s">
        <v>584</v>
      </c>
      <c r="C56" s="57" t="s">
        <v>585</v>
      </c>
      <c r="D56" s="54" t="s">
        <v>586</v>
      </c>
      <c r="E56" s="6" t="s">
        <v>215</v>
      </c>
      <c r="F56" s="19">
        <v>3793</v>
      </c>
      <c r="G56" s="24">
        <v>191.91</v>
      </c>
      <c r="H56" s="24">
        <v>0.87</v>
      </c>
      <c r="I56" s="31"/>
      <c r="J56" s="31"/>
      <c r="K56" s="35"/>
    </row>
    <row r="57" spans="2:11" x14ac:dyDescent="0.3">
      <c r="B57" s="8" t="s">
        <v>1144</v>
      </c>
      <c r="C57" s="57" t="s">
        <v>1145</v>
      </c>
      <c r="D57" s="54" t="s">
        <v>1146</v>
      </c>
      <c r="E57" s="6" t="s">
        <v>1147</v>
      </c>
      <c r="F57" s="19">
        <v>8466</v>
      </c>
      <c r="G57" s="24">
        <v>189.61</v>
      </c>
      <c r="H57" s="24">
        <v>0.86</v>
      </c>
      <c r="I57" s="31"/>
      <c r="J57" s="31"/>
      <c r="K57" s="35"/>
    </row>
    <row r="58" spans="2:11" x14ac:dyDescent="0.3">
      <c r="B58" s="8" t="s">
        <v>627</v>
      </c>
      <c r="C58" s="57" t="s">
        <v>628</v>
      </c>
      <c r="D58" s="54" t="s">
        <v>629</v>
      </c>
      <c r="E58" s="6" t="s">
        <v>159</v>
      </c>
      <c r="F58" s="19">
        <v>65181</v>
      </c>
      <c r="G58" s="24">
        <v>181.24</v>
      </c>
      <c r="H58" s="24">
        <v>0.82</v>
      </c>
      <c r="I58" s="31"/>
      <c r="J58" s="31"/>
      <c r="K58" s="35"/>
    </row>
    <row r="59" spans="2:11" x14ac:dyDescent="0.3">
      <c r="B59" s="8" t="s">
        <v>468</v>
      </c>
      <c r="C59" s="57" t="s">
        <v>469</v>
      </c>
      <c r="D59" s="54" t="s">
        <v>470</v>
      </c>
      <c r="E59" s="6" t="s">
        <v>61</v>
      </c>
      <c r="F59" s="19">
        <v>31203</v>
      </c>
      <c r="G59" s="24">
        <v>114.62</v>
      </c>
      <c r="H59" s="24">
        <v>0.52</v>
      </c>
      <c r="I59" s="31"/>
      <c r="J59" s="31"/>
      <c r="K59" s="35"/>
    </row>
    <row r="60" spans="2:11" x14ac:dyDescent="0.3">
      <c r="B60" s="8" t="s">
        <v>185</v>
      </c>
      <c r="C60" s="57" t="s">
        <v>186</v>
      </c>
      <c r="D60" s="54" t="s">
        <v>187</v>
      </c>
      <c r="E60" s="6" t="s">
        <v>124</v>
      </c>
      <c r="F60" s="19">
        <v>67625</v>
      </c>
      <c r="G60" s="24">
        <v>27.19</v>
      </c>
      <c r="H60" s="24">
        <v>0.12</v>
      </c>
      <c r="I60" s="31"/>
      <c r="J60" s="31"/>
      <c r="K60" s="35" t="s">
        <v>5134</v>
      </c>
    </row>
    <row r="61" spans="2:11" x14ac:dyDescent="0.3">
      <c r="C61" s="58" t="s">
        <v>188</v>
      </c>
      <c r="D61" s="54"/>
      <c r="E61" s="6"/>
      <c r="F61" s="19"/>
      <c r="G61" s="25">
        <v>22149.7</v>
      </c>
      <c r="H61" s="25">
        <v>100</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203</v>
      </c>
      <c r="C103" s="57" t="s">
        <v>204</v>
      </c>
      <c r="D103" s="54"/>
      <c r="E103" s="6"/>
      <c r="F103" s="19"/>
      <c r="G103" s="24">
        <v>33.78</v>
      </c>
      <c r="H103" s="24">
        <v>0.15</v>
      </c>
      <c r="I103" s="31"/>
      <c r="J103" s="31"/>
      <c r="K103" s="35"/>
    </row>
    <row r="104" spans="1:54" x14ac:dyDescent="0.3">
      <c r="C104" s="58" t="s">
        <v>188</v>
      </c>
      <c r="D104" s="54"/>
      <c r="E104" s="6"/>
      <c r="F104" s="19"/>
      <c r="G104" s="25">
        <v>33.78</v>
      </c>
      <c r="H104" s="25">
        <v>0.15</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5131</v>
      </c>
      <c r="D107" s="54"/>
      <c r="E107" s="6"/>
      <c r="F107" s="19"/>
      <c r="G107" s="24" t="s">
        <v>2</v>
      </c>
      <c r="H107" s="24" t="s">
        <v>2</v>
      </c>
      <c r="I107" s="31"/>
      <c r="J107" s="31"/>
      <c r="K107" s="35"/>
      <c r="L107" s="3"/>
      <c r="AI107" s="3"/>
      <c r="AV107" s="3"/>
      <c r="AX107" s="3"/>
      <c r="BB107" s="3"/>
    </row>
    <row r="108" spans="1:54" x14ac:dyDescent="0.3">
      <c r="B108" s="8"/>
      <c r="C108" s="57" t="s">
        <v>205</v>
      </c>
      <c r="D108" s="54"/>
      <c r="E108" s="6"/>
      <c r="F108" s="19"/>
      <c r="G108" s="24">
        <v>-34.18</v>
      </c>
      <c r="H108" s="24">
        <v>-0.15</v>
      </c>
      <c r="I108" s="31"/>
      <c r="J108" s="31"/>
      <c r="K108" s="35"/>
    </row>
    <row r="109" spans="1:54" x14ac:dyDescent="0.3">
      <c r="C109" s="58" t="s">
        <v>188</v>
      </c>
      <c r="D109" s="54"/>
      <c r="E109" s="6"/>
      <c r="F109" s="19"/>
      <c r="G109" s="25">
        <v>-34.18</v>
      </c>
      <c r="H109" s="25">
        <v>-0.15</v>
      </c>
      <c r="I109" s="31"/>
      <c r="J109" s="31"/>
      <c r="K109" s="35"/>
    </row>
    <row r="110" spans="1:54" x14ac:dyDescent="0.3">
      <c r="C110" s="57"/>
      <c r="D110" s="54"/>
      <c r="E110" s="6"/>
      <c r="F110" s="19"/>
      <c r="G110" s="24"/>
      <c r="H110" s="24"/>
      <c r="I110" s="31"/>
      <c r="J110" s="31"/>
      <c r="K110" s="35"/>
    </row>
    <row r="111" spans="1:54" x14ac:dyDescent="0.3">
      <c r="C111" s="60" t="s">
        <v>206</v>
      </c>
      <c r="D111" s="55"/>
      <c r="E111" s="5"/>
      <c r="F111" s="20"/>
      <c r="G111" s="26">
        <v>22149.3</v>
      </c>
      <c r="H111" s="26">
        <v>100</v>
      </c>
      <c r="I111" s="32"/>
      <c r="J111" s="32"/>
      <c r="K111" s="36"/>
    </row>
    <row r="114" spans="3:11" x14ac:dyDescent="0.3">
      <c r="C114" s="1" t="s">
        <v>207</v>
      </c>
    </row>
    <row r="115" spans="3:11" x14ac:dyDescent="0.3">
      <c r="C115" s="37" t="s">
        <v>208</v>
      </c>
      <c r="D115" s="37"/>
      <c r="E115" s="37"/>
      <c r="F115" s="37"/>
      <c r="G115" s="37"/>
      <c r="H115" s="37"/>
      <c r="I115" s="37"/>
      <c r="J115" s="37"/>
      <c r="K115" s="37"/>
    </row>
    <row r="116" spans="3:11" x14ac:dyDescent="0.3">
      <c r="C116" s="2" t="s">
        <v>209</v>
      </c>
    </row>
    <row r="117" spans="3:11" x14ac:dyDescent="0.3">
      <c r="C117" s="2" t="s">
        <v>210</v>
      </c>
    </row>
    <row r="118" spans="3:11" ht="30" customHeight="1" x14ac:dyDescent="0.3">
      <c r="C118" s="81" t="s">
        <v>211</v>
      </c>
      <c r="D118" s="82"/>
      <c r="E118" s="82"/>
      <c r="F118" s="82"/>
      <c r="G118" s="82"/>
      <c r="H118" s="82"/>
      <c r="I118" s="82"/>
      <c r="J118" s="82"/>
      <c r="K118" s="82"/>
    </row>
    <row r="119" spans="3:11" x14ac:dyDescent="0.3">
      <c r="C119" s="2" t="s">
        <v>212</v>
      </c>
    </row>
    <row r="121" spans="3:11" x14ac:dyDescent="0.3">
      <c r="C121" s="1" t="s">
        <v>5272</v>
      </c>
      <c r="E121" s="79" t="s">
        <v>5273</v>
      </c>
    </row>
    <row r="122" spans="3:11" x14ac:dyDescent="0.3">
      <c r="E122" s="2" t="s">
        <v>5283</v>
      </c>
    </row>
  </sheetData>
  <mergeCells count="1">
    <mergeCell ref="C118:K118"/>
  </mergeCells>
  <hyperlinks>
    <hyperlink ref="J2" location="'Index'!A1" display="'Index'!A1" xr:uid="{FD016E3F-70BE-4434-BAD0-38BF0B439147}"/>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DB76-CF07-49C7-878B-092BFA3ABB85}">
  <sheetPr codeName="Sheet1"/>
  <dimension ref="A1:IV84"/>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3152</v>
      </c>
      <c r="J2" s="38" t="s">
        <v>4840</v>
      </c>
    </row>
    <row r="3" spans="1:54" ht="16.2" x14ac:dyDescent="0.35">
      <c r="C3" s="1" t="s">
        <v>28</v>
      </c>
      <c r="D3" s="21" t="s">
        <v>3153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3154</v>
      </c>
      <c r="C26" s="57" t="s">
        <v>3155</v>
      </c>
      <c r="D26" s="54" t="s">
        <v>3156</v>
      </c>
      <c r="E26" s="6" t="s">
        <v>202</v>
      </c>
      <c r="F26" s="19">
        <v>500000</v>
      </c>
      <c r="G26" s="24">
        <v>525.12</v>
      </c>
      <c r="H26" s="24">
        <v>10.38</v>
      </c>
      <c r="I26" s="31">
        <v>6.7261838000000003</v>
      </c>
      <c r="J26" s="31"/>
      <c r="K26" s="35"/>
    </row>
    <row r="27" spans="1:11" x14ac:dyDescent="0.3">
      <c r="B27" s="8" t="s">
        <v>3157</v>
      </c>
      <c r="C27" s="57" t="s">
        <v>3158</v>
      </c>
      <c r="D27" s="54" t="s">
        <v>3159</v>
      </c>
      <c r="E27" s="6" t="s">
        <v>202</v>
      </c>
      <c r="F27" s="19">
        <v>500000</v>
      </c>
      <c r="G27" s="24">
        <v>524.77</v>
      </c>
      <c r="H27" s="24">
        <v>10.37</v>
      </c>
      <c r="I27" s="31">
        <v>6.7011564999999997</v>
      </c>
      <c r="J27" s="31"/>
      <c r="K27" s="35"/>
    </row>
    <row r="28" spans="1:11" x14ac:dyDescent="0.3">
      <c r="B28" s="8" t="s">
        <v>3160</v>
      </c>
      <c r="C28" s="57" t="s">
        <v>3161</v>
      </c>
      <c r="D28" s="54" t="s">
        <v>3162</v>
      </c>
      <c r="E28" s="6" t="s">
        <v>202</v>
      </c>
      <c r="F28" s="19">
        <v>500000</v>
      </c>
      <c r="G28" s="24">
        <v>524.19000000000005</v>
      </c>
      <c r="H28" s="24">
        <v>10.36</v>
      </c>
      <c r="I28" s="31">
        <v>6.7011564999999997</v>
      </c>
      <c r="J28" s="31"/>
      <c r="K28" s="35"/>
    </row>
    <row r="29" spans="1:11" x14ac:dyDescent="0.3">
      <c r="B29" s="8" t="s">
        <v>3163</v>
      </c>
      <c r="C29" s="57" t="s">
        <v>3164</v>
      </c>
      <c r="D29" s="54" t="s">
        <v>3165</v>
      </c>
      <c r="E29" s="6" t="s">
        <v>202</v>
      </c>
      <c r="F29" s="19">
        <v>500000</v>
      </c>
      <c r="G29" s="24">
        <v>524.08000000000004</v>
      </c>
      <c r="H29" s="24">
        <v>10.36</v>
      </c>
      <c r="I29" s="31">
        <v>6.7996182000000003</v>
      </c>
      <c r="J29" s="31"/>
      <c r="K29" s="35"/>
    </row>
    <row r="30" spans="1:11" x14ac:dyDescent="0.3">
      <c r="B30" s="8" t="s">
        <v>3166</v>
      </c>
      <c r="C30" s="57" t="s">
        <v>3167</v>
      </c>
      <c r="D30" s="54" t="s">
        <v>3168</v>
      </c>
      <c r="E30" s="6" t="s">
        <v>202</v>
      </c>
      <c r="F30" s="19">
        <v>500000</v>
      </c>
      <c r="G30" s="24">
        <v>521.01</v>
      </c>
      <c r="H30" s="24">
        <v>10.3</v>
      </c>
      <c r="I30" s="31">
        <v>6.7011564999999997</v>
      </c>
      <c r="J30" s="31"/>
      <c r="K30" s="35"/>
    </row>
    <row r="31" spans="1:11" x14ac:dyDescent="0.3">
      <c r="B31" s="8" t="s">
        <v>3169</v>
      </c>
      <c r="C31" s="57" t="s">
        <v>3170</v>
      </c>
      <c r="D31" s="54" t="s">
        <v>3171</v>
      </c>
      <c r="E31" s="6" t="s">
        <v>202</v>
      </c>
      <c r="F31" s="19">
        <v>400000</v>
      </c>
      <c r="G31" s="24">
        <v>416.69</v>
      </c>
      <c r="H31" s="24">
        <v>8.23</v>
      </c>
      <c r="I31" s="31">
        <v>6.7011564999999997</v>
      </c>
      <c r="J31" s="31"/>
      <c r="K31" s="35"/>
    </row>
    <row r="32" spans="1:11" x14ac:dyDescent="0.3">
      <c r="C32" s="58" t="s">
        <v>188</v>
      </c>
      <c r="D32" s="54"/>
      <c r="E32" s="6"/>
      <c r="F32" s="19"/>
      <c r="G32" s="25">
        <v>3035.86</v>
      </c>
      <c r="H32" s="25">
        <v>60</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3172</v>
      </c>
      <c r="C44" s="57" t="s">
        <v>3173</v>
      </c>
      <c r="D44" s="54" t="s">
        <v>3174</v>
      </c>
      <c r="E44" s="6" t="s">
        <v>202</v>
      </c>
      <c r="F44" s="19">
        <v>600000</v>
      </c>
      <c r="G44" s="24">
        <v>502.08</v>
      </c>
      <c r="H44" s="24">
        <v>9.92</v>
      </c>
      <c r="I44" s="31">
        <v>6.2095114000000002</v>
      </c>
      <c r="J44" s="31"/>
      <c r="K44" s="35"/>
    </row>
    <row r="45" spans="1:11" x14ac:dyDescent="0.3">
      <c r="B45" s="8" t="s">
        <v>3175</v>
      </c>
      <c r="C45" s="57" t="s">
        <v>3176</v>
      </c>
      <c r="D45" s="54" t="s">
        <v>3177</v>
      </c>
      <c r="E45" s="6" t="s">
        <v>202</v>
      </c>
      <c r="F45" s="19">
        <v>328800</v>
      </c>
      <c r="G45" s="24">
        <v>277.01</v>
      </c>
      <c r="H45" s="24">
        <v>5.47</v>
      </c>
      <c r="I45" s="31">
        <v>6.2065270999999997</v>
      </c>
      <c r="J45" s="31"/>
      <c r="K45" s="35"/>
    </row>
    <row r="46" spans="1:11" x14ac:dyDescent="0.3">
      <c r="B46" s="8" t="s">
        <v>3178</v>
      </c>
      <c r="C46" s="57" t="s">
        <v>3179</v>
      </c>
      <c r="D46" s="54" t="s">
        <v>3180</v>
      </c>
      <c r="E46" s="6" t="s">
        <v>202</v>
      </c>
      <c r="F46" s="19">
        <v>310000</v>
      </c>
      <c r="G46" s="24">
        <v>254.35</v>
      </c>
      <c r="H46" s="24">
        <v>5.03</v>
      </c>
      <c r="I46" s="31">
        <v>6.3477135999999996</v>
      </c>
      <c r="J46" s="31"/>
      <c r="K46" s="35"/>
    </row>
    <row r="47" spans="1:11" x14ac:dyDescent="0.3">
      <c r="B47" s="8" t="s">
        <v>3181</v>
      </c>
      <c r="C47" s="57" t="s">
        <v>3182</v>
      </c>
      <c r="D47" s="54" t="s">
        <v>3183</v>
      </c>
      <c r="E47" s="6" t="s">
        <v>202</v>
      </c>
      <c r="F47" s="19">
        <v>278000</v>
      </c>
      <c r="G47" s="24">
        <v>240.02</v>
      </c>
      <c r="H47" s="24">
        <v>4.74</v>
      </c>
      <c r="I47" s="31">
        <v>6.1875210999999997</v>
      </c>
      <c r="J47" s="31"/>
      <c r="K47" s="35"/>
    </row>
    <row r="48" spans="1:11" x14ac:dyDescent="0.3">
      <c r="B48" s="8" t="s">
        <v>3184</v>
      </c>
      <c r="C48" s="57" t="s">
        <v>3185</v>
      </c>
      <c r="D48" s="54" t="s">
        <v>3186</v>
      </c>
      <c r="E48" s="6" t="s">
        <v>202</v>
      </c>
      <c r="F48" s="19">
        <v>250000</v>
      </c>
      <c r="G48" s="24">
        <v>206.13</v>
      </c>
      <c r="H48" s="24">
        <v>4.07</v>
      </c>
      <c r="I48" s="31">
        <v>6.3371113000000001</v>
      </c>
      <c r="J48" s="31"/>
      <c r="K48" s="35"/>
    </row>
    <row r="49" spans="1:11" x14ac:dyDescent="0.3">
      <c r="B49" s="8" t="s">
        <v>3187</v>
      </c>
      <c r="C49" s="57" t="s">
        <v>3188</v>
      </c>
      <c r="D49" s="54" t="s">
        <v>3189</v>
      </c>
      <c r="E49" s="6" t="s">
        <v>202</v>
      </c>
      <c r="F49" s="19">
        <v>125000</v>
      </c>
      <c r="G49" s="24">
        <v>104.67</v>
      </c>
      <c r="H49" s="24">
        <v>2.0699999999999998</v>
      </c>
      <c r="I49" s="31">
        <v>6.2092026999999996</v>
      </c>
      <c r="J49" s="31"/>
      <c r="K49" s="35"/>
    </row>
    <row r="50" spans="1:11" x14ac:dyDescent="0.3">
      <c r="B50" s="8" t="s">
        <v>3190</v>
      </c>
      <c r="C50" s="57" t="s">
        <v>3191</v>
      </c>
      <c r="D50" s="54" t="s">
        <v>3192</v>
      </c>
      <c r="E50" s="6" t="s">
        <v>202</v>
      </c>
      <c r="F50" s="19">
        <v>110400</v>
      </c>
      <c r="G50" s="24">
        <v>90.7</v>
      </c>
      <c r="H50" s="24">
        <v>1.79</v>
      </c>
      <c r="I50" s="31">
        <v>6.3449343000000002</v>
      </c>
      <c r="J50" s="31"/>
      <c r="K50" s="35"/>
    </row>
    <row r="51" spans="1:11" x14ac:dyDescent="0.3">
      <c r="C51" s="58" t="s">
        <v>188</v>
      </c>
      <c r="D51" s="54"/>
      <c r="E51" s="6"/>
      <c r="F51" s="19"/>
      <c r="G51" s="25">
        <v>1674.96</v>
      </c>
      <c r="H51" s="25">
        <v>33.090000000000003</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203</v>
      </c>
      <c r="C65" s="57" t="s">
        <v>204</v>
      </c>
      <c r="D65" s="54"/>
      <c r="E65" s="6"/>
      <c r="F65" s="19"/>
      <c r="G65" s="24">
        <v>268.01</v>
      </c>
      <c r="H65" s="24">
        <v>5.3</v>
      </c>
      <c r="I65" s="31"/>
      <c r="J65" s="31"/>
      <c r="K65" s="35"/>
    </row>
    <row r="66" spans="1:54" x14ac:dyDescent="0.3">
      <c r="C66" s="58" t="s">
        <v>188</v>
      </c>
      <c r="D66" s="54"/>
      <c r="E66" s="6"/>
      <c r="F66" s="19"/>
      <c r="G66" s="25">
        <v>268.01</v>
      </c>
      <c r="H66" s="25">
        <v>5.3</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5131</v>
      </c>
      <c r="D69" s="54"/>
      <c r="E69" s="6"/>
      <c r="F69" s="19"/>
      <c r="G69" s="24" t="s">
        <v>2</v>
      </c>
      <c r="H69" s="24" t="s">
        <v>2</v>
      </c>
      <c r="I69" s="31"/>
      <c r="J69" s="31"/>
      <c r="K69" s="35"/>
      <c r="L69" s="3"/>
      <c r="AI69" s="3"/>
      <c r="AV69" s="3"/>
      <c r="AX69" s="3"/>
      <c r="BB69" s="3"/>
    </row>
    <row r="70" spans="1:54" x14ac:dyDescent="0.3">
      <c r="B70" s="8"/>
      <c r="C70" s="57" t="s">
        <v>205</v>
      </c>
      <c r="D70" s="54"/>
      <c r="E70" s="6"/>
      <c r="F70" s="19"/>
      <c r="G70" s="24">
        <v>81.349999999999994</v>
      </c>
      <c r="H70" s="24">
        <v>1.61</v>
      </c>
      <c r="I70" s="31"/>
      <c r="J70" s="31"/>
      <c r="K70" s="35"/>
    </row>
    <row r="71" spans="1:54" x14ac:dyDescent="0.3">
      <c r="C71" s="58" t="s">
        <v>188</v>
      </c>
      <c r="D71" s="54"/>
      <c r="E71" s="6"/>
      <c r="F71" s="19"/>
      <c r="G71" s="25">
        <v>81.349999999999994</v>
      </c>
      <c r="H71" s="25">
        <v>1.61</v>
      </c>
      <c r="I71" s="31"/>
      <c r="J71" s="31"/>
      <c r="K71" s="35"/>
    </row>
    <row r="72" spans="1:54" x14ac:dyDescent="0.3">
      <c r="C72" s="57"/>
      <c r="D72" s="54"/>
      <c r="E72" s="6"/>
      <c r="F72" s="19"/>
      <c r="G72" s="24"/>
      <c r="H72" s="24"/>
      <c r="I72" s="31"/>
      <c r="J72" s="31"/>
      <c r="K72" s="35"/>
    </row>
    <row r="73" spans="1:54" x14ac:dyDescent="0.3">
      <c r="C73" s="60" t="s">
        <v>206</v>
      </c>
      <c r="D73" s="55"/>
      <c r="E73" s="5"/>
      <c r="F73" s="20"/>
      <c r="G73" s="26">
        <v>5060.18</v>
      </c>
      <c r="H73" s="26">
        <v>100</v>
      </c>
      <c r="I73" s="32"/>
      <c r="J73" s="32"/>
      <c r="K73" s="36"/>
    </row>
    <row r="76" spans="1:54" x14ac:dyDescent="0.3">
      <c r="C76" s="1" t="s">
        <v>207</v>
      </c>
    </row>
    <row r="77" spans="1:54" x14ac:dyDescent="0.3">
      <c r="C77" s="37" t="s">
        <v>208</v>
      </c>
      <c r="D77" s="37"/>
      <c r="E77" s="37"/>
      <c r="F77" s="37"/>
      <c r="G77" s="37"/>
      <c r="H77" s="37"/>
      <c r="I77" s="37"/>
      <c r="J77" s="37"/>
      <c r="K77" s="37"/>
    </row>
    <row r="78" spans="1:54" x14ac:dyDescent="0.3">
      <c r="C78" s="2" t="s">
        <v>209</v>
      </c>
    </row>
    <row r="79" spans="1:54" x14ac:dyDescent="0.3">
      <c r="C79" s="2" t="s">
        <v>210</v>
      </c>
    </row>
    <row r="80" spans="1:54" ht="30" customHeight="1" x14ac:dyDescent="0.3">
      <c r="C80" s="81" t="s">
        <v>211</v>
      </c>
      <c r="D80" s="82"/>
      <c r="E80" s="82"/>
      <c r="F80" s="82"/>
      <c r="G80" s="82"/>
      <c r="H80" s="82"/>
      <c r="I80" s="82"/>
      <c r="J80" s="82"/>
      <c r="K80" s="82"/>
    </row>
    <row r="81" spans="3:5" x14ac:dyDescent="0.3">
      <c r="C81" s="2" t="s">
        <v>212</v>
      </c>
    </row>
    <row r="83" spans="3:5" x14ac:dyDescent="0.3">
      <c r="C83" s="1" t="s">
        <v>5272</v>
      </c>
      <c r="E83" s="79" t="s">
        <v>5273</v>
      </c>
    </row>
    <row r="84" spans="3:5" x14ac:dyDescent="0.3">
      <c r="E84" s="2" t="s">
        <v>5314</v>
      </c>
    </row>
  </sheetData>
  <mergeCells count="1">
    <mergeCell ref="C80:K80"/>
  </mergeCells>
  <hyperlinks>
    <hyperlink ref="J2" location="'Index'!A1" display="'Index'!A1" xr:uid="{C254CDB2-59FA-476D-B674-29C154111D2B}"/>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6EB8-1137-4F1E-A505-245B8BE77DC3}">
  <sheetPr codeName="Sheet1"/>
  <dimension ref="A1:IV84"/>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3193</v>
      </c>
      <c r="J2" s="38" t="s">
        <v>4840</v>
      </c>
    </row>
    <row r="3" spans="1:54" ht="16.2" x14ac:dyDescent="0.35">
      <c r="C3" s="1" t="s">
        <v>28</v>
      </c>
      <c r="D3" s="21" t="s">
        <v>3194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3195</v>
      </c>
      <c r="C24" s="57" t="s">
        <v>3196</v>
      </c>
      <c r="D24" s="54" t="s">
        <v>3197</v>
      </c>
      <c r="E24" s="6" t="s">
        <v>202</v>
      </c>
      <c r="F24" s="19">
        <v>100000</v>
      </c>
      <c r="G24" s="24">
        <v>103.16</v>
      </c>
      <c r="H24" s="24">
        <v>2.82</v>
      </c>
      <c r="I24" s="31">
        <v>6.1169938999999998</v>
      </c>
      <c r="J24" s="31"/>
      <c r="K24" s="35"/>
    </row>
    <row r="25" spans="1:11" x14ac:dyDescent="0.3">
      <c r="C25" s="58" t="s">
        <v>188</v>
      </c>
      <c r="D25" s="54"/>
      <c r="E25" s="6"/>
      <c r="F25" s="19"/>
      <c r="G25" s="25">
        <v>103.16</v>
      </c>
      <c r="H25" s="25">
        <v>2.82</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3163</v>
      </c>
      <c r="C28" s="57" t="s">
        <v>3164</v>
      </c>
      <c r="D28" s="54" t="s">
        <v>3165</v>
      </c>
      <c r="E28" s="6" t="s">
        <v>202</v>
      </c>
      <c r="F28" s="19">
        <v>1000000</v>
      </c>
      <c r="G28" s="24">
        <v>1048.1600000000001</v>
      </c>
      <c r="H28" s="24">
        <v>28.66</v>
      </c>
      <c r="I28" s="31">
        <v>6.7996182000000003</v>
      </c>
      <c r="J28" s="31"/>
      <c r="K28" s="35"/>
    </row>
    <row r="29" spans="1:11" x14ac:dyDescent="0.3">
      <c r="B29" s="8" t="s">
        <v>3154</v>
      </c>
      <c r="C29" s="57" t="s">
        <v>3155</v>
      </c>
      <c r="D29" s="54" t="s">
        <v>3156</v>
      </c>
      <c r="E29" s="6" t="s">
        <v>202</v>
      </c>
      <c r="F29" s="19">
        <v>500000</v>
      </c>
      <c r="G29" s="24">
        <v>525.12</v>
      </c>
      <c r="H29" s="24">
        <v>14.36</v>
      </c>
      <c r="I29" s="31">
        <v>6.7261838000000003</v>
      </c>
      <c r="J29" s="31"/>
      <c r="K29" s="35"/>
    </row>
    <row r="30" spans="1:11" x14ac:dyDescent="0.3">
      <c r="B30" s="8" t="s">
        <v>3198</v>
      </c>
      <c r="C30" s="57" t="s">
        <v>3199</v>
      </c>
      <c r="D30" s="54" t="s">
        <v>3200</v>
      </c>
      <c r="E30" s="6" t="s">
        <v>202</v>
      </c>
      <c r="F30" s="19">
        <v>500000</v>
      </c>
      <c r="G30" s="24">
        <v>521.47</v>
      </c>
      <c r="H30" s="24">
        <v>14.26</v>
      </c>
      <c r="I30" s="31">
        <v>6.7811272000000002</v>
      </c>
      <c r="J30" s="31"/>
      <c r="K30" s="35"/>
    </row>
    <row r="31" spans="1:11" x14ac:dyDescent="0.3">
      <c r="B31" s="8" t="s">
        <v>3201</v>
      </c>
      <c r="C31" s="57" t="s">
        <v>3202</v>
      </c>
      <c r="D31" s="54" t="s">
        <v>3203</v>
      </c>
      <c r="E31" s="6" t="s">
        <v>202</v>
      </c>
      <c r="F31" s="19">
        <v>94400</v>
      </c>
      <c r="G31" s="24">
        <v>98.61</v>
      </c>
      <c r="H31" s="24">
        <v>2.7</v>
      </c>
      <c r="I31" s="31">
        <v>6.7011564999999997</v>
      </c>
      <c r="J31" s="31"/>
      <c r="K31" s="35"/>
    </row>
    <row r="32" spans="1:11" x14ac:dyDescent="0.3">
      <c r="C32" s="58" t="s">
        <v>188</v>
      </c>
      <c r="D32" s="54"/>
      <c r="E32" s="6"/>
      <c r="F32" s="19"/>
      <c r="G32" s="25">
        <v>2193.36</v>
      </c>
      <c r="H32" s="25">
        <v>59.98</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3184</v>
      </c>
      <c r="C44" s="57" t="s">
        <v>3185</v>
      </c>
      <c r="D44" s="54" t="s">
        <v>3186</v>
      </c>
      <c r="E44" s="6" t="s">
        <v>202</v>
      </c>
      <c r="F44" s="19">
        <v>250000</v>
      </c>
      <c r="G44" s="24">
        <v>206.13</v>
      </c>
      <c r="H44" s="24">
        <v>5.64</v>
      </c>
      <c r="I44" s="31">
        <v>6.3371113000000001</v>
      </c>
      <c r="J44" s="31"/>
      <c r="K44" s="35"/>
    </row>
    <row r="45" spans="1:11" x14ac:dyDescent="0.3">
      <c r="B45" s="8" t="s">
        <v>3204</v>
      </c>
      <c r="C45" s="57" t="s">
        <v>3205</v>
      </c>
      <c r="D45" s="54" t="s">
        <v>3206</v>
      </c>
      <c r="E45" s="6" t="s">
        <v>202</v>
      </c>
      <c r="F45" s="19">
        <v>250000</v>
      </c>
      <c r="G45" s="24">
        <v>203.17</v>
      </c>
      <c r="H45" s="24">
        <v>5.56</v>
      </c>
      <c r="I45" s="31">
        <v>6.3966913999999999</v>
      </c>
      <c r="J45" s="31"/>
      <c r="K45" s="35"/>
    </row>
    <row r="46" spans="1:11" x14ac:dyDescent="0.3">
      <c r="B46" s="8" t="s">
        <v>3181</v>
      </c>
      <c r="C46" s="57" t="s">
        <v>3182</v>
      </c>
      <c r="D46" s="54" t="s">
        <v>3183</v>
      </c>
      <c r="E46" s="6" t="s">
        <v>202</v>
      </c>
      <c r="F46" s="19">
        <v>197000</v>
      </c>
      <c r="G46" s="24">
        <v>170.09</v>
      </c>
      <c r="H46" s="24">
        <v>4.6500000000000004</v>
      </c>
      <c r="I46" s="31">
        <v>6.1875210999999997</v>
      </c>
      <c r="J46" s="31"/>
      <c r="K46" s="35"/>
    </row>
    <row r="47" spans="1:11" x14ac:dyDescent="0.3">
      <c r="B47" s="8" t="s">
        <v>3172</v>
      </c>
      <c r="C47" s="57" t="s">
        <v>3173</v>
      </c>
      <c r="D47" s="54" t="s">
        <v>3174</v>
      </c>
      <c r="E47" s="6" t="s">
        <v>202</v>
      </c>
      <c r="F47" s="19">
        <v>200000</v>
      </c>
      <c r="G47" s="24">
        <v>167.36</v>
      </c>
      <c r="H47" s="24">
        <v>4.58</v>
      </c>
      <c r="I47" s="31">
        <v>6.2095114000000002</v>
      </c>
      <c r="J47" s="31"/>
      <c r="K47" s="35"/>
    </row>
    <row r="48" spans="1:11" x14ac:dyDescent="0.3">
      <c r="B48" s="8" t="s">
        <v>3207</v>
      </c>
      <c r="C48" s="57" t="s">
        <v>3208</v>
      </c>
      <c r="D48" s="54" t="s">
        <v>3209</v>
      </c>
      <c r="E48" s="6" t="s">
        <v>202</v>
      </c>
      <c r="F48" s="19">
        <v>200000</v>
      </c>
      <c r="G48" s="24">
        <v>167.33</v>
      </c>
      <c r="H48" s="24">
        <v>4.58</v>
      </c>
      <c r="I48" s="31">
        <v>6.2096143000000001</v>
      </c>
      <c r="J48" s="31"/>
      <c r="K48" s="35"/>
    </row>
    <row r="49" spans="1:11" x14ac:dyDescent="0.3">
      <c r="B49" s="8" t="s">
        <v>3210</v>
      </c>
      <c r="C49" s="57" t="s">
        <v>3211</v>
      </c>
      <c r="D49" s="54" t="s">
        <v>3212</v>
      </c>
      <c r="E49" s="6" t="s">
        <v>202</v>
      </c>
      <c r="F49" s="19">
        <v>185000</v>
      </c>
      <c r="G49" s="24">
        <v>154.72999999999999</v>
      </c>
      <c r="H49" s="24">
        <v>4.2300000000000004</v>
      </c>
      <c r="I49" s="31">
        <v>6.2097172</v>
      </c>
      <c r="J49" s="31"/>
      <c r="K49" s="35"/>
    </row>
    <row r="50" spans="1:11" x14ac:dyDescent="0.3">
      <c r="B50" s="8" t="s">
        <v>3187</v>
      </c>
      <c r="C50" s="57" t="s">
        <v>3188</v>
      </c>
      <c r="D50" s="54" t="s">
        <v>3189</v>
      </c>
      <c r="E50" s="6" t="s">
        <v>202</v>
      </c>
      <c r="F50" s="19">
        <v>175000</v>
      </c>
      <c r="G50" s="24">
        <v>146.54</v>
      </c>
      <c r="H50" s="24">
        <v>4.01</v>
      </c>
      <c r="I50" s="31">
        <v>6.2092026999999996</v>
      </c>
      <c r="J50" s="31"/>
      <c r="K50" s="35"/>
    </row>
    <row r="51" spans="1:11" x14ac:dyDescent="0.3">
      <c r="C51" s="58" t="s">
        <v>188</v>
      </c>
      <c r="D51" s="54"/>
      <c r="E51" s="6"/>
      <c r="F51" s="19"/>
      <c r="G51" s="25">
        <v>1215.3499999999999</v>
      </c>
      <c r="H51" s="25">
        <v>33.25</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203</v>
      </c>
      <c r="C65" s="57" t="s">
        <v>204</v>
      </c>
      <c r="D65" s="54"/>
      <c r="E65" s="6"/>
      <c r="F65" s="19"/>
      <c r="G65" s="24">
        <v>83.85</v>
      </c>
      <c r="H65" s="24">
        <v>2.29</v>
      </c>
      <c r="I65" s="31"/>
      <c r="J65" s="31"/>
      <c r="K65" s="35"/>
    </row>
    <row r="66" spans="1:54" x14ac:dyDescent="0.3">
      <c r="C66" s="58" t="s">
        <v>188</v>
      </c>
      <c r="D66" s="54"/>
      <c r="E66" s="6"/>
      <c r="F66" s="19"/>
      <c r="G66" s="25">
        <v>83.85</v>
      </c>
      <c r="H66" s="25">
        <v>2.29</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5131</v>
      </c>
      <c r="D69" s="54"/>
      <c r="E69" s="6"/>
      <c r="F69" s="19"/>
      <c r="G69" s="24" t="s">
        <v>2</v>
      </c>
      <c r="H69" s="24" t="s">
        <v>2</v>
      </c>
      <c r="I69" s="31"/>
      <c r="J69" s="31"/>
      <c r="K69" s="35"/>
      <c r="L69" s="3"/>
      <c r="AI69" s="3"/>
      <c r="AV69" s="3"/>
      <c r="AX69" s="3"/>
      <c r="BB69" s="3"/>
    </row>
    <row r="70" spans="1:54" x14ac:dyDescent="0.3">
      <c r="B70" s="8"/>
      <c r="C70" s="57" t="s">
        <v>205</v>
      </c>
      <c r="D70" s="54"/>
      <c r="E70" s="6"/>
      <c r="F70" s="19"/>
      <c r="G70" s="24">
        <v>61.51</v>
      </c>
      <c r="H70" s="24">
        <v>1.66</v>
      </c>
      <c r="I70" s="31"/>
      <c r="J70" s="31"/>
      <c r="K70" s="35"/>
    </row>
    <row r="71" spans="1:54" x14ac:dyDescent="0.3">
      <c r="C71" s="58" t="s">
        <v>188</v>
      </c>
      <c r="D71" s="54"/>
      <c r="E71" s="6"/>
      <c r="F71" s="19"/>
      <c r="G71" s="25">
        <v>61.51</v>
      </c>
      <c r="H71" s="25">
        <v>1.66</v>
      </c>
      <c r="I71" s="31"/>
      <c r="J71" s="31"/>
      <c r="K71" s="35"/>
    </row>
    <row r="72" spans="1:54" x14ac:dyDescent="0.3">
      <c r="C72" s="57"/>
      <c r="D72" s="54"/>
      <c r="E72" s="6"/>
      <c r="F72" s="19"/>
      <c r="G72" s="24"/>
      <c r="H72" s="24"/>
      <c r="I72" s="31"/>
      <c r="J72" s="31"/>
      <c r="K72" s="35"/>
    </row>
    <row r="73" spans="1:54" x14ac:dyDescent="0.3">
      <c r="C73" s="60" t="s">
        <v>206</v>
      </c>
      <c r="D73" s="55"/>
      <c r="E73" s="5"/>
      <c r="F73" s="20"/>
      <c r="G73" s="26">
        <v>3657.23</v>
      </c>
      <c r="H73" s="26">
        <v>100</v>
      </c>
      <c r="I73" s="32"/>
      <c r="J73" s="32"/>
      <c r="K73" s="36"/>
    </row>
    <row r="76" spans="1:54" x14ac:dyDescent="0.3">
      <c r="C76" s="1" t="s">
        <v>207</v>
      </c>
    </row>
    <row r="77" spans="1:54" x14ac:dyDescent="0.3">
      <c r="C77" s="37" t="s">
        <v>208</v>
      </c>
      <c r="D77" s="37"/>
      <c r="E77" s="37"/>
      <c r="F77" s="37"/>
      <c r="G77" s="37"/>
      <c r="H77" s="37"/>
      <c r="I77" s="37"/>
      <c r="J77" s="37"/>
      <c r="K77" s="37"/>
    </row>
    <row r="78" spans="1:54" x14ac:dyDescent="0.3">
      <c r="C78" s="2" t="s">
        <v>209</v>
      </c>
    </row>
    <row r="79" spans="1:54" x14ac:dyDescent="0.3">
      <c r="C79" s="2" t="s">
        <v>210</v>
      </c>
    </row>
    <row r="80" spans="1:54" ht="30" customHeight="1" x14ac:dyDescent="0.3">
      <c r="C80" s="81" t="s">
        <v>211</v>
      </c>
      <c r="D80" s="82"/>
      <c r="E80" s="82"/>
      <c r="F80" s="82"/>
      <c r="G80" s="82"/>
      <c r="H80" s="82"/>
      <c r="I80" s="82"/>
      <c r="J80" s="82"/>
      <c r="K80" s="82"/>
    </row>
    <row r="81" spans="3:5" x14ac:dyDescent="0.3">
      <c r="C81" s="2" t="s">
        <v>212</v>
      </c>
    </row>
    <row r="83" spans="3:5" x14ac:dyDescent="0.3">
      <c r="C83" s="1" t="s">
        <v>5272</v>
      </c>
      <c r="E83" s="79" t="s">
        <v>5273</v>
      </c>
    </row>
    <row r="84" spans="3:5" x14ac:dyDescent="0.3">
      <c r="E84" s="2" t="s">
        <v>5314</v>
      </c>
    </row>
  </sheetData>
  <mergeCells count="1">
    <mergeCell ref="C80:K80"/>
  </mergeCells>
  <hyperlinks>
    <hyperlink ref="J2" location="'Index'!A1" display="'Index'!A1" xr:uid="{AC09FB60-FFBB-44C0-9CFE-73AF3203202E}"/>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A71A-2F59-453E-AA61-63FE052DC5BC}">
  <sheetPr codeName="Sheet1"/>
  <dimension ref="A1:IV79"/>
  <sheetViews>
    <sheetView showGridLines="0" zoomScale="90" zoomScaleNormal="90" workbookViewId="0">
      <pane ySplit="6" topLeftCell="A5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3213</v>
      </c>
      <c r="J2" s="38" t="s">
        <v>4840</v>
      </c>
    </row>
    <row r="3" spans="1:54" ht="16.2" x14ac:dyDescent="0.35">
      <c r="C3" s="1" t="s">
        <v>28</v>
      </c>
      <c r="D3" s="21" t="s">
        <v>3214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2771</v>
      </c>
      <c r="C24" s="57" t="s">
        <v>2772</v>
      </c>
      <c r="D24" s="54" t="s">
        <v>2773</v>
      </c>
      <c r="E24" s="6" t="s">
        <v>202</v>
      </c>
      <c r="F24" s="19">
        <v>100000</v>
      </c>
      <c r="G24" s="24">
        <v>103.14</v>
      </c>
      <c r="H24" s="24">
        <v>3.57</v>
      </c>
      <c r="I24" s="31">
        <v>6.4199795999999996</v>
      </c>
      <c r="J24" s="31"/>
      <c r="K24" s="35"/>
    </row>
    <row r="25" spans="1:11" x14ac:dyDescent="0.3">
      <c r="C25" s="58" t="s">
        <v>188</v>
      </c>
      <c r="D25" s="54"/>
      <c r="E25" s="6"/>
      <c r="F25" s="19"/>
      <c r="G25" s="25">
        <v>103.14</v>
      </c>
      <c r="H25" s="25">
        <v>3.57</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3215</v>
      </c>
      <c r="C28" s="57" t="s">
        <v>3216</v>
      </c>
      <c r="D28" s="54" t="s">
        <v>3217</v>
      </c>
      <c r="E28" s="6" t="s">
        <v>202</v>
      </c>
      <c r="F28" s="19">
        <v>1950000</v>
      </c>
      <c r="G28" s="24">
        <v>1945.94</v>
      </c>
      <c r="H28" s="24">
        <v>67.34</v>
      </c>
      <c r="I28" s="31">
        <v>7.0130033999999997</v>
      </c>
      <c r="J28" s="31"/>
      <c r="K28" s="35"/>
    </row>
    <row r="29" spans="1:11" x14ac:dyDescent="0.3">
      <c r="C29" s="58" t="s">
        <v>188</v>
      </c>
      <c r="D29" s="54"/>
      <c r="E29" s="6"/>
      <c r="F29" s="19"/>
      <c r="G29" s="25">
        <v>1945.94</v>
      </c>
      <c r="H29" s="25">
        <v>67.34</v>
      </c>
      <c r="I29" s="31"/>
      <c r="J29" s="31"/>
      <c r="K29" s="35"/>
    </row>
    <row r="30" spans="1:11" x14ac:dyDescent="0.3">
      <c r="C30" s="57"/>
      <c r="D30" s="54"/>
      <c r="E30" s="6"/>
      <c r="F30" s="19"/>
      <c r="G30" s="24"/>
      <c r="H30" s="24"/>
      <c r="I30" s="31"/>
      <c r="J30" s="31"/>
      <c r="K30" s="35"/>
    </row>
    <row r="31" spans="1:11" x14ac:dyDescent="0.3">
      <c r="A31" s="10"/>
      <c r="B31" s="28"/>
      <c r="C31" s="58" t="s">
        <v>11</v>
      </c>
      <c r="D31" s="54"/>
      <c r="E31" s="6"/>
      <c r="F31" s="19"/>
      <c r="G31" s="24"/>
      <c r="H31" s="24"/>
      <c r="I31" s="31"/>
      <c r="J31" s="31"/>
      <c r="K31" s="35"/>
    </row>
    <row r="32" spans="1:11" x14ac:dyDescent="0.3">
      <c r="A32" s="28"/>
      <c r="B32" s="28"/>
      <c r="C32" s="58" t="s">
        <v>13</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14</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15</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16</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C40" s="59" t="s">
        <v>17</v>
      </c>
      <c r="D40" s="54"/>
      <c r="E40" s="6"/>
      <c r="F40" s="19"/>
      <c r="G40" s="24"/>
      <c r="H40" s="24"/>
      <c r="I40" s="31"/>
      <c r="J40" s="31"/>
      <c r="K40" s="35"/>
    </row>
    <row r="41" spans="1:11" x14ac:dyDescent="0.3">
      <c r="B41" s="8" t="s">
        <v>3218</v>
      </c>
      <c r="C41" s="57" t="s">
        <v>3219</v>
      </c>
      <c r="D41" s="54" t="s">
        <v>3220</v>
      </c>
      <c r="E41" s="6" t="s">
        <v>202</v>
      </c>
      <c r="F41" s="19">
        <v>315000</v>
      </c>
      <c r="G41" s="24">
        <v>250.04</v>
      </c>
      <c r="H41" s="24">
        <v>8.65</v>
      </c>
      <c r="I41" s="31">
        <v>6.4132053999999998</v>
      </c>
      <c r="J41" s="31"/>
      <c r="K41" s="35"/>
    </row>
    <row r="42" spans="1:11" x14ac:dyDescent="0.3">
      <c r="B42" s="8" t="s">
        <v>3181</v>
      </c>
      <c r="C42" s="57" t="s">
        <v>3182</v>
      </c>
      <c r="D42" s="54" t="s">
        <v>3183</v>
      </c>
      <c r="E42" s="6" t="s">
        <v>202</v>
      </c>
      <c r="F42" s="19">
        <v>200000</v>
      </c>
      <c r="G42" s="24">
        <v>172.68</v>
      </c>
      <c r="H42" s="24">
        <v>5.98</v>
      </c>
      <c r="I42" s="31">
        <v>6.1875210999999997</v>
      </c>
      <c r="J42" s="31"/>
      <c r="K42" s="35"/>
    </row>
    <row r="43" spans="1:11" x14ac:dyDescent="0.3">
      <c r="B43" s="8" t="s">
        <v>3221</v>
      </c>
      <c r="C43" s="57" t="s">
        <v>3222</v>
      </c>
      <c r="D43" s="54" t="s">
        <v>3223</v>
      </c>
      <c r="E43" s="6" t="s">
        <v>202</v>
      </c>
      <c r="F43" s="19">
        <v>150000</v>
      </c>
      <c r="G43" s="24">
        <v>113.81</v>
      </c>
      <c r="H43" s="24">
        <v>3.94</v>
      </c>
      <c r="I43" s="31">
        <v>6.6220306999999998</v>
      </c>
      <c r="J43" s="31"/>
      <c r="K43" s="35"/>
    </row>
    <row r="44" spans="1:11" x14ac:dyDescent="0.3">
      <c r="B44" s="8" t="s">
        <v>3204</v>
      </c>
      <c r="C44" s="57" t="s">
        <v>3205</v>
      </c>
      <c r="D44" s="54" t="s">
        <v>3206</v>
      </c>
      <c r="E44" s="6" t="s">
        <v>202</v>
      </c>
      <c r="F44" s="19">
        <v>125000</v>
      </c>
      <c r="G44" s="24">
        <v>101.58</v>
      </c>
      <c r="H44" s="24">
        <v>3.52</v>
      </c>
      <c r="I44" s="31">
        <v>6.3966913999999999</v>
      </c>
      <c r="J44" s="31"/>
      <c r="K44" s="35"/>
    </row>
    <row r="45" spans="1:11" x14ac:dyDescent="0.3">
      <c r="B45" s="8" t="s">
        <v>3224</v>
      </c>
      <c r="C45" s="57" t="s">
        <v>3225</v>
      </c>
      <c r="D45" s="54" t="s">
        <v>3226</v>
      </c>
      <c r="E45" s="6" t="s">
        <v>202</v>
      </c>
      <c r="F45" s="19">
        <v>125000</v>
      </c>
      <c r="G45" s="24">
        <v>97.52</v>
      </c>
      <c r="H45" s="24">
        <v>3.37</v>
      </c>
      <c r="I45" s="31">
        <v>6.4781459999999997</v>
      </c>
      <c r="J45" s="31"/>
      <c r="K45" s="35"/>
    </row>
    <row r="46" spans="1:11" x14ac:dyDescent="0.3">
      <c r="C46" s="58" t="s">
        <v>188</v>
      </c>
      <c r="D46" s="54"/>
      <c r="E46" s="6"/>
      <c r="F46" s="19"/>
      <c r="G46" s="25">
        <v>735.63</v>
      </c>
      <c r="H46" s="25">
        <v>25.46</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54" x14ac:dyDescent="0.3">
      <c r="A49" s="28"/>
      <c r="B49" s="28"/>
      <c r="C49" s="58" t="s">
        <v>19</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20</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21</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22</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A57" s="28"/>
      <c r="B57" s="28"/>
      <c r="C57" s="58" t="s">
        <v>23</v>
      </c>
      <c r="D57" s="54"/>
      <c r="E57" s="6"/>
      <c r="F57" s="19"/>
      <c r="G57" s="24" t="s">
        <v>2</v>
      </c>
      <c r="H57" s="24" t="s">
        <v>2</v>
      </c>
      <c r="I57" s="31"/>
      <c r="J57" s="31"/>
      <c r="K57" s="35"/>
    </row>
    <row r="58" spans="1:54" x14ac:dyDescent="0.3">
      <c r="A58" s="28"/>
      <c r="B58" s="28"/>
      <c r="C58" s="58"/>
      <c r="D58" s="54"/>
      <c r="E58" s="6"/>
      <c r="F58" s="19"/>
      <c r="G58" s="24"/>
      <c r="H58" s="24"/>
      <c r="I58" s="31"/>
      <c r="J58" s="31"/>
      <c r="K58" s="35"/>
    </row>
    <row r="59" spans="1:54" x14ac:dyDescent="0.3">
      <c r="C59" s="59" t="s">
        <v>24</v>
      </c>
      <c r="D59" s="54"/>
      <c r="E59" s="6"/>
      <c r="F59" s="19"/>
      <c r="G59" s="24"/>
      <c r="H59" s="24"/>
      <c r="I59" s="31"/>
      <c r="J59" s="31"/>
      <c r="K59" s="35"/>
    </row>
    <row r="60" spans="1:54" x14ac:dyDescent="0.3">
      <c r="B60" s="8" t="s">
        <v>203</v>
      </c>
      <c r="C60" s="57" t="s">
        <v>204</v>
      </c>
      <c r="D60" s="54"/>
      <c r="E60" s="6"/>
      <c r="F60" s="19"/>
      <c r="G60" s="24">
        <v>51.07</v>
      </c>
      <c r="H60" s="24">
        <v>1.77</v>
      </c>
      <c r="I60" s="31"/>
      <c r="J60" s="31"/>
      <c r="K60" s="35"/>
    </row>
    <row r="61" spans="1:54" x14ac:dyDescent="0.3">
      <c r="C61" s="58" t="s">
        <v>188</v>
      </c>
      <c r="D61" s="54"/>
      <c r="E61" s="6"/>
      <c r="F61" s="19"/>
      <c r="G61" s="25">
        <v>51.07</v>
      </c>
      <c r="H61" s="25">
        <v>1.77</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5131</v>
      </c>
      <c r="D64" s="54"/>
      <c r="E64" s="6"/>
      <c r="F64" s="19"/>
      <c r="G64" s="24" t="s">
        <v>2</v>
      </c>
      <c r="H64" s="24" t="s">
        <v>2</v>
      </c>
      <c r="I64" s="31"/>
      <c r="J64" s="31"/>
      <c r="K64" s="35"/>
      <c r="L64" s="3"/>
      <c r="AI64" s="3"/>
      <c r="AV64" s="3"/>
      <c r="AX64" s="3"/>
      <c r="BB64" s="3"/>
    </row>
    <row r="65" spans="2:11" x14ac:dyDescent="0.3">
      <c r="B65" s="8"/>
      <c r="C65" s="57" t="s">
        <v>205</v>
      </c>
      <c r="D65" s="54"/>
      <c r="E65" s="6"/>
      <c r="F65" s="19"/>
      <c r="G65" s="24">
        <v>54.11</v>
      </c>
      <c r="H65" s="24">
        <v>1.86</v>
      </c>
      <c r="I65" s="31"/>
      <c r="J65" s="31"/>
      <c r="K65" s="35"/>
    </row>
    <row r="66" spans="2:11" x14ac:dyDescent="0.3">
      <c r="C66" s="58" t="s">
        <v>188</v>
      </c>
      <c r="D66" s="54"/>
      <c r="E66" s="6"/>
      <c r="F66" s="19"/>
      <c r="G66" s="25">
        <v>54.11</v>
      </c>
      <c r="H66" s="25">
        <v>1.86</v>
      </c>
      <c r="I66" s="31"/>
      <c r="J66" s="31"/>
      <c r="K66" s="35"/>
    </row>
    <row r="67" spans="2:11" x14ac:dyDescent="0.3">
      <c r="C67" s="57"/>
      <c r="D67" s="54"/>
      <c r="E67" s="6"/>
      <c r="F67" s="19"/>
      <c r="G67" s="24"/>
      <c r="H67" s="24"/>
      <c r="I67" s="31"/>
      <c r="J67" s="31"/>
      <c r="K67" s="35"/>
    </row>
    <row r="68" spans="2:11" x14ac:dyDescent="0.3">
      <c r="C68" s="60" t="s">
        <v>206</v>
      </c>
      <c r="D68" s="55"/>
      <c r="E68" s="5"/>
      <c r="F68" s="20"/>
      <c r="G68" s="26">
        <v>2889.89</v>
      </c>
      <c r="H68" s="26">
        <v>100</v>
      </c>
      <c r="I68" s="32"/>
      <c r="J68" s="32"/>
      <c r="K68" s="36"/>
    </row>
    <row r="71" spans="2:11" x14ac:dyDescent="0.3">
      <c r="C71" s="1" t="s">
        <v>207</v>
      </c>
    </row>
    <row r="72" spans="2:11" x14ac:dyDescent="0.3">
      <c r="C72" s="37" t="s">
        <v>208</v>
      </c>
      <c r="D72" s="37"/>
      <c r="E72" s="37"/>
      <c r="F72" s="37"/>
      <c r="G72" s="37"/>
      <c r="H72" s="37"/>
      <c r="I72" s="37"/>
      <c r="J72" s="37"/>
      <c r="K72" s="37"/>
    </row>
    <row r="73" spans="2:11" x14ac:dyDescent="0.3">
      <c r="C73" s="2" t="s">
        <v>209</v>
      </c>
    </row>
    <row r="74" spans="2:11" x14ac:dyDescent="0.3">
      <c r="C74" s="2" t="s">
        <v>210</v>
      </c>
    </row>
    <row r="75" spans="2:11" ht="30" customHeight="1" x14ac:dyDescent="0.3">
      <c r="C75" s="81" t="s">
        <v>211</v>
      </c>
      <c r="D75" s="82"/>
      <c r="E75" s="82"/>
      <c r="F75" s="82"/>
      <c r="G75" s="82"/>
      <c r="H75" s="82"/>
      <c r="I75" s="82"/>
      <c r="J75" s="82"/>
      <c r="K75" s="82"/>
    </row>
    <row r="76" spans="2:11" x14ac:dyDescent="0.3">
      <c r="C76" s="2" t="s">
        <v>212</v>
      </c>
    </row>
    <row r="78" spans="2:11" x14ac:dyDescent="0.3">
      <c r="C78" s="1" t="s">
        <v>5272</v>
      </c>
      <c r="E78" s="79" t="s">
        <v>5273</v>
      </c>
    </row>
    <row r="79" spans="2:11" x14ac:dyDescent="0.3">
      <c r="E79" s="2" t="s">
        <v>5314</v>
      </c>
    </row>
  </sheetData>
  <mergeCells count="1">
    <mergeCell ref="C75:K75"/>
  </mergeCells>
  <hyperlinks>
    <hyperlink ref="J2" location="'Index'!A1" display="'Index'!A1" xr:uid="{4AF6C924-1159-41C8-8008-49C02ACF0661}"/>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81F76-0816-44AA-85F1-C9C2B9429BD3}">
  <sheetPr codeName="Sheet1"/>
  <dimension ref="A1:IV112"/>
  <sheetViews>
    <sheetView showGridLines="0" zoomScale="90" zoomScaleNormal="90" workbookViewId="0">
      <pane ySplit="6" topLeftCell="A9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3227</v>
      </c>
      <c r="J2" s="38" t="s">
        <v>4840</v>
      </c>
    </row>
    <row r="3" spans="1:54" ht="16.2" x14ac:dyDescent="0.35">
      <c r="C3" s="1" t="s">
        <v>28</v>
      </c>
      <c r="D3" s="21" t="s">
        <v>3228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325</v>
      </c>
      <c r="C10" s="57" t="s">
        <v>326</v>
      </c>
      <c r="D10" s="54" t="s">
        <v>327</v>
      </c>
      <c r="E10" s="6" t="s">
        <v>90</v>
      </c>
      <c r="F10" s="19">
        <v>700000</v>
      </c>
      <c r="G10" s="24">
        <v>26681.9</v>
      </c>
      <c r="H10" s="24">
        <v>5.27</v>
      </c>
      <c r="I10" s="31"/>
      <c r="J10" s="31"/>
      <c r="K10" s="35"/>
    </row>
    <row r="11" spans="1:54" x14ac:dyDescent="0.3">
      <c r="B11" s="8" t="s">
        <v>337</v>
      </c>
      <c r="C11" s="57" t="s">
        <v>338</v>
      </c>
      <c r="D11" s="54" t="s">
        <v>339</v>
      </c>
      <c r="E11" s="6" t="s">
        <v>124</v>
      </c>
      <c r="F11" s="19">
        <v>2500000</v>
      </c>
      <c r="G11" s="24">
        <v>24430</v>
      </c>
      <c r="H11" s="24">
        <v>4.82</v>
      </c>
      <c r="I11" s="31"/>
      <c r="J11" s="31"/>
      <c r="K11" s="35"/>
    </row>
    <row r="12" spans="1:54" x14ac:dyDescent="0.3">
      <c r="B12" s="8" t="s">
        <v>1150</v>
      </c>
      <c r="C12" s="57" t="s">
        <v>1151</v>
      </c>
      <c r="D12" s="54" t="s">
        <v>1152</v>
      </c>
      <c r="E12" s="6" t="s">
        <v>75</v>
      </c>
      <c r="F12" s="19">
        <v>741783</v>
      </c>
      <c r="G12" s="24">
        <v>23900.99</v>
      </c>
      <c r="H12" s="24">
        <v>4.72</v>
      </c>
      <c r="I12" s="31"/>
      <c r="J12" s="31"/>
      <c r="K12" s="35"/>
    </row>
    <row r="13" spans="1:54" x14ac:dyDescent="0.3">
      <c r="B13" s="8" t="s">
        <v>62</v>
      </c>
      <c r="C13" s="57" t="s">
        <v>63</v>
      </c>
      <c r="D13" s="54" t="s">
        <v>64</v>
      </c>
      <c r="E13" s="6" t="s">
        <v>43</v>
      </c>
      <c r="F13" s="19">
        <v>2100000</v>
      </c>
      <c r="G13" s="24">
        <v>20626.2</v>
      </c>
      <c r="H13" s="24">
        <v>4.07</v>
      </c>
      <c r="I13" s="31"/>
      <c r="J13" s="31"/>
      <c r="K13" s="35"/>
    </row>
    <row r="14" spans="1:54" x14ac:dyDescent="0.3">
      <c r="B14" s="8" t="s">
        <v>3229</v>
      </c>
      <c r="C14" s="57" t="s">
        <v>3230</v>
      </c>
      <c r="D14" s="54" t="s">
        <v>3231</v>
      </c>
      <c r="E14" s="6" t="s">
        <v>112</v>
      </c>
      <c r="F14" s="19">
        <v>7000000</v>
      </c>
      <c r="G14" s="24">
        <v>17846.5</v>
      </c>
      <c r="H14" s="24">
        <v>3.52</v>
      </c>
      <c r="I14" s="31"/>
      <c r="J14" s="31"/>
      <c r="K14" s="35"/>
    </row>
    <row r="15" spans="1:54" x14ac:dyDescent="0.3">
      <c r="B15" s="8" t="s">
        <v>547</v>
      </c>
      <c r="C15" s="57" t="s">
        <v>548</v>
      </c>
      <c r="D15" s="54" t="s">
        <v>549</v>
      </c>
      <c r="E15" s="6" t="s">
        <v>104</v>
      </c>
      <c r="F15" s="19">
        <v>611360</v>
      </c>
      <c r="G15" s="24">
        <v>17144.98</v>
      </c>
      <c r="H15" s="24">
        <v>3.38</v>
      </c>
      <c r="I15" s="31"/>
      <c r="J15" s="31"/>
      <c r="K15" s="35"/>
    </row>
    <row r="16" spans="1:54" x14ac:dyDescent="0.3">
      <c r="B16" s="8" t="s">
        <v>2833</v>
      </c>
      <c r="C16" s="57" t="s">
        <v>2834</v>
      </c>
      <c r="D16" s="54" t="s">
        <v>2835</v>
      </c>
      <c r="E16" s="6" t="s">
        <v>61</v>
      </c>
      <c r="F16" s="19">
        <v>2180676</v>
      </c>
      <c r="G16" s="24">
        <v>16458.650000000001</v>
      </c>
      <c r="H16" s="24">
        <v>3.25</v>
      </c>
      <c r="I16" s="31"/>
      <c r="J16" s="31"/>
      <c r="K16" s="35"/>
    </row>
    <row r="17" spans="2:11" x14ac:dyDescent="0.3">
      <c r="B17" s="8" t="s">
        <v>525</v>
      </c>
      <c r="C17" s="57" t="s">
        <v>526</v>
      </c>
      <c r="D17" s="54" t="s">
        <v>527</v>
      </c>
      <c r="E17" s="6" t="s">
        <v>104</v>
      </c>
      <c r="F17" s="19">
        <v>1900000</v>
      </c>
      <c r="G17" s="24">
        <v>16341.9</v>
      </c>
      <c r="H17" s="24">
        <v>3.23</v>
      </c>
      <c r="I17" s="31"/>
      <c r="J17" s="31"/>
      <c r="K17" s="35"/>
    </row>
    <row r="18" spans="2:11" x14ac:dyDescent="0.3">
      <c r="B18" s="8" t="s">
        <v>587</v>
      </c>
      <c r="C18" s="57" t="s">
        <v>588</v>
      </c>
      <c r="D18" s="54" t="s">
        <v>589</v>
      </c>
      <c r="E18" s="6" t="s">
        <v>250</v>
      </c>
      <c r="F18" s="19">
        <v>11291240</v>
      </c>
      <c r="G18" s="24">
        <v>16145.34</v>
      </c>
      <c r="H18" s="24">
        <v>3.19</v>
      </c>
      <c r="I18" s="31"/>
      <c r="J18" s="31"/>
      <c r="K18" s="35"/>
    </row>
    <row r="19" spans="2:11" x14ac:dyDescent="0.3">
      <c r="B19" s="8" t="s">
        <v>40</v>
      </c>
      <c r="C19" s="57" t="s">
        <v>41</v>
      </c>
      <c r="D19" s="54" t="s">
        <v>42</v>
      </c>
      <c r="E19" s="6" t="s">
        <v>43</v>
      </c>
      <c r="F19" s="19">
        <v>1580000</v>
      </c>
      <c r="G19" s="24">
        <v>15660.96</v>
      </c>
      <c r="H19" s="24">
        <v>3.09</v>
      </c>
      <c r="I19" s="31"/>
      <c r="J19" s="31"/>
      <c r="K19" s="35"/>
    </row>
    <row r="20" spans="2:11" x14ac:dyDescent="0.3">
      <c r="B20" s="8" t="s">
        <v>3232</v>
      </c>
      <c r="C20" s="57" t="s">
        <v>3233</v>
      </c>
      <c r="D20" s="54" t="s">
        <v>3234</v>
      </c>
      <c r="E20" s="6" t="s">
        <v>146</v>
      </c>
      <c r="F20" s="19">
        <v>1538843</v>
      </c>
      <c r="G20" s="24">
        <v>15619.26</v>
      </c>
      <c r="H20" s="24">
        <v>3.08</v>
      </c>
      <c r="I20" s="31"/>
      <c r="J20" s="31"/>
      <c r="K20" s="35"/>
    </row>
    <row r="21" spans="2:11" x14ac:dyDescent="0.3">
      <c r="B21" s="8" t="s">
        <v>572</v>
      </c>
      <c r="C21" s="57" t="s">
        <v>573</v>
      </c>
      <c r="D21" s="54" t="s">
        <v>574</v>
      </c>
      <c r="E21" s="6" t="s">
        <v>575</v>
      </c>
      <c r="F21" s="19">
        <v>11000000</v>
      </c>
      <c r="G21" s="24">
        <v>15123.9</v>
      </c>
      <c r="H21" s="24">
        <v>2.99</v>
      </c>
      <c r="I21" s="31"/>
      <c r="J21" s="31"/>
      <c r="K21" s="35"/>
    </row>
    <row r="22" spans="2:11" x14ac:dyDescent="0.3">
      <c r="B22" s="8" t="s">
        <v>624</v>
      </c>
      <c r="C22" s="57" t="s">
        <v>625</v>
      </c>
      <c r="D22" s="54" t="s">
        <v>626</v>
      </c>
      <c r="E22" s="6" t="s">
        <v>90</v>
      </c>
      <c r="F22" s="19">
        <v>700000</v>
      </c>
      <c r="G22" s="24">
        <v>14279.3</v>
      </c>
      <c r="H22" s="24">
        <v>2.82</v>
      </c>
      <c r="I22" s="31"/>
      <c r="J22" s="31"/>
      <c r="K22" s="35"/>
    </row>
    <row r="23" spans="2:11" x14ac:dyDescent="0.3">
      <c r="B23" s="8" t="s">
        <v>1947</v>
      </c>
      <c r="C23" s="57" t="s">
        <v>1948</v>
      </c>
      <c r="D23" s="54" t="s">
        <v>1949</v>
      </c>
      <c r="E23" s="6" t="s">
        <v>225</v>
      </c>
      <c r="F23" s="19">
        <v>2225742</v>
      </c>
      <c r="G23" s="24">
        <v>13216.46</v>
      </c>
      <c r="H23" s="24">
        <v>2.61</v>
      </c>
      <c r="I23" s="31"/>
      <c r="J23" s="31"/>
      <c r="K23" s="35"/>
    </row>
    <row r="24" spans="2:11" x14ac:dyDescent="0.3">
      <c r="B24" s="8" t="s">
        <v>173</v>
      </c>
      <c r="C24" s="57" t="s">
        <v>174</v>
      </c>
      <c r="D24" s="54" t="s">
        <v>175</v>
      </c>
      <c r="E24" s="6" t="s">
        <v>176</v>
      </c>
      <c r="F24" s="19">
        <v>40000</v>
      </c>
      <c r="G24" s="24">
        <v>13122</v>
      </c>
      <c r="H24" s="24">
        <v>2.59</v>
      </c>
      <c r="I24" s="31"/>
      <c r="J24" s="31"/>
      <c r="K24" s="35"/>
    </row>
    <row r="25" spans="2:11" x14ac:dyDescent="0.3">
      <c r="B25" s="8" t="s">
        <v>1143</v>
      </c>
      <c r="C25" s="57" t="s">
        <v>1153</v>
      </c>
      <c r="D25" s="54" t="s">
        <v>1154</v>
      </c>
      <c r="E25" s="6" t="s">
        <v>128</v>
      </c>
      <c r="F25" s="19">
        <v>2855012</v>
      </c>
      <c r="G25" s="24">
        <v>12493.53</v>
      </c>
      <c r="H25" s="24">
        <v>2.4700000000000002</v>
      </c>
      <c r="I25" s="31"/>
      <c r="J25" s="31"/>
      <c r="K25" s="35"/>
    </row>
    <row r="26" spans="2:11" x14ac:dyDescent="0.3">
      <c r="B26" s="8" t="s">
        <v>1047</v>
      </c>
      <c r="C26" s="57" t="s">
        <v>1048</v>
      </c>
      <c r="D26" s="54" t="s">
        <v>1049</v>
      </c>
      <c r="E26" s="6" t="s">
        <v>128</v>
      </c>
      <c r="F26" s="19">
        <v>1300000</v>
      </c>
      <c r="G26" s="24">
        <v>12251.2</v>
      </c>
      <c r="H26" s="24">
        <v>2.42</v>
      </c>
      <c r="I26" s="31"/>
      <c r="J26" s="31"/>
      <c r="K26" s="35"/>
    </row>
    <row r="27" spans="2:11" x14ac:dyDescent="0.3">
      <c r="B27" s="8" t="s">
        <v>898</v>
      </c>
      <c r="C27" s="57" t="s">
        <v>899</v>
      </c>
      <c r="D27" s="54" t="s">
        <v>900</v>
      </c>
      <c r="E27" s="6" t="s">
        <v>124</v>
      </c>
      <c r="F27" s="19">
        <v>900000</v>
      </c>
      <c r="G27" s="24">
        <v>11257.2</v>
      </c>
      <c r="H27" s="24">
        <v>2.2200000000000002</v>
      </c>
      <c r="I27" s="31"/>
      <c r="J27" s="31"/>
      <c r="K27" s="35"/>
    </row>
    <row r="28" spans="2:11" x14ac:dyDescent="0.3">
      <c r="B28" s="8" t="s">
        <v>65</v>
      </c>
      <c r="C28" s="57" t="s">
        <v>66</v>
      </c>
      <c r="D28" s="54" t="s">
        <v>67</v>
      </c>
      <c r="E28" s="6" t="s">
        <v>43</v>
      </c>
      <c r="F28" s="19">
        <v>500000</v>
      </c>
      <c r="G28" s="24">
        <v>11005.5</v>
      </c>
      <c r="H28" s="24">
        <v>2.17</v>
      </c>
      <c r="I28" s="31"/>
      <c r="J28" s="31"/>
      <c r="K28" s="35"/>
    </row>
    <row r="29" spans="2:11" x14ac:dyDescent="0.3">
      <c r="B29" s="8" t="s">
        <v>2558</v>
      </c>
      <c r="C29" s="57" t="s">
        <v>2559</v>
      </c>
      <c r="D29" s="54" t="s">
        <v>2560</v>
      </c>
      <c r="E29" s="6" t="s">
        <v>142</v>
      </c>
      <c r="F29" s="19">
        <v>3001226</v>
      </c>
      <c r="G29" s="24">
        <v>10078.120000000001</v>
      </c>
      <c r="H29" s="24">
        <v>1.99</v>
      </c>
      <c r="I29" s="31"/>
      <c r="J29" s="31"/>
      <c r="K29" s="35"/>
    </row>
    <row r="30" spans="2:11" x14ac:dyDescent="0.3">
      <c r="B30" s="8" t="s">
        <v>1065</v>
      </c>
      <c r="C30" s="57" t="s">
        <v>1066</v>
      </c>
      <c r="D30" s="54" t="s">
        <v>1067</v>
      </c>
      <c r="E30" s="6" t="s">
        <v>124</v>
      </c>
      <c r="F30" s="19">
        <v>900000</v>
      </c>
      <c r="G30" s="24">
        <v>9312.2999999999993</v>
      </c>
      <c r="H30" s="24">
        <v>1.84</v>
      </c>
      <c r="I30" s="31"/>
      <c r="J30" s="31"/>
      <c r="K30" s="35"/>
    </row>
    <row r="31" spans="2:11" x14ac:dyDescent="0.3">
      <c r="B31" s="8" t="s">
        <v>550</v>
      </c>
      <c r="C31" s="57" t="s">
        <v>551</v>
      </c>
      <c r="D31" s="54" t="s">
        <v>552</v>
      </c>
      <c r="E31" s="6" t="s">
        <v>146</v>
      </c>
      <c r="F31" s="19">
        <v>6660154</v>
      </c>
      <c r="G31" s="24">
        <v>7988.19</v>
      </c>
      <c r="H31" s="24">
        <v>1.58</v>
      </c>
      <c r="I31" s="31"/>
      <c r="J31" s="31"/>
      <c r="K31" s="35"/>
    </row>
    <row r="32" spans="2:11" x14ac:dyDescent="0.3">
      <c r="B32" s="8" t="s">
        <v>340</v>
      </c>
      <c r="C32" s="57" t="s">
        <v>341</v>
      </c>
      <c r="D32" s="54" t="s">
        <v>342</v>
      </c>
      <c r="E32" s="6" t="s">
        <v>75</v>
      </c>
      <c r="F32" s="19">
        <v>1812156</v>
      </c>
      <c r="G32" s="24">
        <v>7328.36</v>
      </c>
      <c r="H32" s="24">
        <v>1.45</v>
      </c>
      <c r="I32" s="31"/>
      <c r="J32" s="31"/>
      <c r="K32" s="35"/>
    </row>
    <row r="33" spans="2:11" x14ac:dyDescent="0.3">
      <c r="B33" s="8" t="s">
        <v>535</v>
      </c>
      <c r="C33" s="57" t="s">
        <v>536</v>
      </c>
      <c r="D33" s="54" t="s">
        <v>537</v>
      </c>
      <c r="E33" s="6" t="s">
        <v>128</v>
      </c>
      <c r="F33" s="19">
        <v>900000</v>
      </c>
      <c r="G33" s="24">
        <v>6678.9</v>
      </c>
      <c r="H33" s="24">
        <v>1.32</v>
      </c>
      <c r="I33" s="31"/>
      <c r="J33" s="31"/>
      <c r="K33" s="35"/>
    </row>
    <row r="34" spans="2:11" x14ac:dyDescent="0.3">
      <c r="B34" s="8" t="s">
        <v>638</v>
      </c>
      <c r="C34" s="57" t="s">
        <v>639</v>
      </c>
      <c r="D34" s="54" t="s">
        <v>640</v>
      </c>
      <c r="E34" s="6" t="s">
        <v>159</v>
      </c>
      <c r="F34" s="19">
        <v>2234120</v>
      </c>
      <c r="G34" s="24">
        <v>6409.69</v>
      </c>
      <c r="H34" s="24">
        <v>1.27</v>
      </c>
      <c r="I34" s="31"/>
      <c r="J34" s="31"/>
      <c r="K34" s="35"/>
    </row>
    <row r="35" spans="2:11" x14ac:dyDescent="0.3">
      <c r="B35" s="8" t="s">
        <v>1155</v>
      </c>
      <c r="C35" s="57" t="s">
        <v>1156</v>
      </c>
      <c r="D35" s="54" t="s">
        <v>1157</v>
      </c>
      <c r="E35" s="6" t="s">
        <v>112</v>
      </c>
      <c r="F35" s="19">
        <v>1000000</v>
      </c>
      <c r="G35" s="24">
        <v>5252</v>
      </c>
      <c r="H35" s="24">
        <v>1.04</v>
      </c>
      <c r="I35" s="31"/>
      <c r="J35" s="31"/>
      <c r="K35" s="35"/>
    </row>
    <row r="36" spans="2:11" x14ac:dyDescent="0.3">
      <c r="B36" s="8" t="s">
        <v>907</v>
      </c>
      <c r="C36" s="57" t="s">
        <v>908</v>
      </c>
      <c r="D36" s="54" t="s">
        <v>909</v>
      </c>
      <c r="E36" s="6" t="s">
        <v>112</v>
      </c>
      <c r="F36" s="19">
        <v>6034645</v>
      </c>
      <c r="G36" s="24">
        <v>4035.37</v>
      </c>
      <c r="H36" s="24">
        <v>0.8</v>
      </c>
      <c r="I36" s="31"/>
      <c r="J36" s="31"/>
      <c r="K36" s="35"/>
    </row>
    <row r="37" spans="2:11" x14ac:dyDescent="0.3">
      <c r="B37" s="8" t="s">
        <v>3235</v>
      </c>
      <c r="C37" s="57" t="s">
        <v>3236</v>
      </c>
      <c r="D37" s="54" t="s">
        <v>3237</v>
      </c>
      <c r="E37" s="6" t="s">
        <v>1953</v>
      </c>
      <c r="F37" s="19">
        <v>3345454</v>
      </c>
      <c r="G37" s="24">
        <v>3539.49</v>
      </c>
      <c r="H37" s="24">
        <v>0.7</v>
      </c>
      <c r="I37" s="31"/>
      <c r="J37" s="31"/>
      <c r="K37" s="35"/>
    </row>
    <row r="38" spans="2:11" x14ac:dyDescent="0.3">
      <c r="B38" s="8" t="s">
        <v>889</v>
      </c>
      <c r="C38" s="57" t="s">
        <v>890</v>
      </c>
      <c r="D38" s="54" t="s">
        <v>891</v>
      </c>
      <c r="E38" s="6" t="s">
        <v>75</v>
      </c>
      <c r="F38" s="19">
        <v>35000</v>
      </c>
      <c r="G38" s="24">
        <v>2836.1</v>
      </c>
      <c r="H38" s="24">
        <v>0.56000000000000005</v>
      </c>
      <c r="I38" s="31"/>
      <c r="J38" s="31"/>
      <c r="K38" s="35"/>
    </row>
    <row r="39" spans="2:11" x14ac:dyDescent="0.3">
      <c r="B39" s="8" t="s">
        <v>150</v>
      </c>
      <c r="C39" s="57" t="s">
        <v>151</v>
      </c>
      <c r="D39" s="54" t="s">
        <v>152</v>
      </c>
      <c r="E39" s="6" t="s">
        <v>146</v>
      </c>
      <c r="F39" s="19">
        <v>452767</v>
      </c>
      <c r="G39" s="24">
        <v>2170.56</v>
      </c>
      <c r="H39" s="24">
        <v>0.43</v>
      </c>
      <c r="I39" s="31"/>
      <c r="J39" s="31"/>
      <c r="K39" s="35"/>
    </row>
    <row r="40" spans="2:11" x14ac:dyDescent="0.3">
      <c r="B40" s="8" t="s">
        <v>2300</v>
      </c>
      <c r="C40" s="57" t="s">
        <v>2301</v>
      </c>
      <c r="D40" s="54" t="s">
        <v>2302</v>
      </c>
      <c r="E40" s="6" t="s">
        <v>75</v>
      </c>
      <c r="F40" s="19">
        <v>1170000</v>
      </c>
      <c r="G40" s="24">
        <v>1933.54</v>
      </c>
      <c r="H40" s="24">
        <v>0.38</v>
      </c>
      <c r="I40" s="31"/>
      <c r="J40" s="31"/>
      <c r="K40" s="35"/>
    </row>
    <row r="41" spans="2:11" x14ac:dyDescent="0.3">
      <c r="B41" s="8" t="s">
        <v>1005</v>
      </c>
      <c r="C41" s="57" t="s">
        <v>1006</v>
      </c>
      <c r="D41" s="54" t="s">
        <v>1007</v>
      </c>
      <c r="E41" s="6" t="s">
        <v>166</v>
      </c>
      <c r="F41" s="19">
        <v>392334</v>
      </c>
      <c r="G41" s="24">
        <v>1838.87</v>
      </c>
      <c r="H41" s="24">
        <v>0.36</v>
      </c>
      <c r="I41" s="31"/>
      <c r="J41" s="31"/>
      <c r="K41" s="35"/>
    </row>
    <row r="42" spans="2:11" x14ac:dyDescent="0.3">
      <c r="B42" s="8" t="s">
        <v>603</v>
      </c>
      <c r="C42" s="57" t="s">
        <v>604</v>
      </c>
      <c r="D42" s="54" t="s">
        <v>605</v>
      </c>
      <c r="E42" s="6" t="s">
        <v>159</v>
      </c>
      <c r="F42" s="19">
        <v>334773</v>
      </c>
      <c r="G42" s="24">
        <v>1508.82</v>
      </c>
      <c r="H42" s="24">
        <v>0.3</v>
      </c>
      <c r="I42" s="31"/>
      <c r="J42" s="31"/>
      <c r="K42" s="35"/>
    </row>
    <row r="43" spans="2:11" x14ac:dyDescent="0.3">
      <c r="B43" s="8" t="s">
        <v>612</v>
      </c>
      <c r="C43" s="57" t="s">
        <v>613</v>
      </c>
      <c r="D43" s="54" t="s">
        <v>614</v>
      </c>
      <c r="E43" s="6" t="s">
        <v>159</v>
      </c>
      <c r="F43" s="19">
        <v>545639</v>
      </c>
      <c r="G43" s="24">
        <v>983.35</v>
      </c>
      <c r="H43" s="24">
        <v>0.19</v>
      </c>
      <c r="I43" s="31"/>
      <c r="J43" s="31"/>
      <c r="K43" s="35"/>
    </row>
    <row r="44" spans="2:11" x14ac:dyDescent="0.3">
      <c r="B44" s="8" t="s">
        <v>936</v>
      </c>
      <c r="C44" s="57" t="s">
        <v>937</v>
      </c>
      <c r="D44" s="54" t="s">
        <v>938</v>
      </c>
      <c r="E44" s="6" t="s">
        <v>53</v>
      </c>
      <c r="F44" s="19">
        <v>115478</v>
      </c>
      <c r="G44" s="24">
        <v>777.34</v>
      </c>
      <c r="H44" s="24">
        <v>0.15</v>
      </c>
      <c r="I44" s="31"/>
      <c r="J44" s="31"/>
      <c r="K44" s="35"/>
    </row>
    <row r="45" spans="2:11" x14ac:dyDescent="0.3">
      <c r="B45" s="8" t="s">
        <v>258</v>
      </c>
      <c r="C45" s="57" t="s">
        <v>259</v>
      </c>
      <c r="D45" s="54" t="s">
        <v>260</v>
      </c>
      <c r="E45" s="6" t="s">
        <v>221</v>
      </c>
      <c r="F45" s="19">
        <v>22116</v>
      </c>
      <c r="G45" s="24">
        <v>588.53</v>
      </c>
      <c r="H45" s="24">
        <v>0.12</v>
      </c>
      <c r="I45" s="31"/>
      <c r="J45" s="31"/>
      <c r="K45" s="35"/>
    </row>
    <row r="46" spans="2:11" x14ac:dyDescent="0.3">
      <c r="B46" s="8" t="s">
        <v>541</v>
      </c>
      <c r="C46" s="57" t="s">
        <v>542</v>
      </c>
      <c r="D46" s="54" t="s">
        <v>543</v>
      </c>
      <c r="E46" s="6" t="s">
        <v>146</v>
      </c>
      <c r="F46" s="19">
        <v>103759</v>
      </c>
      <c r="G46" s="24">
        <v>526.99</v>
      </c>
      <c r="H46" s="24">
        <v>0.1</v>
      </c>
      <c r="I46" s="31"/>
      <c r="J46" s="31"/>
      <c r="K46" s="35"/>
    </row>
    <row r="47" spans="2:11" x14ac:dyDescent="0.3">
      <c r="C47" s="58" t="s">
        <v>188</v>
      </c>
      <c r="D47" s="54"/>
      <c r="E47" s="6"/>
      <c r="F47" s="19"/>
      <c r="G47" s="25">
        <v>387392.29</v>
      </c>
      <c r="H47" s="25">
        <v>76.489999999999995</v>
      </c>
      <c r="I47" s="31"/>
      <c r="J47" s="31"/>
      <c r="K47" s="35"/>
    </row>
    <row r="48" spans="2:11" x14ac:dyDescent="0.3">
      <c r="C48" s="57"/>
      <c r="D48" s="54"/>
      <c r="E48" s="6"/>
      <c r="F48" s="19"/>
      <c r="G48" s="24"/>
      <c r="H48" s="24"/>
      <c r="I48" s="31"/>
      <c r="J48" s="31"/>
      <c r="K48" s="35"/>
    </row>
    <row r="49" spans="2:11" x14ac:dyDescent="0.3">
      <c r="C49" s="58" t="s">
        <v>3</v>
      </c>
      <c r="D49" s="54"/>
      <c r="E49" s="6"/>
      <c r="F49" s="19"/>
      <c r="G49" s="24" t="s">
        <v>2</v>
      </c>
      <c r="H49" s="24" t="s">
        <v>2</v>
      </c>
      <c r="I49" s="31"/>
      <c r="J49" s="31"/>
      <c r="K49" s="35"/>
    </row>
    <row r="50" spans="2:11" x14ac:dyDescent="0.3">
      <c r="C50" s="57"/>
      <c r="D50" s="54"/>
      <c r="E50" s="6"/>
      <c r="F50" s="19"/>
      <c r="G50" s="24"/>
      <c r="H50" s="24"/>
      <c r="I50" s="31"/>
      <c r="J50" s="31"/>
      <c r="K50" s="35"/>
    </row>
    <row r="51" spans="2:11" x14ac:dyDescent="0.3">
      <c r="C51" s="59" t="s">
        <v>4</v>
      </c>
      <c r="D51" s="54"/>
      <c r="E51" s="6"/>
      <c r="F51" s="19"/>
      <c r="G51" s="24"/>
      <c r="H51" s="24"/>
      <c r="I51" s="31"/>
      <c r="J51" s="31"/>
      <c r="K51" s="35"/>
    </row>
    <row r="52" spans="2:11" x14ac:dyDescent="0.3">
      <c r="B52" s="8" t="s">
        <v>970</v>
      </c>
      <c r="C52" s="57" t="s">
        <v>971</v>
      </c>
      <c r="D52" s="54" t="s">
        <v>972</v>
      </c>
      <c r="E52" s="6" t="s">
        <v>53</v>
      </c>
      <c r="F52" s="19">
        <v>130000</v>
      </c>
      <c r="G52" s="24">
        <v>36588.370000000003</v>
      </c>
      <c r="H52" s="24">
        <v>7.22</v>
      </c>
      <c r="I52" s="31"/>
      <c r="J52" s="31"/>
      <c r="K52" s="35"/>
    </row>
    <row r="53" spans="2:11" x14ac:dyDescent="0.3">
      <c r="B53" s="8" t="s">
        <v>3238</v>
      </c>
      <c r="C53" s="57" t="s">
        <v>3239</v>
      </c>
      <c r="D53" s="54" t="s">
        <v>3240</v>
      </c>
      <c r="E53" s="6" t="s">
        <v>250</v>
      </c>
      <c r="F53" s="19">
        <v>2836363</v>
      </c>
      <c r="G53" s="24">
        <v>14410.05</v>
      </c>
      <c r="H53" s="24">
        <v>2.84</v>
      </c>
      <c r="I53" s="31"/>
      <c r="J53" s="31"/>
      <c r="K53" s="35"/>
    </row>
    <row r="54" spans="2:11" x14ac:dyDescent="0.3">
      <c r="C54" s="58" t="s">
        <v>188</v>
      </c>
      <c r="D54" s="54"/>
      <c r="E54" s="6"/>
      <c r="F54" s="19"/>
      <c r="G54" s="25">
        <v>50998.42</v>
      </c>
      <c r="H54" s="25">
        <v>10.06</v>
      </c>
      <c r="I54" s="31"/>
      <c r="J54" s="31"/>
      <c r="K54" s="35"/>
    </row>
    <row r="55" spans="2:11" x14ac:dyDescent="0.3">
      <c r="C55" s="57"/>
      <c r="D55" s="54"/>
      <c r="E55" s="6"/>
      <c r="F55" s="19"/>
      <c r="G55" s="24"/>
      <c r="H55" s="24"/>
      <c r="I55" s="31"/>
      <c r="J55" s="31"/>
      <c r="K55" s="35"/>
    </row>
    <row r="56" spans="2:11" x14ac:dyDescent="0.3">
      <c r="C56" s="58" t="s">
        <v>5</v>
      </c>
      <c r="D56" s="54"/>
      <c r="E56" s="6"/>
      <c r="F56" s="19"/>
      <c r="G56" s="24"/>
      <c r="H56" s="24"/>
      <c r="I56" s="31"/>
      <c r="J56" s="31"/>
      <c r="K56" s="35"/>
    </row>
    <row r="57" spans="2:11" x14ac:dyDescent="0.3">
      <c r="C57" s="57"/>
      <c r="D57" s="54"/>
      <c r="E57" s="6"/>
      <c r="F57" s="19"/>
      <c r="G57" s="24"/>
      <c r="H57" s="24"/>
      <c r="I57" s="31"/>
      <c r="J57" s="31"/>
      <c r="K57" s="35"/>
    </row>
    <row r="58" spans="2:11" x14ac:dyDescent="0.3">
      <c r="C58" s="58" t="s">
        <v>6</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7</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8</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9</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11</v>
      </c>
      <c r="D68" s="54"/>
      <c r="E68" s="6"/>
      <c r="F68" s="19"/>
      <c r="G68" s="24"/>
      <c r="H68" s="24"/>
      <c r="I68" s="31"/>
      <c r="J68" s="31"/>
      <c r="K68" s="35"/>
    </row>
    <row r="69" spans="1:11" x14ac:dyDescent="0.3">
      <c r="A69" s="28"/>
      <c r="B69" s="28"/>
      <c r="C69" s="58" t="s">
        <v>13</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14</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15</v>
      </c>
      <c r="D73" s="54"/>
      <c r="E73" s="6"/>
      <c r="F73" s="19"/>
      <c r="G73" s="24"/>
      <c r="H73" s="24"/>
      <c r="I73" s="31"/>
      <c r="J73" s="31"/>
      <c r="K73" s="35"/>
    </row>
    <row r="74" spans="1:11" x14ac:dyDescent="0.3">
      <c r="B74" s="8" t="s">
        <v>199</v>
      </c>
      <c r="C74" s="57" t="s">
        <v>200</v>
      </c>
      <c r="D74" s="54" t="s">
        <v>201</v>
      </c>
      <c r="E74" s="6" t="s">
        <v>202</v>
      </c>
      <c r="F74" s="19">
        <v>1000000</v>
      </c>
      <c r="G74" s="24">
        <v>953.65</v>
      </c>
      <c r="H74" s="24">
        <v>0.19</v>
      </c>
      <c r="I74" s="31">
        <v>5.5096999999999996</v>
      </c>
      <c r="J74" s="31"/>
      <c r="K74" s="35"/>
    </row>
    <row r="75" spans="1:11" x14ac:dyDescent="0.3">
      <c r="C75" s="58" t="s">
        <v>188</v>
      </c>
      <c r="D75" s="54"/>
      <c r="E75" s="6"/>
      <c r="F75" s="19"/>
      <c r="G75" s="25">
        <v>953.65</v>
      </c>
      <c r="H75" s="25">
        <v>0.19</v>
      </c>
      <c r="I75" s="31"/>
      <c r="J75" s="31"/>
      <c r="K75" s="35"/>
    </row>
    <row r="76" spans="1:11" x14ac:dyDescent="0.3">
      <c r="C76" s="57"/>
      <c r="D76" s="54"/>
      <c r="E76" s="6"/>
      <c r="F76" s="19"/>
      <c r="G76" s="24"/>
      <c r="H76" s="24"/>
      <c r="I76" s="31"/>
      <c r="J76" s="31"/>
      <c r="K76" s="35"/>
    </row>
    <row r="77" spans="1:11" x14ac:dyDescent="0.3">
      <c r="C77" s="58" t="s">
        <v>16</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17</v>
      </c>
      <c r="D79" s="54"/>
      <c r="E79" s="6"/>
      <c r="F79" s="19"/>
      <c r="G79" s="24" t="s">
        <v>2</v>
      </c>
      <c r="H79" s="24" t="s">
        <v>2</v>
      </c>
      <c r="I79" s="31"/>
      <c r="J79" s="31"/>
      <c r="K79" s="35"/>
    </row>
    <row r="80" spans="1:11" x14ac:dyDescent="0.3">
      <c r="C80" s="57"/>
      <c r="D80" s="54"/>
      <c r="E80" s="6"/>
      <c r="F80" s="19"/>
      <c r="G80" s="24"/>
      <c r="H80" s="24"/>
      <c r="I80" s="31"/>
      <c r="J80" s="31"/>
      <c r="K80" s="35"/>
    </row>
    <row r="81" spans="1:11" x14ac:dyDescent="0.3">
      <c r="A81" s="10"/>
      <c r="B81" s="28"/>
      <c r="C81" s="58" t="s">
        <v>18</v>
      </c>
      <c r="D81" s="54"/>
      <c r="E81" s="6"/>
      <c r="F81" s="19"/>
      <c r="G81" s="24"/>
      <c r="H81" s="24"/>
      <c r="I81" s="31"/>
      <c r="J81" s="31"/>
      <c r="K81" s="35"/>
    </row>
    <row r="82" spans="1:11" x14ac:dyDescent="0.3">
      <c r="A82" s="28"/>
      <c r="B82" s="28"/>
      <c r="C82" s="58" t="s">
        <v>19</v>
      </c>
      <c r="D82" s="54"/>
      <c r="E82" s="6"/>
      <c r="F82" s="19"/>
      <c r="G82" s="24" t="s">
        <v>2</v>
      </c>
      <c r="H82" s="24" t="s">
        <v>2</v>
      </c>
      <c r="I82" s="31"/>
      <c r="J82" s="31"/>
      <c r="K82" s="35"/>
    </row>
    <row r="83" spans="1:11" x14ac:dyDescent="0.3">
      <c r="A83" s="28"/>
      <c r="B83" s="28"/>
      <c r="C83" s="58"/>
      <c r="D83" s="54"/>
      <c r="E83" s="6"/>
      <c r="F83" s="19"/>
      <c r="G83" s="24"/>
      <c r="H83" s="24"/>
      <c r="I83" s="31"/>
      <c r="J83" s="31"/>
      <c r="K83" s="35"/>
    </row>
    <row r="84" spans="1:11" x14ac:dyDescent="0.3">
      <c r="A84" s="28"/>
      <c r="B84" s="28"/>
      <c r="C84" s="58" t="s">
        <v>20</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21</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22</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23</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C92" s="59" t="s">
        <v>24</v>
      </c>
      <c r="D92" s="54"/>
      <c r="E92" s="6"/>
      <c r="F92" s="19"/>
      <c r="G92" s="24"/>
      <c r="H92" s="24"/>
      <c r="I92" s="31"/>
      <c r="J92" s="31"/>
      <c r="K92" s="35"/>
    </row>
    <row r="93" spans="1:11" x14ac:dyDescent="0.3">
      <c r="B93" s="8" t="s">
        <v>203</v>
      </c>
      <c r="C93" s="57" t="s">
        <v>204</v>
      </c>
      <c r="D93" s="54"/>
      <c r="E93" s="6"/>
      <c r="F93" s="19"/>
      <c r="G93" s="24">
        <v>68421.8</v>
      </c>
      <c r="H93" s="24">
        <v>13.51</v>
      </c>
      <c r="I93" s="31"/>
      <c r="J93" s="31"/>
      <c r="K93" s="35"/>
    </row>
    <row r="94" spans="1:11" x14ac:dyDescent="0.3">
      <c r="C94" s="58" t="s">
        <v>188</v>
      </c>
      <c r="D94" s="54"/>
      <c r="E94" s="6"/>
      <c r="F94" s="19"/>
      <c r="G94" s="25">
        <v>68421.8</v>
      </c>
      <c r="H94" s="25">
        <v>13.51</v>
      </c>
      <c r="I94" s="31"/>
      <c r="J94" s="31"/>
      <c r="K94" s="35"/>
    </row>
    <row r="95" spans="1:11" x14ac:dyDescent="0.3">
      <c r="C95" s="57"/>
      <c r="D95" s="54"/>
      <c r="E95" s="6"/>
      <c r="F95" s="19"/>
      <c r="G95" s="24"/>
      <c r="H95" s="24"/>
      <c r="I95" s="31"/>
      <c r="J95" s="31"/>
      <c r="K95" s="35"/>
    </row>
    <row r="96" spans="1:11" x14ac:dyDescent="0.3">
      <c r="A96" s="10"/>
      <c r="B96" s="28"/>
      <c r="C96" s="58" t="s">
        <v>25</v>
      </c>
      <c r="D96" s="54"/>
      <c r="E96" s="6"/>
      <c r="F96" s="19"/>
      <c r="G96" s="24"/>
      <c r="H96" s="24"/>
      <c r="I96" s="31"/>
      <c r="J96" s="31"/>
      <c r="K96" s="35"/>
    </row>
    <row r="97" spans="1:54" s="2" customFormat="1" ht="13.8" x14ac:dyDescent="0.3">
      <c r="A97" s="28"/>
      <c r="B97" s="28"/>
      <c r="C97" s="57" t="s">
        <v>5131</v>
      </c>
      <c r="D97" s="54"/>
      <c r="E97" s="6"/>
      <c r="F97" s="19"/>
      <c r="G97" s="24" t="s">
        <v>2</v>
      </c>
      <c r="H97" s="24" t="s">
        <v>2</v>
      </c>
      <c r="I97" s="31"/>
      <c r="J97" s="31"/>
      <c r="K97" s="35"/>
      <c r="L97" s="3"/>
      <c r="AI97" s="3"/>
      <c r="AV97" s="3"/>
      <c r="AX97" s="3"/>
      <c r="BB97" s="3"/>
    </row>
    <row r="98" spans="1:54" x14ac:dyDescent="0.3">
      <c r="B98" s="8"/>
      <c r="C98" s="57" t="s">
        <v>205</v>
      </c>
      <c r="D98" s="54"/>
      <c r="E98" s="6"/>
      <c r="F98" s="19"/>
      <c r="G98" s="24">
        <v>-1163.56</v>
      </c>
      <c r="H98" s="24">
        <v>-0.25</v>
      </c>
      <c r="I98" s="31"/>
      <c r="J98" s="31"/>
      <c r="K98" s="35"/>
    </row>
    <row r="99" spans="1:54" x14ac:dyDescent="0.3">
      <c r="C99" s="58" t="s">
        <v>188</v>
      </c>
      <c r="D99" s="54"/>
      <c r="E99" s="6"/>
      <c r="F99" s="19"/>
      <c r="G99" s="25">
        <v>-1163.56</v>
      </c>
      <c r="H99" s="25">
        <v>-0.25</v>
      </c>
      <c r="I99" s="31"/>
      <c r="J99" s="31"/>
      <c r="K99" s="35"/>
    </row>
    <row r="100" spans="1:54" x14ac:dyDescent="0.3">
      <c r="C100" s="57"/>
      <c r="D100" s="54"/>
      <c r="E100" s="6"/>
      <c r="F100" s="19"/>
      <c r="G100" s="24"/>
      <c r="H100" s="24"/>
      <c r="I100" s="31"/>
      <c r="J100" s="31"/>
      <c r="K100" s="35"/>
    </row>
    <row r="101" spans="1:54" x14ac:dyDescent="0.3">
      <c r="C101" s="60" t="s">
        <v>206</v>
      </c>
      <c r="D101" s="55"/>
      <c r="E101" s="5"/>
      <c r="F101" s="20"/>
      <c r="G101" s="26">
        <v>506602.6</v>
      </c>
      <c r="H101" s="26">
        <v>100</v>
      </c>
      <c r="I101" s="32"/>
      <c r="J101" s="32"/>
      <c r="K101" s="36"/>
    </row>
    <row r="104" spans="1:54" x14ac:dyDescent="0.3">
      <c r="C104" s="1" t="s">
        <v>207</v>
      </c>
    </row>
    <row r="105" spans="1:54" x14ac:dyDescent="0.3">
      <c r="C105" s="37" t="s">
        <v>208</v>
      </c>
      <c r="D105" s="37"/>
      <c r="E105" s="37"/>
      <c r="F105" s="37"/>
      <c r="G105" s="37"/>
      <c r="H105" s="37"/>
      <c r="I105" s="37"/>
      <c r="J105" s="37"/>
      <c r="K105" s="37"/>
    </row>
    <row r="106" spans="1:54" x14ac:dyDescent="0.3">
      <c r="C106" s="2" t="s">
        <v>209</v>
      </c>
    </row>
    <row r="107" spans="1:54" x14ac:dyDescent="0.3">
      <c r="C107" s="2" t="s">
        <v>210</v>
      </c>
    </row>
    <row r="108" spans="1:54" ht="30" customHeight="1" x14ac:dyDescent="0.3">
      <c r="C108" s="81" t="s">
        <v>211</v>
      </c>
      <c r="D108" s="82"/>
      <c r="E108" s="82"/>
      <c r="F108" s="82"/>
      <c r="G108" s="82"/>
      <c r="H108" s="82"/>
      <c r="I108" s="82"/>
      <c r="J108" s="82"/>
      <c r="K108" s="82"/>
    </row>
    <row r="109" spans="1:54" x14ac:dyDescent="0.3">
      <c r="C109" s="2" t="s">
        <v>212</v>
      </c>
    </row>
    <row r="111" spans="1:54" x14ac:dyDescent="0.3">
      <c r="C111" s="1" t="s">
        <v>5272</v>
      </c>
      <c r="E111" s="79" t="s">
        <v>5273</v>
      </c>
    </row>
    <row r="112" spans="1:54" x14ac:dyDescent="0.3">
      <c r="E112" s="2" t="s">
        <v>5278</v>
      </c>
    </row>
  </sheetData>
  <mergeCells count="1">
    <mergeCell ref="C108:K108"/>
  </mergeCells>
  <hyperlinks>
    <hyperlink ref="J2" location="'Index'!A1" display="'Index'!A1" xr:uid="{1BA43618-12AA-41B0-8C53-E0490D964CDA}"/>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1879C-0EEB-46E5-8D8C-DF0ACF5D0CAF}">
  <sheetPr codeName="Sheet1"/>
  <dimension ref="A1:IV93"/>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3241</v>
      </c>
      <c r="J2" s="38" t="s">
        <v>4840</v>
      </c>
    </row>
    <row r="3" spans="1:54" ht="16.2" x14ac:dyDescent="0.35">
      <c r="C3" s="1" t="s">
        <v>28</v>
      </c>
      <c r="D3" s="21" t="s">
        <v>3242</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2024</v>
      </c>
      <c r="C18" s="57" t="s">
        <v>2025</v>
      </c>
      <c r="D18" s="54" t="s">
        <v>2026</v>
      </c>
      <c r="E18" s="6" t="s">
        <v>712</v>
      </c>
      <c r="F18" s="19">
        <v>5000</v>
      </c>
      <c r="G18" s="24">
        <v>4997.9399999999996</v>
      </c>
      <c r="H18" s="24">
        <v>6.66</v>
      </c>
      <c r="I18" s="31">
        <v>7.4013</v>
      </c>
      <c r="J18" s="31"/>
      <c r="K18" s="35" t="s">
        <v>662</v>
      </c>
    </row>
    <row r="19" spans="2:11" x14ac:dyDescent="0.3">
      <c r="B19" s="8" t="s">
        <v>1967</v>
      </c>
      <c r="C19" s="57" t="s">
        <v>1968</v>
      </c>
      <c r="D19" s="54" t="s">
        <v>1969</v>
      </c>
      <c r="E19" s="6" t="s">
        <v>666</v>
      </c>
      <c r="F19" s="19">
        <v>4000</v>
      </c>
      <c r="G19" s="24">
        <v>4013.22</v>
      </c>
      <c r="H19" s="24">
        <v>5.35</v>
      </c>
      <c r="I19" s="31">
        <v>7.0570000000000004</v>
      </c>
      <c r="J19" s="31"/>
      <c r="K19" s="35" t="s">
        <v>662</v>
      </c>
    </row>
    <row r="20" spans="2:11" x14ac:dyDescent="0.3">
      <c r="B20" s="8" t="s">
        <v>3243</v>
      </c>
      <c r="C20" s="57" t="s">
        <v>1381</v>
      </c>
      <c r="D20" s="54" t="s">
        <v>3244</v>
      </c>
      <c r="E20" s="6" t="s">
        <v>666</v>
      </c>
      <c r="F20" s="19">
        <v>3000</v>
      </c>
      <c r="G20" s="24">
        <v>2999.53</v>
      </c>
      <c r="H20" s="24">
        <v>4</v>
      </c>
      <c r="I20" s="31">
        <v>7.1124999999999998</v>
      </c>
      <c r="J20" s="31"/>
      <c r="K20" s="35" t="s">
        <v>662</v>
      </c>
    </row>
    <row r="21" spans="2:11" x14ac:dyDescent="0.3">
      <c r="C21" s="58" t="s">
        <v>188</v>
      </c>
      <c r="D21" s="54"/>
      <c r="E21" s="6"/>
      <c r="F21" s="19"/>
      <c r="G21" s="25">
        <v>12010.69</v>
      </c>
      <c r="H21" s="25">
        <v>16.010000000000002</v>
      </c>
      <c r="I21" s="31"/>
      <c r="J21" s="31"/>
      <c r="K21" s="35"/>
    </row>
    <row r="22" spans="2:11" x14ac:dyDescent="0.3">
      <c r="C22" s="57"/>
      <c r="D22" s="54"/>
      <c r="E22" s="6"/>
      <c r="F22" s="19"/>
      <c r="G22" s="24"/>
      <c r="H22" s="24"/>
      <c r="I22" s="31"/>
      <c r="J22" s="31"/>
      <c r="K22" s="35"/>
    </row>
    <row r="23" spans="2:11" x14ac:dyDescent="0.3">
      <c r="C23" s="58" t="s">
        <v>7</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8</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9" t="s">
        <v>9</v>
      </c>
      <c r="D27" s="54"/>
      <c r="E27" s="6"/>
      <c r="F27" s="19"/>
      <c r="G27" s="24"/>
      <c r="H27" s="24"/>
      <c r="I27" s="31"/>
      <c r="J27" s="31"/>
      <c r="K27" s="35"/>
    </row>
    <row r="28" spans="2:11" x14ac:dyDescent="0.3">
      <c r="B28" s="8" t="s">
        <v>1600</v>
      </c>
      <c r="C28" s="57" t="s">
        <v>1601</v>
      </c>
      <c r="D28" s="54" t="s">
        <v>1602</v>
      </c>
      <c r="E28" s="6" t="s">
        <v>202</v>
      </c>
      <c r="F28" s="19">
        <v>18000000</v>
      </c>
      <c r="G28" s="24">
        <v>18441</v>
      </c>
      <c r="H28" s="24">
        <v>24.58</v>
      </c>
      <c r="I28" s="31">
        <v>6.5845814999999996</v>
      </c>
      <c r="J28" s="31"/>
      <c r="K28" s="35"/>
    </row>
    <row r="29" spans="2:11" x14ac:dyDescent="0.3">
      <c r="B29" s="8" t="s">
        <v>1594</v>
      </c>
      <c r="C29" s="57" t="s">
        <v>1595</v>
      </c>
      <c r="D29" s="54" t="s">
        <v>1596</v>
      </c>
      <c r="E29" s="6" t="s">
        <v>202</v>
      </c>
      <c r="F29" s="19">
        <v>17500000</v>
      </c>
      <c r="G29" s="24">
        <v>17287.669999999998</v>
      </c>
      <c r="H29" s="24">
        <v>23.04</v>
      </c>
      <c r="I29" s="31">
        <v>6.4193201000000002</v>
      </c>
      <c r="J29" s="31"/>
      <c r="K29" s="35"/>
    </row>
    <row r="30" spans="2:11" x14ac:dyDescent="0.3">
      <c r="B30" s="8" t="s">
        <v>3245</v>
      </c>
      <c r="C30" s="57" t="s">
        <v>3246</v>
      </c>
      <c r="D30" s="54" t="s">
        <v>3247</v>
      </c>
      <c r="E30" s="6" t="s">
        <v>202</v>
      </c>
      <c r="F30" s="19">
        <v>2000000</v>
      </c>
      <c r="G30" s="24">
        <v>2037.21</v>
      </c>
      <c r="H30" s="24">
        <v>2.71</v>
      </c>
      <c r="I30" s="31">
        <v>0</v>
      </c>
      <c r="J30" s="31"/>
      <c r="K30" s="35"/>
    </row>
    <row r="31" spans="2:11" x14ac:dyDescent="0.3">
      <c r="C31" s="58" t="s">
        <v>188</v>
      </c>
      <c r="D31" s="54"/>
      <c r="E31" s="6"/>
      <c r="F31" s="19"/>
      <c r="G31" s="25">
        <v>37765.879999999997</v>
      </c>
      <c r="H31" s="25">
        <v>50.33</v>
      </c>
      <c r="I31" s="31"/>
      <c r="J31" s="31"/>
      <c r="K31" s="35"/>
    </row>
    <row r="32" spans="2:11" x14ac:dyDescent="0.3">
      <c r="C32" s="57"/>
      <c r="D32" s="54"/>
      <c r="E32" s="6"/>
      <c r="F32" s="19"/>
      <c r="G32" s="24"/>
      <c r="H32" s="24"/>
      <c r="I32" s="31"/>
      <c r="J32" s="31"/>
      <c r="K32" s="35"/>
    </row>
    <row r="33" spans="1:11" x14ac:dyDescent="0.3">
      <c r="C33" s="59" t="s">
        <v>10</v>
      </c>
      <c r="D33" s="54"/>
      <c r="E33" s="6"/>
      <c r="F33" s="19"/>
      <c r="G33" s="24"/>
      <c r="H33" s="24"/>
      <c r="I33" s="31"/>
      <c r="J33" s="31"/>
      <c r="K33" s="35"/>
    </row>
    <row r="34" spans="1:11" x14ac:dyDescent="0.3">
      <c r="B34" s="8" t="s">
        <v>3248</v>
      </c>
      <c r="C34" s="57" t="s">
        <v>3249</v>
      </c>
      <c r="D34" s="54" t="s">
        <v>3250</v>
      </c>
      <c r="E34" s="6" t="s">
        <v>202</v>
      </c>
      <c r="F34" s="19">
        <v>5000000</v>
      </c>
      <c r="G34" s="24">
        <v>5110.6899999999996</v>
      </c>
      <c r="H34" s="24">
        <v>6.81</v>
      </c>
      <c r="I34" s="31">
        <v>7.2359758999999997</v>
      </c>
      <c r="J34" s="31"/>
      <c r="K34" s="35"/>
    </row>
    <row r="35" spans="1:11" x14ac:dyDescent="0.3">
      <c r="B35" s="8" t="s">
        <v>3251</v>
      </c>
      <c r="C35" s="57" t="s">
        <v>3252</v>
      </c>
      <c r="D35" s="54" t="s">
        <v>3253</v>
      </c>
      <c r="E35" s="6" t="s">
        <v>202</v>
      </c>
      <c r="F35" s="19">
        <v>4500000</v>
      </c>
      <c r="G35" s="24">
        <v>4477.03</v>
      </c>
      <c r="H35" s="24">
        <v>5.97</v>
      </c>
      <c r="I35" s="31">
        <v>7.2359758999999997</v>
      </c>
      <c r="J35" s="31"/>
      <c r="K35" s="35"/>
    </row>
    <row r="36" spans="1:11" x14ac:dyDescent="0.3">
      <c r="B36" s="8" t="s">
        <v>3254</v>
      </c>
      <c r="C36" s="57" t="s">
        <v>3255</v>
      </c>
      <c r="D36" s="54" t="s">
        <v>3256</v>
      </c>
      <c r="E36" s="6" t="s">
        <v>202</v>
      </c>
      <c r="F36" s="19">
        <v>2500000</v>
      </c>
      <c r="G36" s="24">
        <v>2551.5</v>
      </c>
      <c r="H36" s="24">
        <v>3.4</v>
      </c>
      <c r="I36" s="31">
        <v>7.2025848000000003</v>
      </c>
      <c r="J36" s="31"/>
      <c r="K36" s="35"/>
    </row>
    <row r="37" spans="1:11" x14ac:dyDescent="0.3">
      <c r="C37" s="58" t="s">
        <v>188</v>
      </c>
      <c r="D37" s="54"/>
      <c r="E37" s="6"/>
      <c r="F37" s="19"/>
      <c r="G37" s="25">
        <v>12139.22</v>
      </c>
      <c r="H37" s="25">
        <v>16.18</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14</v>
      </c>
      <c r="D42" s="54"/>
      <c r="E42" s="6"/>
      <c r="F42" s="19"/>
      <c r="G42" s="24"/>
      <c r="H42" s="24"/>
      <c r="I42" s="31"/>
      <c r="J42" s="31"/>
      <c r="K42" s="35"/>
    </row>
    <row r="43" spans="1:11" x14ac:dyDescent="0.3">
      <c r="B43" s="8" t="s">
        <v>820</v>
      </c>
      <c r="C43" s="57" t="s">
        <v>41</v>
      </c>
      <c r="D43" s="54" t="s">
        <v>821</v>
      </c>
      <c r="E43" s="6" t="s">
        <v>814</v>
      </c>
      <c r="F43" s="19">
        <v>1400</v>
      </c>
      <c r="G43" s="24">
        <v>6921.29</v>
      </c>
      <c r="H43" s="24">
        <v>9.2200000000000006</v>
      </c>
      <c r="I43" s="31">
        <v>5.9298999999999999</v>
      </c>
      <c r="J43" s="31"/>
      <c r="K43" s="35"/>
    </row>
    <row r="44" spans="1:11" x14ac:dyDescent="0.3">
      <c r="B44" s="8" t="s">
        <v>1836</v>
      </c>
      <c r="C44" s="57" t="s">
        <v>344</v>
      </c>
      <c r="D44" s="54" t="s">
        <v>1837</v>
      </c>
      <c r="E44" s="6" t="s">
        <v>814</v>
      </c>
      <c r="F44" s="19">
        <v>500</v>
      </c>
      <c r="G44" s="24">
        <v>2469.23</v>
      </c>
      <c r="H44" s="24">
        <v>3.29</v>
      </c>
      <c r="I44" s="31">
        <v>5.9842000000000004</v>
      </c>
      <c r="J44" s="31"/>
      <c r="K44" s="35"/>
    </row>
    <row r="45" spans="1:11" x14ac:dyDescent="0.3">
      <c r="C45" s="58" t="s">
        <v>188</v>
      </c>
      <c r="D45" s="54"/>
      <c r="E45" s="6"/>
      <c r="F45" s="19"/>
      <c r="G45" s="25">
        <v>9390.52</v>
      </c>
      <c r="H45" s="25">
        <v>12.51</v>
      </c>
      <c r="I45" s="31"/>
      <c r="J45" s="31"/>
      <c r="K45" s="35"/>
    </row>
    <row r="46" spans="1:11" x14ac:dyDescent="0.3">
      <c r="C46" s="57"/>
      <c r="D46" s="54"/>
      <c r="E46" s="6"/>
      <c r="F46" s="19"/>
      <c r="G46" s="24"/>
      <c r="H46" s="24"/>
      <c r="I46" s="31"/>
      <c r="J46" s="31"/>
      <c r="K46" s="35"/>
    </row>
    <row r="47" spans="1:11" x14ac:dyDescent="0.3">
      <c r="C47" s="58" t="s">
        <v>15</v>
      </c>
      <c r="D47" s="54"/>
      <c r="E47" s="6"/>
      <c r="F47" s="19"/>
      <c r="G47" s="24" t="s">
        <v>2</v>
      </c>
      <c r="H47" s="24" t="s">
        <v>2</v>
      </c>
      <c r="I47" s="31"/>
      <c r="J47" s="31"/>
      <c r="K47" s="35"/>
    </row>
    <row r="48" spans="1:11" x14ac:dyDescent="0.3">
      <c r="C48" s="57"/>
      <c r="D48" s="54"/>
      <c r="E48" s="6"/>
      <c r="F48" s="19"/>
      <c r="G48" s="24"/>
      <c r="H48" s="24"/>
      <c r="I48" s="31"/>
      <c r="J48" s="31"/>
      <c r="K48" s="35"/>
    </row>
    <row r="49" spans="1:11" x14ac:dyDescent="0.3">
      <c r="C49" s="58" t="s">
        <v>16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C56" s="59" t="s">
        <v>20</v>
      </c>
      <c r="D56" s="54"/>
      <c r="E56" s="6"/>
      <c r="F56" s="19"/>
      <c r="G56" s="24"/>
      <c r="H56" s="24"/>
      <c r="I56" s="31"/>
      <c r="J56" s="31"/>
      <c r="K56" s="35"/>
    </row>
    <row r="57" spans="1:11" x14ac:dyDescent="0.3">
      <c r="B57" s="8" t="s">
        <v>868</v>
      </c>
      <c r="C57" s="57" t="s">
        <v>5149</v>
      </c>
      <c r="D57" s="54" t="s">
        <v>869</v>
      </c>
      <c r="E57" s="6" t="s">
        <v>870</v>
      </c>
      <c r="F57" s="19">
        <v>4940.3530000000001</v>
      </c>
      <c r="G57" s="24">
        <v>570.79999999999995</v>
      </c>
      <c r="H57" s="24">
        <v>0.76</v>
      </c>
      <c r="I57" s="31">
        <v>5.49</v>
      </c>
      <c r="J57" s="31"/>
      <c r="K57" s="35"/>
    </row>
    <row r="58" spans="1:11" x14ac:dyDescent="0.3">
      <c r="C58" s="58" t="s">
        <v>188</v>
      </c>
      <c r="D58" s="54"/>
      <c r="E58" s="6"/>
      <c r="F58" s="19"/>
      <c r="G58" s="25">
        <v>570.79999999999995</v>
      </c>
      <c r="H58" s="25">
        <v>0.76</v>
      </c>
      <c r="I58" s="31"/>
      <c r="J58" s="31"/>
      <c r="K58" s="35"/>
    </row>
    <row r="59" spans="1:11" x14ac:dyDescent="0.3">
      <c r="C59" s="57"/>
      <c r="D59" s="54"/>
      <c r="E59" s="6"/>
      <c r="F59" s="19"/>
      <c r="G59" s="24"/>
      <c r="H59" s="24"/>
      <c r="I59" s="31"/>
      <c r="J59" s="31"/>
      <c r="K59" s="35"/>
    </row>
    <row r="60" spans="1:11" x14ac:dyDescent="0.3">
      <c r="C60" s="58" t="s">
        <v>21</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22</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C64" s="58" t="s">
        <v>23</v>
      </c>
      <c r="D64" s="54"/>
      <c r="E64" s="6"/>
      <c r="F64" s="19"/>
      <c r="G64" s="24" t="s">
        <v>2</v>
      </c>
      <c r="H64" s="24" t="s">
        <v>2</v>
      </c>
      <c r="I64" s="31"/>
      <c r="J64" s="31"/>
      <c r="K64" s="35"/>
    </row>
    <row r="65" spans="1:256" x14ac:dyDescent="0.3">
      <c r="C65" s="57"/>
      <c r="D65" s="54"/>
      <c r="E65" s="6"/>
      <c r="F65" s="19"/>
      <c r="G65" s="24"/>
      <c r="H65" s="24"/>
      <c r="I65" s="31"/>
      <c r="J65" s="31"/>
      <c r="K65" s="35"/>
    </row>
    <row r="66" spans="1:256" x14ac:dyDescent="0.3">
      <c r="C66" s="59" t="s">
        <v>24</v>
      </c>
      <c r="D66" s="54"/>
      <c r="E66" s="6"/>
      <c r="F66" s="19"/>
      <c r="G66" s="24"/>
      <c r="H66" s="24"/>
      <c r="I66" s="31"/>
      <c r="J66" s="31"/>
      <c r="K66" s="35"/>
    </row>
    <row r="67" spans="1:256" x14ac:dyDescent="0.3">
      <c r="B67" s="8" t="s">
        <v>203</v>
      </c>
      <c r="C67" s="57" t="s">
        <v>204</v>
      </c>
      <c r="D67" s="54"/>
      <c r="E67" s="6"/>
      <c r="F67" s="19"/>
      <c r="G67" s="24">
        <v>2155.5</v>
      </c>
      <c r="H67" s="24">
        <v>2.87</v>
      </c>
      <c r="I67" s="31"/>
      <c r="J67" s="31"/>
      <c r="K67" s="35"/>
    </row>
    <row r="68" spans="1:256" x14ac:dyDescent="0.3">
      <c r="C68" s="58" t="s">
        <v>188</v>
      </c>
      <c r="D68" s="54"/>
      <c r="E68" s="6"/>
      <c r="F68" s="19"/>
      <c r="G68" s="25">
        <v>2155.5</v>
      </c>
      <c r="H68" s="25">
        <v>2.87</v>
      </c>
      <c r="I68" s="31"/>
      <c r="J68" s="31"/>
      <c r="K68" s="35"/>
    </row>
    <row r="69" spans="1:256" x14ac:dyDescent="0.3">
      <c r="C69" s="57"/>
      <c r="D69" s="54"/>
      <c r="E69" s="6"/>
      <c r="F69" s="19"/>
      <c r="G69" s="24"/>
      <c r="H69" s="24"/>
      <c r="I69" s="31"/>
      <c r="J69" s="31"/>
      <c r="K69" s="35"/>
    </row>
    <row r="70" spans="1:256" x14ac:dyDescent="0.3">
      <c r="A70" s="10"/>
      <c r="B70" s="28"/>
      <c r="C70" s="58" t="s">
        <v>25</v>
      </c>
      <c r="D70" s="54"/>
      <c r="E70" s="6"/>
      <c r="F70" s="19"/>
      <c r="G70" s="24"/>
      <c r="H70" s="24"/>
      <c r="I70" s="31"/>
      <c r="J70" s="31"/>
      <c r="K70" s="35"/>
    </row>
    <row r="71" spans="1:256" s="2" customFormat="1" ht="13.8" x14ac:dyDescent="0.3">
      <c r="A71" s="28"/>
      <c r="B71" s="28"/>
      <c r="C71" s="57" t="s">
        <v>5131</v>
      </c>
      <c r="D71" s="54"/>
      <c r="E71" s="6"/>
      <c r="F71" s="19"/>
      <c r="G71" s="24" t="s">
        <v>2</v>
      </c>
      <c r="H71" s="24" t="s">
        <v>2</v>
      </c>
      <c r="I71" s="31"/>
      <c r="J71" s="31"/>
      <c r="K71" s="35"/>
      <c r="L71" s="3"/>
      <c r="AI71" s="3"/>
      <c r="AV71" s="3"/>
      <c r="AX71" s="3"/>
      <c r="BB71" s="3"/>
    </row>
    <row r="72" spans="1:256" x14ac:dyDescent="0.3">
      <c r="B72" s="8"/>
      <c r="C72" s="57" t="s">
        <v>205</v>
      </c>
      <c r="D72" s="54"/>
      <c r="E72" s="6"/>
      <c r="F72" s="19"/>
      <c r="G72" s="24">
        <v>1005.5</v>
      </c>
      <c r="H72" s="24">
        <v>1.34</v>
      </c>
      <c r="I72" s="31"/>
      <c r="J72" s="31"/>
      <c r="K72" s="35"/>
    </row>
    <row r="73" spans="1:256" x14ac:dyDescent="0.3">
      <c r="C73" s="58" t="s">
        <v>188</v>
      </c>
      <c r="D73" s="54"/>
      <c r="E73" s="6"/>
      <c r="F73" s="19"/>
      <c r="G73" s="25">
        <v>1005.5</v>
      </c>
      <c r="H73" s="25">
        <v>1.34</v>
      </c>
      <c r="I73" s="31"/>
      <c r="J73" s="31"/>
      <c r="K73" s="35"/>
    </row>
    <row r="74" spans="1:256" x14ac:dyDescent="0.3">
      <c r="C74" s="57"/>
      <c r="D74" s="54"/>
      <c r="E74" s="6"/>
      <c r="F74" s="19"/>
      <c r="G74" s="24"/>
      <c r="H74" s="24"/>
      <c r="I74" s="31"/>
      <c r="J74" s="31"/>
      <c r="K74" s="35"/>
    </row>
    <row r="75" spans="1:256" x14ac:dyDescent="0.3">
      <c r="C75" s="60" t="s">
        <v>206</v>
      </c>
      <c r="D75" s="55"/>
      <c r="E75" s="5"/>
      <c r="F75" s="20"/>
      <c r="G75" s="26">
        <v>75038.11</v>
      </c>
      <c r="H75" s="26">
        <v>100.00000000000003</v>
      </c>
      <c r="I75" s="32"/>
      <c r="J75" s="32"/>
      <c r="K75" s="36"/>
    </row>
    <row r="77" spans="1:256" ht="15" x14ac:dyDescent="0.35">
      <c r="C77" s="50" t="s">
        <v>4854</v>
      </c>
      <c r="D77" s="50"/>
      <c r="E77" s="50"/>
      <c r="F77" s="50"/>
      <c r="G77" s="65"/>
      <c r="H77" s="65"/>
      <c r="I77" s="65"/>
      <c r="J77" s="50"/>
    </row>
    <row r="78" spans="1:256" ht="27.6" x14ac:dyDescent="0.3">
      <c r="C78" s="43" t="s">
        <v>4849</v>
      </c>
      <c r="D78" s="43" t="s">
        <v>4850</v>
      </c>
      <c r="E78" s="43" t="s">
        <v>5194</v>
      </c>
      <c r="F78" s="43" t="s">
        <v>4851</v>
      </c>
      <c r="G78" s="66" t="s">
        <v>34</v>
      </c>
      <c r="H78" s="67" t="s">
        <v>5195</v>
      </c>
      <c r="I78" s="66" t="s">
        <v>36</v>
      </c>
      <c r="J78" s="43" t="s">
        <v>39</v>
      </c>
    </row>
    <row r="79" spans="1:256" x14ac:dyDescent="0.3">
      <c r="C79" s="43" t="s">
        <v>5196</v>
      </c>
      <c r="D79" s="43"/>
      <c r="E79" s="43"/>
      <c r="F79" s="43"/>
      <c r="G79" s="66"/>
      <c r="H79" s="67"/>
      <c r="I79" s="66"/>
      <c r="J79" s="43"/>
    </row>
    <row r="80" spans="1:256" s="27" customFormat="1" x14ac:dyDescent="0.3">
      <c r="A80" s="1"/>
      <c r="B80" s="1"/>
      <c r="C80" s="46" t="s">
        <v>5197</v>
      </c>
      <c r="D80" s="68"/>
      <c r="E80" s="68"/>
      <c r="F80" s="68"/>
      <c r="G80" s="69"/>
      <c r="H80" s="70">
        <v>-15000</v>
      </c>
      <c r="I80" s="71">
        <f>+H80/$G$75*100</f>
        <v>-19.989842494700362</v>
      </c>
      <c r="J80" s="43"/>
      <c r="K80" s="63"/>
      <c r="L80" s="63"/>
      <c r="M80" s="1"/>
      <c r="N80" s="1"/>
      <c r="O80" s="1"/>
      <c r="P80" s="1"/>
      <c r="Q80" s="1"/>
      <c r="R80" s="1"/>
      <c r="S80" s="1"/>
      <c r="T80" s="1"/>
      <c r="U80" s="1"/>
      <c r="V80" s="1"/>
      <c r="W80" s="1"/>
      <c r="X80" s="1"/>
      <c r="Y80" s="1"/>
      <c r="Z80" s="1"/>
      <c r="AA80" s="1"/>
      <c r="AB80" s="1"/>
      <c r="AC80" s="1"/>
      <c r="AD80" s="1"/>
      <c r="AE80" s="1"/>
      <c r="AF80" s="1"/>
      <c r="AG80" s="1"/>
      <c r="AH80" s="1"/>
      <c r="AI80" s="63"/>
      <c r="AJ80" s="1"/>
      <c r="AK80" s="1"/>
      <c r="AL80" s="1"/>
      <c r="AM80" s="1"/>
      <c r="AN80" s="1"/>
      <c r="AO80" s="1"/>
      <c r="AP80" s="1"/>
      <c r="AQ80" s="1"/>
      <c r="AR80" s="1"/>
      <c r="AS80" s="1"/>
      <c r="AT80" s="1"/>
      <c r="AU80" s="1"/>
      <c r="AV80" s="63"/>
      <c r="AW80" s="1"/>
      <c r="AX80" s="63"/>
      <c r="AY80" s="1"/>
      <c r="AZ80" s="1"/>
      <c r="BA80" s="1"/>
      <c r="BB80" s="63"/>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s="27" customFormat="1" x14ac:dyDescent="0.3">
      <c r="A81" s="1"/>
      <c r="B81" s="1"/>
      <c r="C81" s="46" t="s">
        <v>5198</v>
      </c>
      <c r="D81" s="68"/>
      <c r="E81" s="68"/>
      <c r="F81" s="68"/>
      <c r="G81" s="69"/>
      <c r="H81" s="70">
        <v>-27000</v>
      </c>
      <c r="I81" s="71">
        <f>+H81/$G$75*100</f>
        <v>-35.981716490460649</v>
      </c>
      <c r="J81" s="43"/>
      <c r="K81" s="63"/>
      <c r="L81" s="63"/>
      <c r="M81" s="1"/>
      <c r="N81" s="1"/>
      <c r="O81" s="1"/>
      <c r="P81" s="1"/>
      <c r="Q81" s="1"/>
      <c r="R81" s="1"/>
      <c r="S81" s="1"/>
      <c r="T81" s="1"/>
      <c r="U81" s="1"/>
      <c r="V81" s="1"/>
      <c r="W81" s="1"/>
      <c r="X81" s="1"/>
      <c r="Y81" s="1"/>
      <c r="Z81" s="1"/>
      <c r="AA81" s="1"/>
      <c r="AB81" s="1"/>
      <c r="AC81" s="1"/>
      <c r="AD81" s="1"/>
      <c r="AE81" s="1"/>
      <c r="AF81" s="1"/>
      <c r="AG81" s="1"/>
      <c r="AH81" s="1"/>
      <c r="AI81" s="63"/>
      <c r="AJ81" s="1"/>
      <c r="AK81" s="1"/>
      <c r="AL81" s="1"/>
      <c r="AM81" s="1"/>
      <c r="AN81" s="1"/>
      <c r="AO81" s="1"/>
      <c r="AP81" s="1"/>
      <c r="AQ81" s="1"/>
      <c r="AR81" s="1"/>
      <c r="AS81" s="1"/>
      <c r="AT81" s="1"/>
      <c r="AU81" s="1"/>
      <c r="AV81" s="63"/>
      <c r="AW81" s="1"/>
      <c r="AX81" s="63"/>
      <c r="AY81" s="1"/>
      <c r="AZ81" s="1"/>
      <c r="BA81" s="1"/>
      <c r="BB81" s="63"/>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3">
      <c r="C82" s="48" t="s">
        <v>4853</v>
      </c>
      <c r="D82" s="48"/>
      <c r="E82" s="48"/>
      <c r="F82" s="48"/>
      <c r="G82" s="72"/>
      <c r="H82" s="72">
        <f>SUM(H80:H81)</f>
        <v>-42000</v>
      </c>
      <c r="I82" s="72">
        <f>SUM(I80:I81)</f>
        <v>-55.97155898516101</v>
      </c>
      <c r="J82" s="48"/>
    </row>
    <row r="84" spans="1:256" x14ac:dyDescent="0.3">
      <c r="C84" s="1" t="s">
        <v>207</v>
      </c>
    </row>
    <row r="85" spans="1:256" x14ac:dyDescent="0.3">
      <c r="C85" s="37" t="s">
        <v>208</v>
      </c>
      <c r="D85" s="37"/>
      <c r="E85" s="37"/>
      <c r="F85" s="37"/>
      <c r="G85" s="37"/>
      <c r="H85" s="37"/>
      <c r="I85" s="37"/>
      <c r="J85" s="37"/>
      <c r="K85" s="37"/>
    </row>
    <row r="86" spans="1:256" x14ac:dyDescent="0.3">
      <c r="C86" s="2" t="s">
        <v>209</v>
      </c>
    </row>
    <row r="87" spans="1:256" x14ac:dyDescent="0.3">
      <c r="C87" s="2" t="s">
        <v>210</v>
      </c>
    </row>
    <row r="88" spans="1:256" ht="30" customHeight="1" x14ac:dyDescent="0.3">
      <c r="C88" s="81" t="s">
        <v>211</v>
      </c>
      <c r="D88" s="82"/>
      <c r="E88" s="82"/>
      <c r="F88" s="82"/>
      <c r="G88" s="82"/>
      <c r="H88" s="82"/>
      <c r="I88" s="82"/>
      <c r="J88" s="82"/>
      <c r="K88" s="82"/>
    </row>
    <row r="89" spans="1:256" x14ac:dyDescent="0.3">
      <c r="C89" s="2" t="s">
        <v>212</v>
      </c>
    </row>
    <row r="90" spans="1:256" x14ac:dyDescent="0.3">
      <c r="C90" s="2" t="s">
        <v>5192</v>
      </c>
    </row>
    <row r="92" spans="1:256" x14ac:dyDescent="0.3">
      <c r="C92" s="1" t="s">
        <v>5272</v>
      </c>
      <c r="E92" s="79" t="s">
        <v>5273</v>
      </c>
    </row>
    <row r="93" spans="1:256" x14ac:dyDescent="0.3">
      <c r="E93" s="2" t="s">
        <v>5315</v>
      </c>
    </row>
  </sheetData>
  <mergeCells count="1">
    <mergeCell ref="C88:K88"/>
  </mergeCells>
  <hyperlinks>
    <hyperlink ref="J2" location="'Index'!A1" display="'Index'!A1" xr:uid="{91F2B95F-4B11-4528-B1FB-0003EDB10B28}"/>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4D385-532C-4FAF-A332-5EDE7EFFB3D0}">
  <sheetPr codeName="Sheet1"/>
  <dimension ref="A1:IV195"/>
  <sheetViews>
    <sheetView showGridLines="0" zoomScale="90" zoomScaleNormal="90" workbookViewId="0">
      <pane ySplit="6" topLeftCell="A1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576</v>
      </c>
      <c r="J2" s="38" t="s">
        <v>4840</v>
      </c>
    </row>
    <row r="3" spans="1:54" ht="16.2" x14ac:dyDescent="0.35">
      <c r="C3" s="1" t="s">
        <v>28</v>
      </c>
      <c r="D3" s="21" t="s">
        <v>577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418</v>
      </c>
      <c r="C10" s="57" t="s">
        <v>419</v>
      </c>
      <c r="D10" s="54" t="s">
        <v>420</v>
      </c>
      <c r="E10" s="6" t="s">
        <v>254</v>
      </c>
      <c r="F10" s="19">
        <v>15900000</v>
      </c>
      <c r="G10" s="24">
        <v>334790.40000000002</v>
      </c>
      <c r="H10" s="24">
        <v>4.04</v>
      </c>
      <c r="I10" s="31"/>
      <c r="J10" s="31"/>
      <c r="K10" s="35"/>
    </row>
    <row r="11" spans="1:54" x14ac:dyDescent="0.3">
      <c r="B11" s="8" t="s">
        <v>40</v>
      </c>
      <c r="C11" s="57" t="s">
        <v>41</v>
      </c>
      <c r="D11" s="54" t="s">
        <v>42</v>
      </c>
      <c r="E11" s="6" t="s">
        <v>43</v>
      </c>
      <c r="F11" s="19">
        <v>33000000</v>
      </c>
      <c r="G11" s="24">
        <v>327096</v>
      </c>
      <c r="H11" s="24">
        <v>3.95</v>
      </c>
      <c r="I11" s="31"/>
      <c r="J11" s="31"/>
      <c r="K11" s="35"/>
    </row>
    <row r="12" spans="1:54" x14ac:dyDescent="0.3">
      <c r="B12" s="8" t="s">
        <v>62</v>
      </c>
      <c r="C12" s="57" t="s">
        <v>63</v>
      </c>
      <c r="D12" s="54" t="s">
        <v>64</v>
      </c>
      <c r="E12" s="6" t="s">
        <v>43</v>
      </c>
      <c r="F12" s="19">
        <v>33000000</v>
      </c>
      <c r="G12" s="24">
        <v>324126</v>
      </c>
      <c r="H12" s="24">
        <v>3.91</v>
      </c>
      <c r="I12" s="31"/>
      <c r="J12" s="31"/>
      <c r="K12" s="35"/>
    </row>
    <row r="13" spans="1:54" x14ac:dyDescent="0.3">
      <c r="B13" s="8" t="s">
        <v>65</v>
      </c>
      <c r="C13" s="57" t="s">
        <v>66</v>
      </c>
      <c r="D13" s="54" t="s">
        <v>67</v>
      </c>
      <c r="E13" s="6" t="s">
        <v>43</v>
      </c>
      <c r="F13" s="19">
        <v>14000000</v>
      </c>
      <c r="G13" s="24">
        <v>308154</v>
      </c>
      <c r="H13" s="24">
        <v>3.72</v>
      </c>
      <c r="I13" s="31"/>
      <c r="J13" s="31"/>
      <c r="K13" s="35"/>
    </row>
    <row r="14" spans="1:54" x14ac:dyDescent="0.3">
      <c r="B14" s="8" t="s">
        <v>325</v>
      </c>
      <c r="C14" s="57" t="s">
        <v>326</v>
      </c>
      <c r="D14" s="54" t="s">
        <v>327</v>
      </c>
      <c r="E14" s="6" t="s">
        <v>90</v>
      </c>
      <c r="F14" s="19">
        <v>7000000</v>
      </c>
      <c r="G14" s="24">
        <v>266819</v>
      </c>
      <c r="H14" s="24">
        <v>3.22</v>
      </c>
      <c r="I14" s="31"/>
      <c r="J14" s="31"/>
      <c r="K14" s="35"/>
    </row>
    <row r="15" spans="1:54" x14ac:dyDescent="0.3">
      <c r="B15" s="8" t="s">
        <v>376</v>
      </c>
      <c r="C15" s="57" t="s">
        <v>377</v>
      </c>
      <c r="D15" s="54" t="s">
        <v>378</v>
      </c>
      <c r="E15" s="6" t="s">
        <v>146</v>
      </c>
      <c r="F15" s="19">
        <v>170000</v>
      </c>
      <c r="G15" s="24">
        <v>259853.5</v>
      </c>
      <c r="H15" s="24">
        <v>3.14</v>
      </c>
      <c r="I15" s="31"/>
      <c r="J15" s="31"/>
      <c r="K15" s="35"/>
    </row>
    <row r="16" spans="1:54" x14ac:dyDescent="0.3">
      <c r="B16" s="8" t="s">
        <v>44</v>
      </c>
      <c r="C16" s="57" t="s">
        <v>45</v>
      </c>
      <c r="D16" s="54" t="s">
        <v>46</v>
      </c>
      <c r="E16" s="6" t="s">
        <v>43</v>
      </c>
      <c r="F16" s="19">
        <v>19000000</v>
      </c>
      <c r="G16" s="24">
        <v>255151</v>
      </c>
      <c r="H16" s="24">
        <v>3.08</v>
      </c>
      <c r="I16" s="31"/>
      <c r="J16" s="31"/>
      <c r="K16" s="35"/>
    </row>
    <row r="17" spans="2:11" x14ac:dyDescent="0.3">
      <c r="B17" s="8" t="s">
        <v>83</v>
      </c>
      <c r="C17" s="57" t="s">
        <v>84</v>
      </c>
      <c r="D17" s="54" t="s">
        <v>85</v>
      </c>
      <c r="E17" s="6" t="s">
        <v>86</v>
      </c>
      <c r="F17" s="19">
        <v>25000000</v>
      </c>
      <c r="G17" s="24">
        <v>221675</v>
      </c>
      <c r="H17" s="24">
        <v>2.68</v>
      </c>
      <c r="I17" s="31"/>
      <c r="J17" s="31"/>
      <c r="K17" s="35"/>
    </row>
    <row r="18" spans="2:11" x14ac:dyDescent="0.3">
      <c r="B18" s="8" t="s">
        <v>578</v>
      </c>
      <c r="C18" s="57" t="s">
        <v>579</v>
      </c>
      <c r="D18" s="54" t="s">
        <v>580</v>
      </c>
      <c r="E18" s="6" t="s">
        <v>104</v>
      </c>
      <c r="F18" s="19">
        <v>1790000</v>
      </c>
      <c r="G18" s="24">
        <v>219310.8</v>
      </c>
      <c r="H18" s="24">
        <v>2.65</v>
      </c>
      <c r="I18" s="31"/>
      <c r="J18" s="31"/>
      <c r="K18" s="35"/>
    </row>
    <row r="19" spans="2:11" x14ac:dyDescent="0.3">
      <c r="B19" s="8" t="s">
        <v>113</v>
      </c>
      <c r="C19" s="57" t="s">
        <v>114</v>
      </c>
      <c r="D19" s="54" t="s">
        <v>115</v>
      </c>
      <c r="E19" s="6" t="s">
        <v>116</v>
      </c>
      <c r="F19" s="19">
        <v>3300000</v>
      </c>
      <c r="G19" s="24">
        <v>210952.5</v>
      </c>
      <c r="H19" s="24">
        <v>2.5499999999999998</v>
      </c>
      <c r="I19" s="31"/>
      <c r="J19" s="31"/>
      <c r="K19" s="35"/>
    </row>
    <row r="20" spans="2:11" x14ac:dyDescent="0.3">
      <c r="B20" s="8" t="s">
        <v>54</v>
      </c>
      <c r="C20" s="57" t="s">
        <v>55</v>
      </c>
      <c r="D20" s="54" t="s">
        <v>56</v>
      </c>
      <c r="E20" s="6" t="s">
        <v>57</v>
      </c>
      <c r="F20" s="19">
        <v>5153000</v>
      </c>
      <c r="G20" s="24">
        <v>210422.76</v>
      </c>
      <c r="H20" s="24">
        <v>2.54</v>
      </c>
      <c r="I20" s="31"/>
      <c r="J20" s="31"/>
      <c r="K20" s="35"/>
    </row>
    <row r="21" spans="2:11" x14ac:dyDescent="0.3">
      <c r="B21" s="8" t="s">
        <v>581</v>
      </c>
      <c r="C21" s="57" t="s">
        <v>582</v>
      </c>
      <c r="D21" s="54" t="s">
        <v>583</v>
      </c>
      <c r="E21" s="6" t="s">
        <v>250</v>
      </c>
      <c r="F21" s="19">
        <v>20174466</v>
      </c>
      <c r="G21" s="24">
        <v>207262.38</v>
      </c>
      <c r="H21" s="24">
        <v>2.5</v>
      </c>
      <c r="I21" s="31"/>
      <c r="J21" s="31"/>
      <c r="K21" s="35"/>
    </row>
    <row r="22" spans="2:11" x14ac:dyDescent="0.3">
      <c r="B22" s="8" t="s">
        <v>87</v>
      </c>
      <c r="C22" s="57" t="s">
        <v>88</v>
      </c>
      <c r="D22" s="54" t="s">
        <v>89</v>
      </c>
      <c r="E22" s="6" t="s">
        <v>90</v>
      </c>
      <c r="F22" s="19">
        <v>21000000</v>
      </c>
      <c r="G22" s="24">
        <v>207228</v>
      </c>
      <c r="H22" s="24">
        <v>2.5</v>
      </c>
      <c r="I22" s="31"/>
      <c r="J22" s="31"/>
      <c r="K22" s="35"/>
    </row>
    <row r="23" spans="2:11" x14ac:dyDescent="0.3">
      <c r="B23" s="8" t="s">
        <v>229</v>
      </c>
      <c r="C23" s="57" t="s">
        <v>230</v>
      </c>
      <c r="D23" s="54" t="s">
        <v>231</v>
      </c>
      <c r="E23" s="6" t="s">
        <v>71</v>
      </c>
      <c r="F23" s="19">
        <v>770000</v>
      </c>
      <c r="G23" s="24">
        <v>204627.5</v>
      </c>
      <c r="H23" s="24">
        <v>2.4700000000000002</v>
      </c>
      <c r="I23" s="31"/>
      <c r="J23" s="31"/>
      <c r="K23" s="35"/>
    </row>
    <row r="24" spans="2:11" x14ac:dyDescent="0.3">
      <c r="B24" s="8" t="s">
        <v>79</v>
      </c>
      <c r="C24" s="57" t="s">
        <v>80</v>
      </c>
      <c r="D24" s="54" t="s">
        <v>81</v>
      </c>
      <c r="E24" s="6" t="s">
        <v>82</v>
      </c>
      <c r="F24" s="19">
        <v>13000000</v>
      </c>
      <c r="G24" s="24">
        <v>204152</v>
      </c>
      <c r="H24" s="24">
        <v>2.46</v>
      </c>
      <c r="I24" s="31"/>
      <c r="J24" s="31"/>
      <c r="K24" s="35"/>
    </row>
    <row r="25" spans="2:11" x14ac:dyDescent="0.3">
      <c r="B25" s="8" t="s">
        <v>584</v>
      </c>
      <c r="C25" s="57" t="s">
        <v>585</v>
      </c>
      <c r="D25" s="54" t="s">
        <v>586</v>
      </c>
      <c r="E25" s="6" t="s">
        <v>215</v>
      </c>
      <c r="F25" s="19">
        <v>4000000</v>
      </c>
      <c r="G25" s="24">
        <v>202380</v>
      </c>
      <c r="H25" s="24">
        <v>2.44</v>
      </c>
      <c r="I25" s="31"/>
      <c r="J25" s="31"/>
      <c r="K25" s="35"/>
    </row>
    <row r="26" spans="2:11" x14ac:dyDescent="0.3">
      <c r="B26" s="8" t="s">
        <v>50</v>
      </c>
      <c r="C26" s="57" t="s">
        <v>51</v>
      </c>
      <c r="D26" s="54" t="s">
        <v>52</v>
      </c>
      <c r="E26" s="6" t="s">
        <v>53</v>
      </c>
      <c r="F26" s="19">
        <v>11947458</v>
      </c>
      <c r="G26" s="24">
        <v>192999.24</v>
      </c>
      <c r="H26" s="24">
        <v>2.33</v>
      </c>
      <c r="I26" s="31"/>
      <c r="J26" s="31"/>
      <c r="K26" s="35"/>
    </row>
    <row r="27" spans="2:11" x14ac:dyDescent="0.3">
      <c r="B27" s="8" t="s">
        <v>587</v>
      </c>
      <c r="C27" s="57" t="s">
        <v>588</v>
      </c>
      <c r="D27" s="54" t="s">
        <v>589</v>
      </c>
      <c r="E27" s="6" t="s">
        <v>250</v>
      </c>
      <c r="F27" s="19">
        <v>130000000</v>
      </c>
      <c r="G27" s="24">
        <v>185887</v>
      </c>
      <c r="H27" s="24">
        <v>2.2400000000000002</v>
      </c>
      <c r="I27" s="31"/>
      <c r="J27" s="31"/>
      <c r="K27" s="35"/>
    </row>
    <row r="28" spans="2:11" x14ac:dyDescent="0.3">
      <c r="B28" s="8" t="s">
        <v>72</v>
      </c>
      <c r="C28" s="57" t="s">
        <v>73</v>
      </c>
      <c r="D28" s="54" t="s">
        <v>74</v>
      </c>
      <c r="E28" s="6" t="s">
        <v>75</v>
      </c>
      <c r="F28" s="19">
        <v>5700000</v>
      </c>
      <c r="G28" s="24">
        <v>157861.5</v>
      </c>
      <c r="H28" s="24">
        <v>1.91</v>
      </c>
      <c r="I28" s="31"/>
      <c r="J28" s="31"/>
      <c r="K28" s="35"/>
    </row>
    <row r="29" spans="2:11" x14ac:dyDescent="0.3">
      <c r="B29" s="8" t="s">
        <v>590</v>
      </c>
      <c r="C29" s="57" t="s">
        <v>591</v>
      </c>
      <c r="D29" s="54" t="s">
        <v>592</v>
      </c>
      <c r="E29" s="6" t="s">
        <v>593</v>
      </c>
      <c r="F29" s="19">
        <v>9000000</v>
      </c>
      <c r="G29" s="24">
        <v>132282</v>
      </c>
      <c r="H29" s="24">
        <v>1.6</v>
      </c>
      <c r="I29" s="31"/>
      <c r="J29" s="31"/>
      <c r="K29" s="35"/>
    </row>
    <row r="30" spans="2:11" x14ac:dyDescent="0.3">
      <c r="B30" s="8" t="s">
        <v>430</v>
      </c>
      <c r="C30" s="57" t="s">
        <v>431</v>
      </c>
      <c r="D30" s="54" t="s">
        <v>432</v>
      </c>
      <c r="E30" s="6" t="s">
        <v>53</v>
      </c>
      <c r="F30" s="19">
        <v>4000000</v>
      </c>
      <c r="G30" s="24">
        <v>128248</v>
      </c>
      <c r="H30" s="24">
        <v>1.55</v>
      </c>
      <c r="I30" s="31"/>
      <c r="J30" s="31"/>
      <c r="K30" s="35"/>
    </row>
    <row r="31" spans="2:11" x14ac:dyDescent="0.3">
      <c r="B31" s="8" t="s">
        <v>594</v>
      </c>
      <c r="C31" s="57" t="s">
        <v>595</v>
      </c>
      <c r="D31" s="54" t="s">
        <v>596</v>
      </c>
      <c r="E31" s="6" t="s">
        <v>159</v>
      </c>
      <c r="F31" s="19">
        <v>3300000</v>
      </c>
      <c r="G31" s="24">
        <v>124812.6</v>
      </c>
      <c r="H31" s="24">
        <v>1.51</v>
      </c>
      <c r="I31" s="31"/>
      <c r="J31" s="31"/>
      <c r="K31" s="35"/>
    </row>
    <row r="32" spans="2:11" x14ac:dyDescent="0.3">
      <c r="B32" s="8" t="s">
        <v>286</v>
      </c>
      <c r="C32" s="57" t="s">
        <v>287</v>
      </c>
      <c r="D32" s="54" t="s">
        <v>288</v>
      </c>
      <c r="E32" s="6" t="s">
        <v>120</v>
      </c>
      <c r="F32" s="19">
        <v>2900000</v>
      </c>
      <c r="G32" s="24">
        <v>116507.5</v>
      </c>
      <c r="H32" s="24">
        <v>1.41</v>
      </c>
      <c r="I32" s="31"/>
      <c r="J32" s="31"/>
      <c r="K32" s="35"/>
    </row>
    <row r="33" spans="2:11" x14ac:dyDescent="0.3">
      <c r="B33" s="8" t="s">
        <v>125</v>
      </c>
      <c r="C33" s="57" t="s">
        <v>126</v>
      </c>
      <c r="D33" s="54" t="s">
        <v>127</v>
      </c>
      <c r="E33" s="6" t="s">
        <v>128</v>
      </c>
      <c r="F33" s="19">
        <v>317411</v>
      </c>
      <c r="G33" s="24">
        <v>114410.79</v>
      </c>
      <c r="H33" s="24">
        <v>1.38</v>
      </c>
      <c r="I33" s="31"/>
      <c r="J33" s="31"/>
      <c r="K33" s="35"/>
    </row>
    <row r="34" spans="2:11" x14ac:dyDescent="0.3">
      <c r="B34" s="8" t="s">
        <v>597</v>
      </c>
      <c r="C34" s="57" t="s">
        <v>598</v>
      </c>
      <c r="D34" s="54" t="s">
        <v>599</v>
      </c>
      <c r="E34" s="6" t="s">
        <v>159</v>
      </c>
      <c r="F34" s="19">
        <v>74998244</v>
      </c>
      <c r="G34" s="24">
        <v>102275.11</v>
      </c>
      <c r="H34" s="24">
        <v>1.23</v>
      </c>
      <c r="I34" s="31"/>
      <c r="J34" s="31"/>
      <c r="K34" s="35"/>
    </row>
    <row r="35" spans="2:11" x14ac:dyDescent="0.3">
      <c r="B35" s="8" t="s">
        <v>600</v>
      </c>
      <c r="C35" s="57" t="s">
        <v>601</v>
      </c>
      <c r="D35" s="54" t="s">
        <v>602</v>
      </c>
      <c r="E35" s="6" t="s">
        <v>250</v>
      </c>
      <c r="F35" s="19">
        <v>18137437</v>
      </c>
      <c r="G35" s="24">
        <v>87504.06</v>
      </c>
      <c r="H35" s="24">
        <v>1.06</v>
      </c>
      <c r="I35" s="31"/>
      <c r="J35" s="31"/>
      <c r="K35" s="35"/>
    </row>
    <row r="36" spans="2:11" x14ac:dyDescent="0.3">
      <c r="B36" s="8" t="s">
        <v>603</v>
      </c>
      <c r="C36" s="57" t="s">
        <v>604</v>
      </c>
      <c r="D36" s="54" t="s">
        <v>605</v>
      </c>
      <c r="E36" s="6" t="s">
        <v>159</v>
      </c>
      <c r="F36" s="19">
        <v>16824684</v>
      </c>
      <c r="G36" s="24">
        <v>75828.850000000006</v>
      </c>
      <c r="H36" s="24">
        <v>0.92</v>
      </c>
      <c r="I36" s="31"/>
      <c r="J36" s="31"/>
      <c r="K36" s="35"/>
    </row>
    <row r="37" spans="2:11" x14ac:dyDescent="0.3">
      <c r="B37" s="8" t="s">
        <v>139</v>
      </c>
      <c r="C37" s="57" t="s">
        <v>140</v>
      </c>
      <c r="D37" s="54" t="s">
        <v>141</v>
      </c>
      <c r="E37" s="6" t="s">
        <v>142</v>
      </c>
      <c r="F37" s="19">
        <v>4491899</v>
      </c>
      <c r="G37" s="24">
        <v>75041.66</v>
      </c>
      <c r="H37" s="24">
        <v>0.91</v>
      </c>
      <c r="I37" s="31"/>
      <c r="J37" s="31"/>
      <c r="K37" s="35"/>
    </row>
    <row r="38" spans="2:11" x14ac:dyDescent="0.3">
      <c r="B38" s="8" t="s">
        <v>606</v>
      </c>
      <c r="C38" s="57" t="s">
        <v>607</v>
      </c>
      <c r="D38" s="54" t="s">
        <v>608</v>
      </c>
      <c r="E38" s="6" t="s">
        <v>166</v>
      </c>
      <c r="F38" s="19">
        <v>7000000</v>
      </c>
      <c r="G38" s="24">
        <v>73157</v>
      </c>
      <c r="H38" s="24">
        <v>0.88</v>
      </c>
      <c r="I38" s="31"/>
      <c r="J38" s="31"/>
      <c r="K38" s="35"/>
    </row>
    <row r="39" spans="2:11" x14ac:dyDescent="0.3">
      <c r="B39" s="8" t="s">
        <v>437</v>
      </c>
      <c r="C39" s="57" t="s">
        <v>438</v>
      </c>
      <c r="D39" s="54" t="s">
        <v>439</v>
      </c>
      <c r="E39" s="6" t="s">
        <v>159</v>
      </c>
      <c r="F39" s="19">
        <v>18933334</v>
      </c>
      <c r="G39" s="24">
        <v>73130</v>
      </c>
      <c r="H39" s="24">
        <v>0.88</v>
      </c>
      <c r="I39" s="31"/>
      <c r="J39" s="31"/>
      <c r="K39" s="35"/>
    </row>
    <row r="40" spans="2:11" x14ac:dyDescent="0.3">
      <c r="B40" s="8" t="s">
        <v>609</v>
      </c>
      <c r="C40" s="57" t="s">
        <v>610</v>
      </c>
      <c r="D40" s="54" t="s">
        <v>611</v>
      </c>
      <c r="E40" s="6" t="s">
        <v>120</v>
      </c>
      <c r="F40" s="19">
        <v>5200000</v>
      </c>
      <c r="G40" s="24">
        <v>72202</v>
      </c>
      <c r="H40" s="24">
        <v>0.87</v>
      </c>
      <c r="I40" s="31"/>
      <c r="J40" s="31"/>
      <c r="K40" s="35"/>
    </row>
    <row r="41" spans="2:11" x14ac:dyDescent="0.3">
      <c r="B41" s="8" t="s">
        <v>612</v>
      </c>
      <c r="C41" s="57" t="s">
        <v>613</v>
      </c>
      <c r="D41" s="54" t="s">
        <v>614</v>
      </c>
      <c r="E41" s="6" t="s">
        <v>159</v>
      </c>
      <c r="F41" s="19">
        <v>35403347</v>
      </c>
      <c r="G41" s="24">
        <v>63803.91</v>
      </c>
      <c r="H41" s="24">
        <v>0.77</v>
      </c>
      <c r="I41" s="31"/>
      <c r="J41" s="31"/>
      <c r="K41" s="35"/>
    </row>
    <row r="42" spans="2:11" x14ac:dyDescent="0.3">
      <c r="B42" s="8" t="s">
        <v>615</v>
      </c>
      <c r="C42" s="57" t="s">
        <v>616</v>
      </c>
      <c r="D42" s="54" t="s">
        <v>617</v>
      </c>
      <c r="E42" s="6" t="s">
        <v>250</v>
      </c>
      <c r="F42" s="19">
        <v>19000000</v>
      </c>
      <c r="G42" s="24">
        <v>62614.5</v>
      </c>
      <c r="H42" s="24">
        <v>0.76</v>
      </c>
      <c r="I42" s="31"/>
      <c r="J42" s="31"/>
      <c r="K42" s="35"/>
    </row>
    <row r="43" spans="2:11" x14ac:dyDescent="0.3">
      <c r="B43" s="8" t="s">
        <v>618</v>
      </c>
      <c r="C43" s="57" t="s">
        <v>619</v>
      </c>
      <c r="D43" s="54" t="s">
        <v>620</v>
      </c>
      <c r="E43" s="6" t="s">
        <v>184</v>
      </c>
      <c r="F43" s="19">
        <v>430000</v>
      </c>
      <c r="G43" s="24">
        <v>55775.3</v>
      </c>
      <c r="H43" s="24">
        <v>0.67</v>
      </c>
      <c r="I43" s="31"/>
      <c r="J43" s="31"/>
      <c r="K43" s="35"/>
    </row>
    <row r="44" spans="2:11" x14ac:dyDescent="0.3">
      <c r="B44" s="8" t="s">
        <v>298</v>
      </c>
      <c r="C44" s="57" t="s">
        <v>299</v>
      </c>
      <c r="D44" s="54" t="s">
        <v>300</v>
      </c>
      <c r="E44" s="6" t="s">
        <v>215</v>
      </c>
      <c r="F44" s="19">
        <v>12399960</v>
      </c>
      <c r="G44" s="24">
        <v>50077.24</v>
      </c>
      <c r="H44" s="24">
        <v>0.6</v>
      </c>
      <c r="I44" s="31"/>
      <c r="J44" s="31"/>
      <c r="K44" s="35"/>
    </row>
    <row r="45" spans="2:11" x14ac:dyDescent="0.3">
      <c r="B45" s="8" t="s">
        <v>267</v>
      </c>
      <c r="C45" s="57" t="s">
        <v>268</v>
      </c>
      <c r="D45" s="54" t="s">
        <v>269</v>
      </c>
      <c r="E45" s="6" t="s">
        <v>270</v>
      </c>
      <c r="F45" s="19">
        <v>2983652</v>
      </c>
      <c r="G45" s="24">
        <v>48385.88</v>
      </c>
      <c r="H45" s="24">
        <v>0.57999999999999996</v>
      </c>
      <c r="I45" s="31"/>
      <c r="J45" s="31"/>
      <c r="K45" s="35"/>
    </row>
    <row r="46" spans="2:11" x14ac:dyDescent="0.3">
      <c r="B46" s="8" t="s">
        <v>621</v>
      </c>
      <c r="C46" s="57" t="s">
        <v>622</v>
      </c>
      <c r="D46" s="54" t="s">
        <v>623</v>
      </c>
      <c r="E46" s="6" t="s">
        <v>112</v>
      </c>
      <c r="F46" s="19">
        <v>7700000</v>
      </c>
      <c r="G46" s="24">
        <v>43162.35</v>
      </c>
      <c r="H46" s="24">
        <v>0.52</v>
      </c>
      <c r="I46" s="31"/>
      <c r="J46" s="31"/>
      <c r="K46" s="35"/>
    </row>
    <row r="47" spans="2:11" x14ac:dyDescent="0.3">
      <c r="B47" s="8" t="s">
        <v>624</v>
      </c>
      <c r="C47" s="57" t="s">
        <v>625</v>
      </c>
      <c r="D47" s="54" t="s">
        <v>626</v>
      </c>
      <c r="E47" s="6" t="s">
        <v>90</v>
      </c>
      <c r="F47" s="19">
        <v>2000000</v>
      </c>
      <c r="G47" s="24">
        <v>40798</v>
      </c>
      <c r="H47" s="24">
        <v>0.49</v>
      </c>
      <c r="I47" s="31"/>
      <c r="J47" s="31"/>
      <c r="K47" s="35"/>
    </row>
    <row r="48" spans="2:11" x14ac:dyDescent="0.3">
      <c r="B48" s="8" t="s">
        <v>627</v>
      </c>
      <c r="C48" s="57" t="s">
        <v>628</v>
      </c>
      <c r="D48" s="54" t="s">
        <v>629</v>
      </c>
      <c r="E48" s="6" t="s">
        <v>159</v>
      </c>
      <c r="F48" s="19">
        <v>14000000</v>
      </c>
      <c r="G48" s="24">
        <v>38927</v>
      </c>
      <c r="H48" s="24">
        <v>0.47</v>
      </c>
      <c r="I48" s="31"/>
      <c r="J48" s="31"/>
      <c r="K48" s="35"/>
    </row>
    <row r="49" spans="2:11" x14ac:dyDescent="0.3">
      <c r="B49" s="8" t="s">
        <v>632</v>
      </c>
      <c r="C49" s="57" t="s">
        <v>633</v>
      </c>
      <c r="D49" s="54" t="s">
        <v>634</v>
      </c>
      <c r="E49" s="6" t="s">
        <v>250</v>
      </c>
      <c r="F49" s="19">
        <v>11000000</v>
      </c>
      <c r="G49" s="24">
        <v>29106</v>
      </c>
      <c r="H49" s="24">
        <v>0.35</v>
      </c>
      <c r="I49" s="31"/>
      <c r="J49" s="31"/>
      <c r="K49" s="35"/>
    </row>
    <row r="50" spans="2:11" x14ac:dyDescent="0.3">
      <c r="B50" s="8" t="s">
        <v>635</v>
      </c>
      <c r="C50" s="57" t="s">
        <v>636</v>
      </c>
      <c r="D50" s="54" t="s">
        <v>637</v>
      </c>
      <c r="E50" s="6" t="s">
        <v>159</v>
      </c>
      <c r="F50" s="19">
        <v>5000000</v>
      </c>
      <c r="G50" s="24">
        <v>29105</v>
      </c>
      <c r="H50" s="24">
        <v>0.35</v>
      </c>
      <c r="I50" s="31"/>
      <c r="J50" s="31"/>
      <c r="K50" s="35"/>
    </row>
    <row r="51" spans="2:11" x14ac:dyDescent="0.3">
      <c r="B51" s="8" t="s">
        <v>638</v>
      </c>
      <c r="C51" s="57" t="s">
        <v>639</v>
      </c>
      <c r="D51" s="54" t="s">
        <v>640</v>
      </c>
      <c r="E51" s="6" t="s">
        <v>159</v>
      </c>
      <c r="F51" s="19">
        <v>7322274</v>
      </c>
      <c r="G51" s="24">
        <v>21007.599999999999</v>
      </c>
      <c r="H51" s="24">
        <v>0.25</v>
      </c>
      <c r="I51" s="31"/>
      <c r="J51" s="31"/>
      <c r="K51" s="35"/>
    </row>
    <row r="52" spans="2:11" x14ac:dyDescent="0.3">
      <c r="B52" s="8" t="s">
        <v>244</v>
      </c>
      <c r="C52" s="57" t="s">
        <v>245</v>
      </c>
      <c r="D52" s="54" t="s">
        <v>246</v>
      </c>
      <c r="E52" s="6" t="s">
        <v>213</v>
      </c>
      <c r="F52" s="19">
        <v>1875000</v>
      </c>
      <c r="G52" s="24">
        <v>19758.75</v>
      </c>
      <c r="H52" s="24">
        <v>0.24</v>
      </c>
      <c r="I52" s="31"/>
      <c r="J52" s="31"/>
      <c r="K52" s="35"/>
    </row>
    <row r="53" spans="2:11" x14ac:dyDescent="0.3">
      <c r="B53" s="8" t="s">
        <v>641</v>
      </c>
      <c r="C53" s="57" t="s">
        <v>642</v>
      </c>
      <c r="D53" s="54" t="s">
        <v>643</v>
      </c>
      <c r="E53" s="6" t="s">
        <v>270</v>
      </c>
      <c r="F53" s="19">
        <v>3331748</v>
      </c>
      <c r="G53" s="24">
        <v>16320.57</v>
      </c>
      <c r="H53" s="24">
        <v>0.2</v>
      </c>
      <c r="I53" s="31"/>
      <c r="J53" s="31"/>
      <c r="K53" s="35"/>
    </row>
    <row r="54" spans="2:11" x14ac:dyDescent="0.3">
      <c r="B54" s="8" t="s">
        <v>340</v>
      </c>
      <c r="C54" s="57" t="s">
        <v>341</v>
      </c>
      <c r="D54" s="54" t="s">
        <v>342</v>
      </c>
      <c r="E54" s="6" t="s">
        <v>75</v>
      </c>
      <c r="F54" s="19">
        <v>2533988</v>
      </c>
      <c r="G54" s="24">
        <v>10247.450000000001</v>
      </c>
      <c r="H54" s="24">
        <v>0.12</v>
      </c>
      <c r="I54" s="31"/>
      <c r="J54" s="31"/>
      <c r="K54" s="35"/>
    </row>
    <row r="55" spans="2:11" x14ac:dyDescent="0.3">
      <c r="C55" s="58" t="s">
        <v>188</v>
      </c>
      <c r="D55" s="54"/>
      <c r="E55" s="6"/>
      <c r="F55" s="19"/>
      <c r="G55" s="25">
        <v>6205237.6999999993</v>
      </c>
      <c r="H55" s="25">
        <v>74.899999999999949</v>
      </c>
      <c r="I55" s="31"/>
      <c r="J55" s="31"/>
      <c r="K55" s="35"/>
    </row>
    <row r="56" spans="2:11" x14ac:dyDescent="0.3">
      <c r="C56" s="57"/>
      <c r="D56" s="54"/>
      <c r="E56" s="6"/>
      <c r="F56" s="19"/>
      <c r="G56" s="24"/>
      <c r="H56" s="24"/>
      <c r="I56" s="31"/>
      <c r="J56" s="31"/>
      <c r="K56" s="35"/>
    </row>
    <row r="57" spans="2:11" x14ac:dyDescent="0.3">
      <c r="C57" s="59" t="s">
        <v>3</v>
      </c>
      <c r="D57" s="54"/>
      <c r="E57" s="6"/>
      <c r="F57" s="19"/>
      <c r="G57" s="24"/>
      <c r="H57" s="24"/>
      <c r="I57" s="31"/>
      <c r="J57" s="31"/>
      <c r="K57" s="35"/>
    </row>
    <row r="58" spans="2:11" x14ac:dyDescent="0.3">
      <c r="B58" s="8" t="s">
        <v>193</v>
      </c>
      <c r="C58" s="57" t="s">
        <v>194</v>
      </c>
      <c r="D58" s="54" t="s">
        <v>195</v>
      </c>
      <c r="E58" s="6" t="s">
        <v>135</v>
      </c>
      <c r="F58" s="19">
        <v>80000</v>
      </c>
      <c r="G58" s="61">
        <v>0</v>
      </c>
      <c r="H58" s="24" t="s">
        <v>5132</v>
      </c>
      <c r="I58" s="31"/>
      <c r="J58" s="31"/>
      <c r="K58" s="35" t="s">
        <v>5141</v>
      </c>
    </row>
    <row r="59" spans="2:11" x14ac:dyDescent="0.3">
      <c r="B59" s="8" t="s">
        <v>644</v>
      </c>
      <c r="C59" s="57" t="s">
        <v>645</v>
      </c>
      <c r="D59" s="54" t="s">
        <v>646</v>
      </c>
      <c r="E59" s="6" t="s">
        <v>146</v>
      </c>
      <c r="F59" s="19">
        <v>4700</v>
      </c>
      <c r="G59" s="61">
        <v>0</v>
      </c>
      <c r="H59" s="24" t="s">
        <v>5132</v>
      </c>
      <c r="I59" s="31"/>
      <c r="J59" s="31"/>
      <c r="K59" s="35" t="s">
        <v>5141</v>
      </c>
    </row>
    <row r="60" spans="2:11" x14ac:dyDescent="0.3">
      <c r="C60" s="58" t="s">
        <v>188</v>
      </c>
      <c r="D60" s="54"/>
      <c r="E60" s="6"/>
      <c r="F60" s="19"/>
      <c r="G60" s="62">
        <v>0</v>
      </c>
      <c r="H60" s="25" t="s">
        <v>5132</v>
      </c>
      <c r="I60" s="31"/>
      <c r="J60" s="31"/>
      <c r="K60" s="35"/>
    </row>
    <row r="61" spans="2:11" x14ac:dyDescent="0.3">
      <c r="C61" s="58"/>
      <c r="D61" s="54"/>
      <c r="E61" s="6"/>
      <c r="F61" s="19"/>
      <c r="G61" s="24"/>
      <c r="H61" s="24"/>
      <c r="I61" s="31"/>
      <c r="J61" s="31"/>
      <c r="K61" s="35"/>
    </row>
    <row r="62" spans="2:11" x14ac:dyDescent="0.3">
      <c r="C62" s="58" t="s">
        <v>4</v>
      </c>
      <c r="D62" s="54"/>
      <c r="E62" s="6"/>
      <c r="F62" s="19"/>
      <c r="G62" s="24" t="s">
        <v>2</v>
      </c>
      <c r="H62" s="24" t="s">
        <v>2</v>
      </c>
      <c r="I62" s="31"/>
      <c r="J62" s="31"/>
      <c r="K62" s="35"/>
    </row>
    <row r="63" spans="2:11" x14ac:dyDescent="0.3">
      <c r="C63" s="58"/>
      <c r="D63" s="54"/>
      <c r="E63" s="6"/>
      <c r="F63" s="19"/>
      <c r="G63" s="24"/>
      <c r="H63" s="24"/>
      <c r="I63" s="31"/>
      <c r="J63" s="31"/>
      <c r="K63" s="35"/>
    </row>
    <row r="64" spans="2:11" x14ac:dyDescent="0.3">
      <c r="C64" s="59" t="s">
        <v>647</v>
      </c>
      <c r="D64" s="54"/>
      <c r="E64" s="6"/>
      <c r="F64" s="19"/>
      <c r="G64" s="24"/>
      <c r="H64" s="24"/>
      <c r="I64" s="31"/>
      <c r="J64" s="31"/>
      <c r="K64" s="35"/>
    </row>
    <row r="65" spans="1:11" x14ac:dyDescent="0.3">
      <c r="B65" s="8" t="s">
        <v>648</v>
      </c>
      <c r="C65" s="57" t="s">
        <v>649</v>
      </c>
      <c r="D65" s="54" t="s">
        <v>650</v>
      </c>
      <c r="E65" s="6" t="s">
        <v>593</v>
      </c>
      <c r="F65" s="19">
        <v>17700000</v>
      </c>
      <c r="G65" s="24">
        <v>24624.240000000002</v>
      </c>
      <c r="H65" s="24">
        <v>0.3</v>
      </c>
      <c r="I65" s="31"/>
      <c r="J65" s="31"/>
      <c r="K65" s="35"/>
    </row>
    <row r="66" spans="1:11" x14ac:dyDescent="0.3">
      <c r="B66" s="8" t="s">
        <v>651</v>
      </c>
      <c r="C66" s="57" t="s">
        <v>652</v>
      </c>
      <c r="D66" s="54" t="s">
        <v>653</v>
      </c>
      <c r="E66" s="6" t="s">
        <v>593</v>
      </c>
      <c r="F66" s="19">
        <v>1240</v>
      </c>
      <c r="G66" s="24">
        <v>1.83</v>
      </c>
      <c r="H66" s="24" t="s">
        <v>5132</v>
      </c>
      <c r="I66" s="31"/>
      <c r="J66" s="31"/>
      <c r="K66" s="35"/>
    </row>
    <row r="67" spans="1:11" x14ac:dyDescent="0.3">
      <c r="C67" s="58" t="s">
        <v>188</v>
      </c>
      <c r="D67" s="54"/>
      <c r="E67" s="6"/>
      <c r="F67" s="19"/>
      <c r="G67" s="25">
        <v>24626.07</v>
      </c>
      <c r="H67" s="25">
        <v>0.3</v>
      </c>
      <c r="I67" s="31"/>
      <c r="J67" s="31"/>
      <c r="K67" s="35"/>
    </row>
    <row r="68" spans="1:11" x14ac:dyDescent="0.3">
      <c r="C68" s="57"/>
      <c r="D68" s="54"/>
      <c r="E68" s="6"/>
      <c r="F68" s="19"/>
      <c r="G68" s="24"/>
      <c r="H68" s="24"/>
      <c r="I68" s="31"/>
      <c r="J68" s="31"/>
      <c r="K68" s="35"/>
    </row>
    <row r="69" spans="1:11" x14ac:dyDescent="0.3">
      <c r="C69" s="59" t="s">
        <v>654</v>
      </c>
      <c r="D69" s="54"/>
      <c r="E69" s="6"/>
      <c r="F69" s="19"/>
      <c r="G69" s="24"/>
      <c r="H69" s="24"/>
      <c r="I69" s="31"/>
      <c r="J69" s="31"/>
      <c r="K69" s="35"/>
    </row>
    <row r="70" spans="1:11" x14ac:dyDescent="0.3">
      <c r="B70" s="8" t="s">
        <v>655</v>
      </c>
      <c r="C70" s="57" t="s">
        <v>656</v>
      </c>
      <c r="D70" s="54" t="s">
        <v>657</v>
      </c>
      <c r="E70" s="6" t="s">
        <v>142</v>
      </c>
      <c r="F70" s="19">
        <v>2330256</v>
      </c>
      <c r="G70" s="24">
        <v>10144.07</v>
      </c>
      <c r="H70" s="24">
        <v>0.12</v>
      </c>
      <c r="I70" s="31"/>
      <c r="J70" s="31"/>
      <c r="K70" s="35"/>
    </row>
    <row r="71" spans="1:11" x14ac:dyDescent="0.3">
      <c r="C71" s="58" t="s">
        <v>188</v>
      </c>
      <c r="D71" s="54"/>
      <c r="E71" s="6"/>
      <c r="F71" s="19"/>
      <c r="G71" s="25">
        <v>10144.07</v>
      </c>
      <c r="H71" s="25">
        <v>0.12</v>
      </c>
      <c r="I71" s="31"/>
      <c r="J71" s="31"/>
      <c r="K71" s="35"/>
    </row>
    <row r="72" spans="1:11" x14ac:dyDescent="0.3">
      <c r="C72" s="58"/>
      <c r="D72" s="54"/>
      <c r="E72" s="6"/>
      <c r="F72" s="19"/>
      <c r="G72" s="64"/>
      <c r="H72" s="64"/>
      <c r="I72" s="31"/>
      <c r="J72" s="31"/>
      <c r="K72" s="35"/>
    </row>
    <row r="73" spans="1:11" x14ac:dyDescent="0.3">
      <c r="C73" s="59" t="s">
        <v>5147</v>
      </c>
      <c r="D73" s="54"/>
      <c r="E73" s="6"/>
      <c r="F73" s="19"/>
      <c r="G73" s="24"/>
      <c r="H73" s="24"/>
      <c r="I73" s="31"/>
      <c r="J73" s="31"/>
      <c r="K73" s="35"/>
    </row>
    <row r="74" spans="1:11" x14ac:dyDescent="0.3">
      <c r="B74" s="8" t="s">
        <v>630</v>
      </c>
      <c r="C74" s="57" t="s">
        <v>551</v>
      </c>
      <c r="D74" s="54" t="s">
        <v>631</v>
      </c>
      <c r="E74" s="6" t="s">
        <v>146</v>
      </c>
      <c r="F74" s="19">
        <v>36200</v>
      </c>
      <c r="G74" s="24">
        <v>34059.480000000003</v>
      </c>
      <c r="H74" s="24">
        <v>0.41</v>
      </c>
      <c r="I74" s="31">
        <v>7.2450000000000001</v>
      </c>
      <c r="J74" s="31"/>
      <c r="K74" s="35" t="s">
        <v>662</v>
      </c>
    </row>
    <row r="75" spans="1:11" x14ac:dyDescent="0.3">
      <c r="C75" s="58" t="s">
        <v>188</v>
      </c>
      <c r="D75" s="54"/>
      <c r="E75" s="6"/>
      <c r="F75" s="19"/>
      <c r="G75" s="25">
        <f>+G74</f>
        <v>34059.480000000003</v>
      </c>
      <c r="H75" s="25">
        <f>+H74</f>
        <v>0.41</v>
      </c>
      <c r="I75" s="31"/>
      <c r="J75" s="31"/>
      <c r="K75" s="35"/>
    </row>
    <row r="76" spans="1:11" x14ac:dyDescent="0.3">
      <c r="C76" s="57"/>
      <c r="D76" s="54"/>
      <c r="E76" s="6"/>
      <c r="F76" s="19"/>
      <c r="G76" s="24"/>
      <c r="H76" s="24"/>
      <c r="I76" s="31"/>
      <c r="J76" s="31"/>
      <c r="K76" s="35"/>
    </row>
    <row r="77" spans="1:11" x14ac:dyDescent="0.3">
      <c r="A77" s="10"/>
      <c r="B77" s="28"/>
      <c r="C77" s="58" t="s">
        <v>5</v>
      </c>
      <c r="D77" s="54"/>
      <c r="E77" s="6"/>
      <c r="F77" s="19"/>
      <c r="G77" s="24"/>
      <c r="H77" s="24"/>
      <c r="I77" s="31"/>
      <c r="J77" s="31"/>
      <c r="K77" s="35"/>
    </row>
    <row r="78" spans="1:11" x14ac:dyDescent="0.3">
      <c r="C78" s="59" t="s">
        <v>6</v>
      </c>
      <c r="D78" s="54"/>
      <c r="E78" s="6"/>
      <c r="F78" s="19"/>
      <c r="G78" s="24"/>
      <c r="H78" s="24"/>
      <c r="I78" s="31"/>
      <c r="J78" s="31"/>
      <c r="K78" s="35"/>
    </row>
    <row r="79" spans="1:11" x14ac:dyDescent="0.3">
      <c r="B79" s="8" t="s">
        <v>658</v>
      </c>
      <c r="C79" s="57" t="s">
        <v>659</v>
      </c>
      <c r="D79" s="54" t="s">
        <v>660</v>
      </c>
      <c r="E79" s="6" t="s">
        <v>661</v>
      </c>
      <c r="F79" s="19">
        <v>100690</v>
      </c>
      <c r="G79" s="24">
        <v>76321.31</v>
      </c>
      <c r="H79" s="24">
        <v>0.92</v>
      </c>
      <c r="I79" s="31">
        <v>9.52</v>
      </c>
      <c r="J79" s="31"/>
      <c r="K79" s="35" t="s">
        <v>662</v>
      </c>
    </row>
    <row r="80" spans="1:11" x14ac:dyDescent="0.3">
      <c r="B80" s="8" t="s">
        <v>663</v>
      </c>
      <c r="C80" s="57" t="s">
        <v>664</v>
      </c>
      <c r="D80" s="54" t="s">
        <v>665</v>
      </c>
      <c r="E80" s="6" t="s">
        <v>666</v>
      </c>
      <c r="F80" s="19">
        <v>60000</v>
      </c>
      <c r="G80" s="24">
        <v>59721.72</v>
      </c>
      <c r="H80" s="24">
        <v>0.72</v>
      </c>
      <c r="I80" s="31">
        <v>7.35</v>
      </c>
      <c r="J80" s="31"/>
      <c r="K80" s="35" t="s">
        <v>662</v>
      </c>
    </row>
    <row r="81" spans="2:11" x14ac:dyDescent="0.3">
      <c r="B81" s="8" t="s">
        <v>667</v>
      </c>
      <c r="C81" s="57" t="s">
        <v>668</v>
      </c>
      <c r="D81" s="54" t="s">
        <v>669</v>
      </c>
      <c r="E81" s="6" t="s">
        <v>670</v>
      </c>
      <c r="F81" s="19">
        <v>55000</v>
      </c>
      <c r="G81" s="24">
        <v>56738.11</v>
      </c>
      <c r="H81" s="24">
        <v>0.68</v>
      </c>
      <c r="I81" s="31">
        <v>8.1011000000000006</v>
      </c>
      <c r="J81" s="31"/>
      <c r="K81" s="35" t="s">
        <v>662</v>
      </c>
    </row>
    <row r="82" spans="2:11" x14ac:dyDescent="0.3">
      <c r="B82" s="8" t="s">
        <v>671</v>
      </c>
      <c r="C82" s="57" t="s">
        <v>672</v>
      </c>
      <c r="D82" s="54" t="s">
        <v>673</v>
      </c>
      <c r="E82" s="6" t="s">
        <v>666</v>
      </c>
      <c r="F82" s="19">
        <v>56000</v>
      </c>
      <c r="G82" s="24">
        <v>55797.06</v>
      </c>
      <c r="H82" s="24">
        <v>0.67</v>
      </c>
      <c r="I82" s="31">
        <v>7.1849999999999996</v>
      </c>
      <c r="J82" s="31"/>
      <c r="K82" s="35" t="s">
        <v>662</v>
      </c>
    </row>
    <row r="83" spans="2:11" x14ac:dyDescent="0.3">
      <c r="B83" s="8" t="s">
        <v>674</v>
      </c>
      <c r="C83" s="57" t="s">
        <v>675</v>
      </c>
      <c r="D83" s="54" t="s">
        <v>676</v>
      </c>
      <c r="E83" s="6" t="s">
        <v>677</v>
      </c>
      <c r="F83" s="19">
        <v>52500</v>
      </c>
      <c r="G83" s="24">
        <v>53193.32</v>
      </c>
      <c r="H83" s="24">
        <v>0.64</v>
      </c>
      <c r="I83" s="31">
        <v>7.07</v>
      </c>
      <c r="J83" s="31"/>
      <c r="K83" s="35" t="s">
        <v>662</v>
      </c>
    </row>
    <row r="84" spans="2:11" x14ac:dyDescent="0.3">
      <c r="B84" s="8" t="s">
        <v>678</v>
      </c>
      <c r="C84" s="57" t="s">
        <v>679</v>
      </c>
      <c r="D84" s="54" t="s">
        <v>680</v>
      </c>
      <c r="E84" s="6" t="s">
        <v>681</v>
      </c>
      <c r="F84" s="19">
        <v>51500</v>
      </c>
      <c r="G84" s="24">
        <v>51449.94</v>
      </c>
      <c r="H84" s="24">
        <v>0.62</v>
      </c>
      <c r="I84" s="31">
        <v>10.27</v>
      </c>
      <c r="J84" s="31"/>
      <c r="K84" s="35" t="s">
        <v>662</v>
      </c>
    </row>
    <row r="85" spans="2:11" x14ac:dyDescent="0.3">
      <c r="B85" s="8" t="s">
        <v>682</v>
      </c>
      <c r="C85" s="57" t="s">
        <v>454</v>
      </c>
      <c r="D85" s="54" t="s">
        <v>683</v>
      </c>
      <c r="E85" s="6" t="s">
        <v>684</v>
      </c>
      <c r="F85" s="19">
        <v>45000</v>
      </c>
      <c r="G85" s="24">
        <v>45365.18</v>
      </c>
      <c r="H85" s="24">
        <v>0.55000000000000004</v>
      </c>
      <c r="I85" s="31">
        <v>7.9649999999999999</v>
      </c>
      <c r="J85" s="31"/>
      <c r="K85" s="35" t="s">
        <v>662</v>
      </c>
    </row>
    <row r="86" spans="2:11" x14ac:dyDescent="0.3">
      <c r="B86" s="8" t="s">
        <v>685</v>
      </c>
      <c r="C86" s="57" t="s">
        <v>686</v>
      </c>
      <c r="D86" s="54" t="s">
        <v>687</v>
      </c>
      <c r="E86" s="6" t="s">
        <v>688</v>
      </c>
      <c r="F86" s="19">
        <v>45000</v>
      </c>
      <c r="G86" s="24">
        <v>44779.46</v>
      </c>
      <c r="H86" s="24">
        <v>0.54</v>
      </c>
      <c r="I86" s="31">
        <v>7.6967999999999996</v>
      </c>
      <c r="J86" s="31"/>
      <c r="K86" s="35" t="s">
        <v>662</v>
      </c>
    </row>
    <row r="87" spans="2:11" x14ac:dyDescent="0.3">
      <c r="B87" s="8" t="s">
        <v>689</v>
      </c>
      <c r="C87" s="57" t="s">
        <v>690</v>
      </c>
      <c r="D87" s="54" t="s">
        <v>691</v>
      </c>
      <c r="E87" s="6" t="s">
        <v>692</v>
      </c>
      <c r="F87" s="19">
        <v>30000</v>
      </c>
      <c r="G87" s="24">
        <v>30652.02</v>
      </c>
      <c r="H87" s="24">
        <v>0.37</v>
      </c>
      <c r="I87" s="31">
        <v>10.44</v>
      </c>
      <c r="J87" s="31"/>
      <c r="K87" s="35" t="s">
        <v>662</v>
      </c>
    </row>
    <row r="88" spans="2:11" x14ac:dyDescent="0.3">
      <c r="B88" s="8" t="s">
        <v>693</v>
      </c>
      <c r="C88" s="57" t="s">
        <v>694</v>
      </c>
      <c r="D88" s="54" t="s">
        <v>695</v>
      </c>
      <c r="E88" s="6" t="s">
        <v>696</v>
      </c>
      <c r="F88" s="19">
        <v>30000</v>
      </c>
      <c r="G88" s="24">
        <v>30618.720000000001</v>
      </c>
      <c r="H88" s="24">
        <v>0.37</v>
      </c>
      <c r="I88" s="31">
        <v>7.5098000000000003</v>
      </c>
      <c r="J88" s="31"/>
      <c r="K88" s="35" t="s">
        <v>662</v>
      </c>
    </row>
    <row r="89" spans="2:11" x14ac:dyDescent="0.3">
      <c r="B89" s="8" t="s">
        <v>697</v>
      </c>
      <c r="C89" s="57" t="s">
        <v>698</v>
      </c>
      <c r="D89" s="54" t="s">
        <v>699</v>
      </c>
      <c r="E89" s="6" t="s">
        <v>677</v>
      </c>
      <c r="F89" s="19">
        <v>30000</v>
      </c>
      <c r="G89" s="24">
        <v>29931.33</v>
      </c>
      <c r="H89" s="24">
        <v>0.36</v>
      </c>
      <c r="I89" s="31">
        <v>7.0350000000000001</v>
      </c>
      <c r="J89" s="31"/>
      <c r="K89" s="35" t="s">
        <v>662</v>
      </c>
    </row>
    <row r="90" spans="2:11" x14ac:dyDescent="0.3">
      <c r="B90" s="8" t="s">
        <v>700</v>
      </c>
      <c r="C90" s="57" t="s">
        <v>701</v>
      </c>
      <c r="D90" s="54" t="s">
        <v>702</v>
      </c>
      <c r="E90" s="6" t="s">
        <v>666</v>
      </c>
      <c r="F90" s="19">
        <v>29500</v>
      </c>
      <c r="G90" s="24">
        <v>29781.43</v>
      </c>
      <c r="H90" s="24">
        <v>0.36</v>
      </c>
      <c r="I90" s="31">
        <v>7.2</v>
      </c>
      <c r="J90" s="31"/>
      <c r="K90" s="35" t="s">
        <v>662</v>
      </c>
    </row>
    <row r="91" spans="2:11" x14ac:dyDescent="0.3">
      <c r="B91" s="8" t="s">
        <v>703</v>
      </c>
      <c r="C91" s="57" t="s">
        <v>704</v>
      </c>
      <c r="D91" s="54" t="s">
        <v>705</v>
      </c>
      <c r="E91" s="6" t="s">
        <v>670</v>
      </c>
      <c r="F91" s="19">
        <v>28500</v>
      </c>
      <c r="G91" s="24">
        <v>28815.3</v>
      </c>
      <c r="H91" s="24">
        <v>0.35</v>
      </c>
      <c r="I91" s="31">
        <v>7.85</v>
      </c>
      <c r="J91" s="31"/>
      <c r="K91" s="35" t="s">
        <v>662</v>
      </c>
    </row>
    <row r="92" spans="2:11" x14ac:dyDescent="0.3">
      <c r="B92" s="8" t="s">
        <v>706</v>
      </c>
      <c r="C92" s="57" t="s">
        <v>707</v>
      </c>
      <c r="D92" s="54" t="s">
        <v>708</v>
      </c>
      <c r="E92" s="6" t="s">
        <v>666</v>
      </c>
      <c r="F92" s="19">
        <v>250</v>
      </c>
      <c r="G92" s="24">
        <v>25699.05</v>
      </c>
      <c r="H92" s="24">
        <v>0.31</v>
      </c>
      <c r="I92" s="31">
        <v>7.55</v>
      </c>
      <c r="J92" s="31"/>
      <c r="K92" s="35" t="s">
        <v>662</v>
      </c>
    </row>
    <row r="93" spans="2:11" x14ac:dyDescent="0.3">
      <c r="B93" s="8" t="s">
        <v>709</v>
      </c>
      <c r="C93" s="57" t="s">
        <v>710</v>
      </c>
      <c r="D93" s="54" t="s">
        <v>711</v>
      </c>
      <c r="E93" s="6" t="s">
        <v>712</v>
      </c>
      <c r="F93" s="19">
        <v>25000</v>
      </c>
      <c r="G93" s="24">
        <v>25542</v>
      </c>
      <c r="H93" s="24">
        <v>0.31</v>
      </c>
      <c r="I93" s="31">
        <v>6.9850000000000003</v>
      </c>
      <c r="J93" s="31"/>
      <c r="K93" s="35" t="s">
        <v>662</v>
      </c>
    </row>
    <row r="94" spans="2:11" x14ac:dyDescent="0.3">
      <c r="B94" s="8" t="s">
        <v>713</v>
      </c>
      <c r="C94" s="57" t="s">
        <v>649</v>
      </c>
      <c r="D94" s="54" t="s">
        <v>714</v>
      </c>
      <c r="E94" s="6" t="s">
        <v>677</v>
      </c>
      <c r="F94" s="19">
        <v>25700</v>
      </c>
      <c r="G94" s="24">
        <v>25405.040000000001</v>
      </c>
      <c r="H94" s="24">
        <v>0.31</v>
      </c>
      <c r="I94" s="31">
        <v>6.3324999999999996</v>
      </c>
      <c r="J94" s="31"/>
      <c r="K94" s="35" t="s">
        <v>662</v>
      </c>
    </row>
    <row r="95" spans="2:11" x14ac:dyDescent="0.3">
      <c r="B95" s="8" t="s">
        <v>715</v>
      </c>
      <c r="C95" s="57" t="s">
        <v>710</v>
      </c>
      <c r="D95" s="54" t="s">
        <v>716</v>
      </c>
      <c r="E95" s="6" t="s">
        <v>666</v>
      </c>
      <c r="F95" s="19">
        <v>21500</v>
      </c>
      <c r="G95" s="24">
        <v>21886.51</v>
      </c>
      <c r="H95" s="24">
        <v>0.26</v>
      </c>
      <c r="I95" s="31">
        <v>6.98</v>
      </c>
      <c r="J95" s="31"/>
      <c r="K95" s="35" t="s">
        <v>662</v>
      </c>
    </row>
    <row r="96" spans="2:11" x14ac:dyDescent="0.3">
      <c r="B96" s="8" t="s">
        <v>717</v>
      </c>
      <c r="C96" s="57" t="s">
        <v>88</v>
      </c>
      <c r="D96" s="54" t="s">
        <v>718</v>
      </c>
      <c r="E96" s="6" t="s">
        <v>666</v>
      </c>
      <c r="F96" s="19">
        <v>20000</v>
      </c>
      <c r="G96" s="24">
        <v>20265.84</v>
      </c>
      <c r="H96" s="24">
        <v>0.24</v>
      </c>
      <c r="I96" s="31">
        <v>7.59</v>
      </c>
      <c r="J96" s="31"/>
      <c r="K96" s="35" t="s">
        <v>662</v>
      </c>
    </row>
    <row r="97" spans="2:11" x14ac:dyDescent="0.3">
      <c r="B97" s="8" t="s">
        <v>719</v>
      </c>
      <c r="C97" s="57" t="s">
        <v>248</v>
      </c>
      <c r="D97" s="54" t="s">
        <v>720</v>
      </c>
      <c r="E97" s="6" t="s">
        <v>684</v>
      </c>
      <c r="F97" s="19">
        <v>17000</v>
      </c>
      <c r="G97" s="24">
        <v>17410.21</v>
      </c>
      <c r="H97" s="24">
        <v>0.21</v>
      </c>
      <c r="I97" s="31">
        <v>7.48</v>
      </c>
      <c r="J97" s="31"/>
      <c r="K97" s="35" t="s">
        <v>662</v>
      </c>
    </row>
    <row r="98" spans="2:11" x14ac:dyDescent="0.3">
      <c r="B98" s="8" t="s">
        <v>721</v>
      </c>
      <c r="C98" s="57" t="s">
        <v>722</v>
      </c>
      <c r="D98" s="54" t="s">
        <v>723</v>
      </c>
      <c r="E98" s="6" t="s">
        <v>666</v>
      </c>
      <c r="F98" s="19">
        <v>16500</v>
      </c>
      <c r="G98" s="24">
        <v>16889.3</v>
      </c>
      <c r="H98" s="24">
        <v>0.2</v>
      </c>
      <c r="I98" s="31">
        <v>7.2</v>
      </c>
      <c r="J98" s="31"/>
      <c r="K98" s="35" t="s">
        <v>662</v>
      </c>
    </row>
    <row r="99" spans="2:11" x14ac:dyDescent="0.3">
      <c r="B99" s="8" t="s">
        <v>724</v>
      </c>
      <c r="C99" s="57" t="s">
        <v>725</v>
      </c>
      <c r="D99" s="54" t="s">
        <v>726</v>
      </c>
      <c r="E99" s="6" t="s">
        <v>670</v>
      </c>
      <c r="F99" s="19">
        <v>16500</v>
      </c>
      <c r="G99" s="24">
        <v>16656.3</v>
      </c>
      <c r="H99" s="24">
        <v>0.2</v>
      </c>
      <c r="I99" s="31">
        <v>7.6749000000000001</v>
      </c>
      <c r="J99" s="31"/>
      <c r="K99" s="35" t="s">
        <v>662</v>
      </c>
    </row>
    <row r="100" spans="2:11" x14ac:dyDescent="0.3">
      <c r="B100" s="8" t="s">
        <v>727</v>
      </c>
      <c r="C100" s="57" t="s">
        <v>728</v>
      </c>
      <c r="D100" s="54" t="s">
        <v>729</v>
      </c>
      <c r="E100" s="6" t="s">
        <v>684</v>
      </c>
      <c r="F100" s="19">
        <v>16500</v>
      </c>
      <c r="G100" s="24">
        <v>16599.21</v>
      </c>
      <c r="H100" s="24">
        <v>0.2</v>
      </c>
      <c r="I100" s="31">
        <v>7.61</v>
      </c>
      <c r="J100" s="31"/>
      <c r="K100" s="35" t="s">
        <v>662</v>
      </c>
    </row>
    <row r="101" spans="2:11" x14ac:dyDescent="0.3">
      <c r="B101" s="8" t="s">
        <v>730</v>
      </c>
      <c r="C101" s="57" t="s">
        <v>731</v>
      </c>
      <c r="D101" s="54" t="s">
        <v>732</v>
      </c>
      <c r="E101" s="6" t="s">
        <v>696</v>
      </c>
      <c r="F101" s="19">
        <v>152</v>
      </c>
      <c r="G101" s="24">
        <v>15228.41</v>
      </c>
      <c r="H101" s="24">
        <v>0.18</v>
      </c>
      <c r="I101" s="31">
        <v>7.4981</v>
      </c>
      <c r="J101" s="31"/>
      <c r="K101" s="35"/>
    </row>
    <row r="102" spans="2:11" x14ac:dyDescent="0.3">
      <c r="B102" s="8" t="s">
        <v>733</v>
      </c>
      <c r="C102" s="57" t="s">
        <v>734</v>
      </c>
      <c r="D102" s="54" t="s">
        <v>735</v>
      </c>
      <c r="E102" s="6" t="s">
        <v>666</v>
      </c>
      <c r="F102" s="19">
        <v>15000</v>
      </c>
      <c r="G102" s="24">
        <v>15218.48</v>
      </c>
      <c r="H102" s="24">
        <v>0.18</v>
      </c>
      <c r="I102" s="31">
        <v>7.4630999999999998</v>
      </c>
      <c r="J102" s="31"/>
      <c r="K102" s="35" t="s">
        <v>662</v>
      </c>
    </row>
    <row r="103" spans="2:11" x14ac:dyDescent="0.3">
      <c r="B103" s="8" t="s">
        <v>736</v>
      </c>
      <c r="C103" s="57" t="s">
        <v>737</v>
      </c>
      <c r="D103" s="54" t="s">
        <v>738</v>
      </c>
      <c r="E103" s="6" t="s">
        <v>666</v>
      </c>
      <c r="F103" s="19">
        <v>15000</v>
      </c>
      <c r="G103" s="24">
        <v>14897.4</v>
      </c>
      <c r="H103" s="24">
        <v>0.18</v>
      </c>
      <c r="I103" s="31">
        <v>6.9587000000000003</v>
      </c>
      <c r="J103" s="31"/>
      <c r="K103" s="35" t="s">
        <v>662</v>
      </c>
    </row>
    <row r="104" spans="2:11" x14ac:dyDescent="0.3">
      <c r="B104" s="8" t="s">
        <v>739</v>
      </c>
      <c r="C104" s="57" t="s">
        <v>326</v>
      </c>
      <c r="D104" s="54" t="s">
        <v>740</v>
      </c>
      <c r="E104" s="6" t="s">
        <v>684</v>
      </c>
      <c r="F104" s="19">
        <v>14500</v>
      </c>
      <c r="G104" s="24">
        <v>14738.83</v>
      </c>
      <c r="H104" s="24">
        <v>0.18</v>
      </c>
      <c r="I104" s="31">
        <v>7.75</v>
      </c>
      <c r="J104" s="31"/>
      <c r="K104" s="35" t="s">
        <v>662</v>
      </c>
    </row>
    <row r="105" spans="2:11" x14ac:dyDescent="0.3">
      <c r="B105" s="8" t="s">
        <v>741</v>
      </c>
      <c r="C105" s="57" t="s">
        <v>731</v>
      </c>
      <c r="D105" s="54" t="s">
        <v>742</v>
      </c>
      <c r="E105" s="6" t="s">
        <v>684</v>
      </c>
      <c r="F105" s="19">
        <v>128</v>
      </c>
      <c r="G105" s="24">
        <v>12963.58</v>
      </c>
      <c r="H105" s="24">
        <v>0.16</v>
      </c>
      <c r="I105" s="31">
        <v>7.2850000000000001</v>
      </c>
      <c r="J105" s="31"/>
      <c r="K105" s="35" t="s">
        <v>662</v>
      </c>
    </row>
    <row r="106" spans="2:11" x14ac:dyDescent="0.3">
      <c r="B106" s="8" t="s">
        <v>743</v>
      </c>
      <c r="C106" s="57" t="s">
        <v>744</v>
      </c>
      <c r="D106" s="54" t="s">
        <v>745</v>
      </c>
      <c r="E106" s="6" t="s">
        <v>666</v>
      </c>
      <c r="F106" s="19">
        <v>12500</v>
      </c>
      <c r="G106" s="24">
        <v>12963.08</v>
      </c>
      <c r="H106" s="24">
        <v>0.16</v>
      </c>
      <c r="I106" s="31">
        <v>7.59</v>
      </c>
      <c r="J106" s="31"/>
      <c r="K106" s="35" t="s">
        <v>662</v>
      </c>
    </row>
    <row r="107" spans="2:11" x14ac:dyDescent="0.3">
      <c r="B107" s="8" t="s">
        <v>746</v>
      </c>
      <c r="C107" s="57" t="s">
        <v>747</v>
      </c>
      <c r="D107" s="54" t="s">
        <v>748</v>
      </c>
      <c r="E107" s="6" t="s">
        <v>749</v>
      </c>
      <c r="F107" s="19">
        <v>10000</v>
      </c>
      <c r="G107" s="24">
        <v>10028.709999999999</v>
      </c>
      <c r="H107" s="24">
        <v>0.12</v>
      </c>
      <c r="I107" s="31">
        <v>8.9699000000000009</v>
      </c>
      <c r="J107" s="31"/>
      <c r="K107" s="35" t="s">
        <v>662</v>
      </c>
    </row>
    <row r="108" spans="2:11" x14ac:dyDescent="0.3">
      <c r="B108" s="8" t="s">
        <v>750</v>
      </c>
      <c r="C108" s="57" t="s">
        <v>731</v>
      </c>
      <c r="D108" s="54" t="s">
        <v>751</v>
      </c>
      <c r="E108" s="6" t="s">
        <v>696</v>
      </c>
      <c r="F108" s="19">
        <v>91</v>
      </c>
      <c r="G108" s="24">
        <v>9359.65</v>
      </c>
      <c r="H108" s="24">
        <v>0.11</v>
      </c>
      <c r="I108" s="31">
        <v>7.3314000000000004</v>
      </c>
      <c r="J108" s="31"/>
      <c r="K108" s="35" t="s">
        <v>662</v>
      </c>
    </row>
    <row r="109" spans="2:11" x14ac:dyDescent="0.3">
      <c r="B109" s="8" t="s">
        <v>752</v>
      </c>
      <c r="C109" s="57" t="s">
        <v>753</v>
      </c>
      <c r="D109" s="54" t="s">
        <v>754</v>
      </c>
      <c r="E109" s="6" t="s">
        <v>684</v>
      </c>
      <c r="F109" s="19">
        <v>90</v>
      </c>
      <c r="G109" s="24">
        <v>9037.9500000000007</v>
      </c>
      <c r="H109" s="24">
        <v>0.11</v>
      </c>
      <c r="I109" s="31">
        <v>7.4362500000000002</v>
      </c>
      <c r="J109" s="31"/>
      <c r="K109" s="35"/>
    </row>
    <row r="110" spans="2:11" x14ac:dyDescent="0.3">
      <c r="B110" s="8" t="s">
        <v>755</v>
      </c>
      <c r="C110" s="57" t="s">
        <v>63</v>
      </c>
      <c r="D110" s="54" t="s">
        <v>756</v>
      </c>
      <c r="E110" s="6" t="s">
        <v>666</v>
      </c>
      <c r="F110" s="19">
        <v>8000</v>
      </c>
      <c r="G110" s="24">
        <v>8072.55</v>
      </c>
      <c r="H110" s="24">
        <v>0.1</v>
      </c>
      <c r="I110" s="31">
        <v>7.2450000000000001</v>
      </c>
      <c r="J110" s="31"/>
      <c r="K110" s="35" t="s">
        <v>662</v>
      </c>
    </row>
    <row r="111" spans="2:11" x14ac:dyDescent="0.3">
      <c r="B111" s="8" t="s">
        <v>757</v>
      </c>
      <c r="C111" s="57" t="s">
        <v>248</v>
      </c>
      <c r="D111" s="54" t="s">
        <v>758</v>
      </c>
      <c r="E111" s="6" t="s">
        <v>684</v>
      </c>
      <c r="F111" s="19">
        <v>7500</v>
      </c>
      <c r="G111" s="24">
        <v>7821.23</v>
      </c>
      <c r="H111" s="24">
        <v>0.09</v>
      </c>
      <c r="I111" s="31">
        <v>7.6173999999999999</v>
      </c>
      <c r="J111" s="31"/>
      <c r="K111" s="35" t="s">
        <v>662</v>
      </c>
    </row>
    <row r="112" spans="2:11" x14ac:dyDescent="0.3">
      <c r="B112" s="8" t="s">
        <v>759</v>
      </c>
      <c r="C112" s="57" t="s">
        <v>707</v>
      </c>
      <c r="D112" s="54" t="s">
        <v>760</v>
      </c>
      <c r="E112" s="6" t="s">
        <v>712</v>
      </c>
      <c r="F112" s="19">
        <v>7500</v>
      </c>
      <c r="G112" s="24">
        <v>7637.99</v>
      </c>
      <c r="H112" s="24">
        <v>0.09</v>
      </c>
      <c r="I112" s="31">
        <v>6.9349999999999996</v>
      </c>
      <c r="J112" s="31"/>
      <c r="K112" s="35" t="s">
        <v>662</v>
      </c>
    </row>
    <row r="113" spans="2:11" x14ac:dyDescent="0.3">
      <c r="B113" s="8" t="s">
        <v>761</v>
      </c>
      <c r="C113" s="57" t="s">
        <v>722</v>
      </c>
      <c r="D113" s="54" t="s">
        <v>762</v>
      </c>
      <c r="E113" s="6" t="s">
        <v>666</v>
      </c>
      <c r="F113" s="19">
        <v>7500</v>
      </c>
      <c r="G113" s="24">
        <v>7559.32</v>
      </c>
      <c r="H113" s="24">
        <v>0.09</v>
      </c>
      <c r="I113" s="31">
        <v>7.09</v>
      </c>
      <c r="J113" s="31"/>
      <c r="K113" s="35"/>
    </row>
    <row r="114" spans="2:11" x14ac:dyDescent="0.3">
      <c r="B114" s="8" t="s">
        <v>763</v>
      </c>
      <c r="C114" s="57" t="s">
        <v>722</v>
      </c>
      <c r="D114" s="54" t="s">
        <v>764</v>
      </c>
      <c r="E114" s="6" t="s">
        <v>666</v>
      </c>
      <c r="F114" s="19">
        <v>7500</v>
      </c>
      <c r="G114" s="24">
        <v>7393.2</v>
      </c>
      <c r="H114" s="24">
        <v>0.09</v>
      </c>
      <c r="I114" s="31">
        <v>7.0087000000000002</v>
      </c>
      <c r="J114" s="31"/>
      <c r="K114" s="35" t="s">
        <v>662</v>
      </c>
    </row>
    <row r="115" spans="2:11" x14ac:dyDescent="0.3">
      <c r="B115" s="8" t="s">
        <v>765</v>
      </c>
      <c r="C115" s="57" t="s">
        <v>326</v>
      </c>
      <c r="D115" s="54" t="s">
        <v>766</v>
      </c>
      <c r="E115" s="6" t="s">
        <v>684</v>
      </c>
      <c r="F115" s="19">
        <v>5000</v>
      </c>
      <c r="G115" s="24">
        <v>5072.08</v>
      </c>
      <c r="H115" s="24">
        <v>0.06</v>
      </c>
      <c r="I115" s="31">
        <v>7.77</v>
      </c>
      <c r="J115" s="31"/>
      <c r="K115" s="35" t="s">
        <v>662</v>
      </c>
    </row>
    <row r="116" spans="2:11" x14ac:dyDescent="0.3">
      <c r="B116" s="8" t="s">
        <v>767</v>
      </c>
      <c r="C116" s="57" t="s">
        <v>326</v>
      </c>
      <c r="D116" s="54" t="s">
        <v>768</v>
      </c>
      <c r="E116" s="6" t="s">
        <v>684</v>
      </c>
      <c r="F116" s="19">
        <v>5000</v>
      </c>
      <c r="G116" s="24">
        <v>5069.51</v>
      </c>
      <c r="H116" s="24">
        <v>0.06</v>
      </c>
      <c r="I116" s="31">
        <v>7.77</v>
      </c>
      <c r="J116" s="31"/>
      <c r="K116" s="35" t="s">
        <v>662</v>
      </c>
    </row>
    <row r="117" spans="2:11" x14ac:dyDescent="0.3">
      <c r="B117" s="8" t="s">
        <v>769</v>
      </c>
      <c r="C117" s="57" t="s">
        <v>326</v>
      </c>
      <c r="D117" s="54" t="s">
        <v>770</v>
      </c>
      <c r="E117" s="6" t="s">
        <v>684</v>
      </c>
      <c r="F117" s="19">
        <v>5000</v>
      </c>
      <c r="G117" s="24">
        <v>5033.96</v>
      </c>
      <c r="H117" s="24">
        <v>0.06</v>
      </c>
      <c r="I117" s="31">
        <v>7.6367000000000003</v>
      </c>
      <c r="J117" s="31"/>
      <c r="K117" s="35"/>
    </row>
    <row r="118" spans="2:11" x14ac:dyDescent="0.3">
      <c r="B118" s="8" t="s">
        <v>771</v>
      </c>
      <c r="C118" s="57" t="s">
        <v>248</v>
      </c>
      <c r="D118" s="54" t="s">
        <v>772</v>
      </c>
      <c r="E118" s="6" t="s">
        <v>684</v>
      </c>
      <c r="F118" s="19">
        <v>4000</v>
      </c>
      <c r="G118" s="24">
        <v>4171.32</v>
      </c>
      <c r="H118" s="24">
        <v>0.05</v>
      </c>
      <c r="I118" s="31">
        <v>7.6173999999999999</v>
      </c>
      <c r="J118" s="31"/>
      <c r="K118" s="35" t="s">
        <v>662</v>
      </c>
    </row>
    <row r="119" spans="2:11" x14ac:dyDescent="0.3">
      <c r="B119" s="8" t="s">
        <v>773</v>
      </c>
      <c r="C119" s="57" t="s">
        <v>248</v>
      </c>
      <c r="D119" s="54" t="s">
        <v>774</v>
      </c>
      <c r="E119" s="6" t="s">
        <v>684</v>
      </c>
      <c r="F119" s="19">
        <v>3000</v>
      </c>
      <c r="G119" s="24">
        <v>3052.75</v>
      </c>
      <c r="H119" s="24">
        <v>0.04</v>
      </c>
      <c r="I119" s="31">
        <v>7.4349999999999996</v>
      </c>
      <c r="J119" s="31"/>
      <c r="K119" s="35" t="s">
        <v>662</v>
      </c>
    </row>
    <row r="120" spans="2:11" x14ac:dyDescent="0.3">
      <c r="B120" s="8" t="s">
        <v>775</v>
      </c>
      <c r="C120" s="57" t="s">
        <v>722</v>
      </c>
      <c r="D120" s="54" t="s">
        <v>776</v>
      </c>
      <c r="E120" s="6" t="s">
        <v>666</v>
      </c>
      <c r="F120" s="19">
        <v>255</v>
      </c>
      <c r="G120" s="24">
        <v>2618.42</v>
      </c>
      <c r="H120" s="24">
        <v>0.03</v>
      </c>
      <c r="I120" s="31">
        <v>7.0087000000000002</v>
      </c>
      <c r="J120" s="31"/>
      <c r="K120" s="35" t="s">
        <v>662</v>
      </c>
    </row>
    <row r="121" spans="2:11" x14ac:dyDescent="0.3">
      <c r="B121" s="8" t="s">
        <v>777</v>
      </c>
      <c r="C121" s="57" t="s">
        <v>744</v>
      </c>
      <c r="D121" s="54" t="s">
        <v>778</v>
      </c>
      <c r="E121" s="6" t="s">
        <v>666</v>
      </c>
      <c r="F121" s="19">
        <v>2500</v>
      </c>
      <c r="G121" s="24">
        <v>2576.67</v>
      </c>
      <c r="H121" s="24">
        <v>0.03</v>
      </c>
      <c r="I121" s="31">
        <v>7.4946000000000002</v>
      </c>
      <c r="J121" s="31"/>
      <c r="K121" s="35" t="s">
        <v>662</v>
      </c>
    </row>
    <row r="122" spans="2:11" x14ac:dyDescent="0.3">
      <c r="B122" s="8" t="s">
        <v>779</v>
      </c>
      <c r="C122" s="57" t="s">
        <v>652</v>
      </c>
      <c r="D122" s="54" t="s">
        <v>780</v>
      </c>
      <c r="E122" s="6" t="s">
        <v>677</v>
      </c>
      <c r="F122" s="19">
        <v>5000</v>
      </c>
      <c r="G122" s="24">
        <v>2563.38</v>
      </c>
      <c r="H122" s="24">
        <v>0.03</v>
      </c>
      <c r="I122" s="31">
        <v>7.6360000000000001</v>
      </c>
      <c r="J122" s="31"/>
      <c r="K122" s="35" t="s">
        <v>662</v>
      </c>
    </row>
    <row r="123" spans="2:11" x14ac:dyDescent="0.3">
      <c r="B123" s="8" t="s">
        <v>781</v>
      </c>
      <c r="C123" s="57" t="s">
        <v>326</v>
      </c>
      <c r="D123" s="54" t="s">
        <v>782</v>
      </c>
      <c r="E123" s="6" t="s">
        <v>684</v>
      </c>
      <c r="F123" s="19">
        <v>2500</v>
      </c>
      <c r="G123" s="24">
        <v>2539.87</v>
      </c>
      <c r="H123" s="24">
        <v>0.03</v>
      </c>
      <c r="I123" s="31">
        <v>7.75</v>
      </c>
      <c r="J123" s="31"/>
      <c r="K123" s="35" t="s">
        <v>662</v>
      </c>
    </row>
    <row r="124" spans="2:11" x14ac:dyDescent="0.3">
      <c r="B124" s="8" t="s">
        <v>783</v>
      </c>
      <c r="C124" s="57" t="s">
        <v>744</v>
      </c>
      <c r="D124" s="54" t="s">
        <v>784</v>
      </c>
      <c r="E124" s="6" t="s">
        <v>666</v>
      </c>
      <c r="F124" s="19">
        <v>2500</v>
      </c>
      <c r="G124" s="24">
        <v>2495.86</v>
      </c>
      <c r="H124" s="24">
        <v>0.03</v>
      </c>
      <c r="I124" s="31">
        <v>7.51</v>
      </c>
      <c r="J124" s="31"/>
      <c r="K124" s="35" t="s">
        <v>662</v>
      </c>
    </row>
    <row r="125" spans="2:11" x14ac:dyDescent="0.3">
      <c r="B125" s="8" t="s">
        <v>785</v>
      </c>
      <c r="C125" s="57" t="s">
        <v>747</v>
      </c>
      <c r="D125" s="54" t="s">
        <v>786</v>
      </c>
      <c r="E125" s="6" t="s">
        <v>749</v>
      </c>
      <c r="F125" s="19">
        <v>2200</v>
      </c>
      <c r="G125" s="24">
        <v>2206.4499999999998</v>
      </c>
      <c r="H125" s="24">
        <v>0.03</v>
      </c>
      <c r="I125" s="31">
        <v>8.9699000000000009</v>
      </c>
      <c r="J125" s="31"/>
      <c r="K125" s="35" t="s">
        <v>662</v>
      </c>
    </row>
    <row r="126" spans="2:11" x14ac:dyDescent="0.3">
      <c r="B126" s="8" t="s">
        <v>787</v>
      </c>
      <c r="C126" s="57" t="s">
        <v>788</v>
      </c>
      <c r="D126" s="54" t="s">
        <v>789</v>
      </c>
      <c r="E126" s="6" t="s">
        <v>670</v>
      </c>
      <c r="F126" s="19">
        <v>14</v>
      </c>
      <c r="G126" s="24">
        <v>1427</v>
      </c>
      <c r="H126" s="24">
        <v>0.02</v>
      </c>
      <c r="I126" s="31">
        <v>7.4550000000000001</v>
      </c>
      <c r="J126" s="31"/>
      <c r="K126" s="35" t="s">
        <v>662</v>
      </c>
    </row>
    <row r="127" spans="2:11" x14ac:dyDescent="0.3">
      <c r="B127" s="8" t="s">
        <v>790</v>
      </c>
      <c r="C127" s="57" t="s">
        <v>791</v>
      </c>
      <c r="D127" s="54" t="s">
        <v>792</v>
      </c>
      <c r="E127" s="6" t="s">
        <v>793</v>
      </c>
      <c r="F127" s="19">
        <v>2000</v>
      </c>
      <c r="G127" s="24">
        <v>500.55</v>
      </c>
      <c r="H127" s="24">
        <v>0.01</v>
      </c>
      <c r="I127" s="31">
        <v>8.8047000000000004</v>
      </c>
      <c r="J127" s="31"/>
      <c r="K127" s="35" t="s">
        <v>662</v>
      </c>
    </row>
    <row r="128" spans="2:11" x14ac:dyDescent="0.3">
      <c r="C128" s="58" t="s">
        <v>188</v>
      </c>
      <c r="D128" s="54"/>
      <c r="E128" s="6"/>
      <c r="F128" s="19"/>
      <c r="G128" s="25">
        <v>971766.56</v>
      </c>
      <c r="H128" s="25">
        <v>11.71</v>
      </c>
      <c r="I128" s="31"/>
      <c r="J128" s="31"/>
      <c r="K128" s="35"/>
    </row>
    <row r="129" spans="2:11" x14ac:dyDescent="0.3">
      <c r="C129" s="57"/>
      <c r="D129" s="54"/>
      <c r="E129" s="6"/>
      <c r="F129" s="19"/>
      <c r="G129" s="24"/>
      <c r="H129" s="24"/>
      <c r="I129" s="31"/>
      <c r="J129" s="31"/>
      <c r="K129" s="35"/>
    </row>
    <row r="130" spans="2:11" x14ac:dyDescent="0.3">
      <c r="C130" s="58" t="s">
        <v>7</v>
      </c>
      <c r="D130" s="54"/>
      <c r="E130" s="6"/>
      <c r="F130" s="19"/>
      <c r="G130" s="24" t="s">
        <v>2</v>
      </c>
      <c r="H130" s="24" t="s">
        <v>2</v>
      </c>
      <c r="I130" s="31"/>
      <c r="J130" s="31"/>
      <c r="K130" s="35"/>
    </row>
    <row r="131" spans="2:11" x14ac:dyDescent="0.3">
      <c r="C131" s="57"/>
      <c r="D131" s="54"/>
      <c r="E131" s="6"/>
      <c r="F131" s="19"/>
      <c r="G131" s="24"/>
      <c r="H131" s="24"/>
      <c r="I131" s="31"/>
      <c r="J131" s="31"/>
      <c r="K131" s="35"/>
    </row>
    <row r="132" spans="2:11" x14ac:dyDescent="0.3">
      <c r="C132" s="59" t="s">
        <v>8</v>
      </c>
      <c r="D132" s="54"/>
      <c r="E132" s="6"/>
      <c r="F132" s="19"/>
      <c r="G132" s="24"/>
      <c r="H132" s="24"/>
      <c r="I132" s="31"/>
      <c r="J132" s="31"/>
      <c r="K132" s="35"/>
    </row>
    <row r="133" spans="2:11" x14ac:dyDescent="0.3">
      <c r="B133" s="8" t="s">
        <v>794</v>
      </c>
      <c r="C133" s="57" t="s">
        <v>5201</v>
      </c>
      <c r="D133" s="54" t="s">
        <v>795</v>
      </c>
      <c r="E133" s="6" t="s">
        <v>796</v>
      </c>
      <c r="F133" s="19">
        <v>300</v>
      </c>
      <c r="G133" s="24">
        <v>22364.49</v>
      </c>
      <c r="H133" s="24">
        <v>0.27</v>
      </c>
      <c r="I133" s="31">
        <v>7.7549999999999999</v>
      </c>
      <c r="J133" s="31"/>
      <c r="K133" s="35" t="s">
        <v>662</v>
      </c>
    </row>
    <row r="134" spans="2:11" x14ac:dyDescent="0.3">
      <c r="C134" s="58" t="s">
        <v>188</v>
      </c>
      <c r="D134" s="54"/>
      <c r="E134" s="6"/>
      <c r="F134" s="19"/>
      <c r="G134" s="25">
        <v>22364.49</v>
      </c>
      <c r="H134" s="25">
        <v>0.27</v>
      </c>
      <c r="I134" s="31"/>
      <c r="J134" s="31"/>
      <c r="K134" s="35"/>
    </row>
    <row r="135" spans="2:11" x14ac:dyDescent="0.3">
      <c r="C135" s="57"/>
      <c r="D135" s="54"/>
      <c r="E135" s="6"/>
      <c r="F135" s="19"/>
      <c r="G135" s="24"/>
      <c r="H135" s="24"/>
      <c r="I135" s="31"/>
      <c r="J135" s="31"/>
      <c r="K135" s="35"/>
    </row>
    <row r="136" spans="2:11" x14ac:dyDescent="0.3">
      <c r="C136" s="59" t="s">
        <v>9</v>
      </c>
      <c r="D136" s="54"/>
      <c r="E136" s="6"/>
      <c r="F136" s="19"/>
      <c r="G136" s="24"/>
      <c r="H136" s="24"/>
      <c r="I136" s="31"/>
      <c r="J136" s="31"/>
      <c r="K136" s="35"/>
    </row>
    <row r="137" spans="2:11" x14ac:dyDescent="0.3">
      <c r="B137" s="8" t="s">
        <v>797</v>
      </c>
      <c r="C137" s="57" t="s">
        <v>798</v>
      </c>
      <c r="D137" s="54" t="s">
        <v>799</v>
      </c>
      <c r="E137" s="6" t="s">
        <v>202</v>
      </c>
      <c r="F137" s="19">
        <v>393000000</v>
      </c>
      <c r="G137" s="24">
        <v>389604.09</v>
      </c>
      <c r="H137" s="24">
        <v>4.7</v>
      </c>
      <c r="I137" s="31">
        <v>6.7084934000000001</v>
      </c>
      <c r="J137" s="31"/>
      <c r="K137" s="35"/>
    </row>
    <row r="138" spans="2:11" x14ac:dyDescent="0.3">
      <c r="B138" s="8" t="s">
        <v>800</v>
      </c>
      <c r="C138" s="57" t="s">
        <v>801</v>
      </c>
      <c r="D138" s="54" t="s">
        <v>802</v>
      </c>
      <c r="E138" s="6" t="s">
        <v>202</v>
      </c>
      <c r="F138" s="19">
        <v>131501100</v>
      </c>
      <c r="G138" s="24">
        <v>132679.74</v>
      </c>
      <c r="H138" s="24">
        <v>1.6</v>
      </c>
      <c r="I138" s="31">
        <v>6.7618996999999998</v>
      </c>
      <c r="J138" s="31"/>
      <c r="K138" s="35"/>
    </row>
    <row r="139" spans="2:11" x14ac:dyDescent="0.3">
      <c r="B139" s="8" t="s">
        <v>803</v>
      </c>
      <c r="C139" s="57" t="s">
        <v>804</v>
      </c>
      <c r="D139" s="54" t="s">
        <v>805</v>
      </c>
      <c r="E139" s="6" t="s">
        <v>202</v>
      </c>
      <c r="F139" s="19">
        <v>94000000</v>
      </c>
      <c r="G139" s="24">
        <v>91278.14</v>
      </c>
      <c r="H139" s="24">
        <v>1.1000000000000001</v>
      </c>
      <c r="I139" s="31">
        <v>7.1232122999999996</v>
      </c>
      <c r="J139" s="31"/>
      <c r="K139" s="35"/>
    </row>
    <row r="140" spans="2:11" x14ac:dyDescent="0.3">
      <c r="B140" s="8" t="s">
        <v>806</v>
      </c>
      <c r="C140" s="57" t="s">
        <v>807</v>
      </c>
      <c r="D140" s="54" t="s">
        <v>808</v>
      </c>
      <c r="E140" s="6" t="s">
        <v>202</v>
      </c>
      <c r="F140" s="19">
        <v>908600</v>
      </c>
      <c r="G140" s="24">
        <v>891.47</v>
      </c>
      <c r="H140" s="24">
        <v>0.01</v>
      </c>
      <c r="I140" s="31">
        <v>6.7109829999999997</v>
      </c>
      <c r="J140" s="31"/>
      <c r="K140" s="35"/>
    </row>
    <row r="141" spans="2:11" x14ac:dyDescent="0.3">
      <c r="B141" s="8" t="s">
        <v>809</v>
      </c>
      <c r="C141" s="57" t="s">
        <v>810</v>
      </c>
      <c r="D141" s="54" t="s">
        <v>811</v>
      </c>
      <c r="E141" s="6" t="s">
        <v>202</v>
      </c>
      <c r="F141" s="19">
        <v>456000</v>
      </c>
      <c r="G141" s="24">
        <v>456.2</v>
      </c>
      <c r="H141" s="24">
        <v>0.01</v>
      </c>
      <c r="I141" s="31">
        <v>7.0333008000000001</v>
      </c>
      <c r="J141" s="31"/>
      <c r="K141" s="35"/>
    </row>
    <row r="142" spans="2:11" x14ac:dyDescent="0.3">
      <c r="C142" s="58" t="s">
        <v>188</v>
      </c>
      <c r="D142" s="54"/>
      <c r="E142" s="6"/>
      <c r="F142" s="19"/>
      <c r="G142" s="25">
        <v>614909.64</v>
      </c>
      <c r="H142" s="25">
        <v>7.42</v>
      </c>
      <c r="I142" s="31"/>
      <c r="J142" s="31"/>
      <c r="K142" s="35"/>
    </row>
    <row r="143" spans="2:11" x14ac:dyDescent="0.3">
      <c r="C143" s="57"/>
      <c r="D143" s="54"/>
      <c r="E143" s="6"/>
      <c r="F143" s="19"/>
      <c r="G143" s="24"/>
      <c r="H143" s="24"/>
      <c r="I143" s="31"/>
      <c r="J143" s="31"/>
      <c r="K143" s="35"/>
    </row>
    <row r="144" spans="2:11" x14ac:dyDescent="0.3">
      <c r="C144" s="58" t="s">
        <v>10</v>
      </c>
      <c r="D144" s="54"/>
      <c r="E144" s="6"/>
      <c r="F144" s="19"/>
      <c r="G144" s="24" t="s">
        <v>2</v>
      </c>
      <c r="H144" s="24" t="s">
        <v>2</v>
      </c>
      <c r="I144" s="31"/>
      <c r="J144" s="31"/>
      <c r="K144" s="35"/>
    </row>
    <row r="145" spans="1:11" x14ac:dyDescent="0.3">
      <c r="C145" s="57"/>
      <c r="D145" s="54"/>
      <c r="E145" s="6"/>
      <c r="F145" s="19"/>
      <c r="G145" s="24"/>
      <c r="H145" s="24"/>
      <c r="I145" s="31"/>
      <c r="J145" s="31"/>
      <c r="K145" s="35"/>
    </row>
    <row r="146" spans="1:11" x14ac:dyDescent="0.3">
      <c r="A146" s="10"/>
      <c r="B146" s="28"/>
      <c r="C146" s="58" t="s">
        <v>11</v>
      </c>
      <c r="D146" s="54"/>
      <c r="E146" s="6"/>
      <c r="F146" s="19"/>
      <c r="G146" s="24"/>
      <c r="H146" s="24"/>
      <c r="I146" s="31"/>
      <c r="J146" s="31"/>
      <c r="K146" s="35"/>
    </row>
    <row r="147" spans="1:11" x14ac:dyDescent="0.3">
      <c r="A147" s="28"/>
      <c r="B147" s="28"/>
      <c r="C147" s="58" t="s">
        <v>13</v>
      </c>
      <c r="D147" s="54"/>
      <c r="E147" s="6"/>
      <c r="F147" s="19"/>
      <c r="G147" s="24" t="s">
        <v>2</v>
      </c>
      <c r="H147" s="24" t="s">
        <v>2</v>
      </c>
      <c r="I147" s="31"/>
      <c r="J147" s="31"/>
      <c r="K147" s="35"/>
    </row>
    <row r="148" spans="1:11" x14ac:dyDescent="0.3">
      <c r="A148" s="28"/>
      <c r="B148" s="28"/>
      <c r="C148" s="58"/>
      <c r="D148" s="54"/>
      <c r="E148" s="6"/>
      <c r="F148" s="19"/>
      <c r="G148" s="24"/>
      <c r="H148" s="24"/>
      <c r="I148" s="31"/>
      <c r="J148" s="31"/>
      <c r="K148" s="35"/>
    </row>
    <row r="149" spans="1:11" x14ac:dyDescent="0.3">
      <c r="C149" s="59" t="s">
        <v>14</v>
      </c>
      <c r="D149" s="54"/>
      <c r="E149" s="6"/>
      <c r="F149" s="19"/>
      <c r="G149" s="24"/>
      <c r="H149" s="24"/>
      <c r="I149" s="31"/>
      <c r="J149" s="31"/>
      <c r="K149" s="35"/>
    </row>
    <row r="150" spans="1:11" x14ac:dyDescent="0.3">
      <c r="B150" s="8" t="s">
        <v>812</v>
      </c>
      <c r="C150" s="57" t="s">
        <v>41</v>
      </c>
      <c r="D150" s="54" t="s">
        <v>813</v>
      </c>
      <c r="E150" s="6" t="s">
        <v>814</v>
      </c>
      <c r="F150" s="19">
        <v>10000</v>
      </c>
      <c r="G150" s="24">
        <v>49958.95</v>
      </c>
      <c r="H150" s="24">
        <v>0.6</v>
      </c>
      <c r="I150" s="31">
        <v>5.9981999999999998</v>
      </c>
      <c r="J150" s="31"/>
      <c r="K150" s="35" t="s">
        <v>662</v>
      </c>
    </row>
    <row r="151" spans="1:11" x14ac:dyDescent="0.3">
      <c r="B151" s="8" t="s">
        <v>815</v>
      </c>
      <c r="C151" s="57" t="s">
        <v>816</v>
      </c>
      <c r="D151" s="54" t="s">
        <v>817</v>
      </c>
      <c r="E151" s="6" t="s">
        <v>814</v>
      </c>
      <c r="F151" s="19">
        <v>5000</v>
      </c>
      <c r="G151" s="24">
        <v>24657.78</v>
      </c>
      <c r="H151" s="24">
        <v>0.3</v>
      </c>
      <c r="I151" s="31">
        <v>6.4949000000000003</v>
      </c>
      <c r="J151" s="31"/>
      <c r="K151" s="35" t="s">
        <v>662</v>
      </c>
    </row>
    <row r="152" spans="1:11" x14ac:dyDescent="0.3">
      <c r="B152" s="8" t="s">
        <v>818</v>
      </c>
      <c r="C152" s="57" t="s">
        <v>816</v>
      </c>
      <c r="D152" s="54" t="s">
        <v>819</v>
      </c>
      <c r="E152" s="6" t="s">
        <v>814</v>
      </c>
      <c r="F152" s="19">
        <v>2000</v>
      </c>
      <c r="G152" s="24">
        <v>9683.4599999999991</v>
      </c>
      <c r="H152" s="24">
        <v>0.12</v>
      </c>
      <c r="I152" s="31">
        <v>7.06</v>
      </c>
      <c r="J152" s="31"/>
      <c r="K152" s="35" t="s">
        <v>662</v>
      </c>
    </row>
    <row r="153" spans="1:11" x14ac:dyDescent="0.3">
      <c r="B153" s="8" t="s">
        <v>820</v>
      </c>
      <c r="C153" s="57" t="s">
        <v>41</v>
      </c>
      <c r="D153" s="54" t="s">
        <v>821</v>
      </c>
      <c r="E153" s="6" t="s">
        <v>814</v>
      </c>
      <c r="F153" s="19">
        <v>1500</v>
      </c>
      <c r="G153" s="24">
        <v>7415.67</v>
      </c>
      <c r="H153" s="24">
        <v>0.09</v>
      </c>
      <c r="I153" s="31">
        <v>5.9298999999999999</v>
      </c>
      <c r="J153" s="31"/>
      <c r="K153" s="35"/>
    </row>
    <row r="154" spans="1:11" x14ac:dyDescent="0.3">
      <c r="C154" s="58" t="s">
        <v>188</v>
      </c>
      <c r="D154" s="54"/>
      <c r="E154" s="6"/>
      <c r="F154" s="19"/>
      <c r="G154" s="25">
        <v>91715.86</v>
      </c>
      <c r="H154" s="25">
        <v>1.1100000000000001</v>
      </c>
      <c r="I154" s="31"/>
      <c r="J154" s="31"/>
      <c r="K154" s="35"/>
    </row>
    <row r="155" spans="1:11" x14ac:dyDescent="0.3">
      <c r="C155" s="57"/>
      <c r="D155" s="54"/>
      <c r="E155" s="6"/>
      <c r="F155" s="19"/>
      <c r="G155" s="24"/>
      <c r="H155" s="24"/>
      <c r="I155" s="31"/>
      <c r="J155" s="31"/>
      <c r="K155" s="35"/>
    </row>
    <row r="156" spans="1:11" x14ac:dyDescent="0.3">
      <c r="C156" s="58" t="s">
        <v>15</v>
      </c>
      <c r="D156" s="54"/>
      <c r="E156" s="6"/>
      <c r="F156" s="19"/>
      <c r="G156" s="24" t="s">
        <v>2</v>
      </c>
      <c r="H156" s="24" t="s">
        <v>2</v>
      </c>
      <c r="I156" s="31"/>
      <c r="J156" s="31"/>
      <c r="K156" s="35"/>
    </row>
    <row r="157" spans="1:11" x14ac:dyDescent="0.3">
      <c r="C157" s="57"/>
      <c r="D157" s="54"/>
      <c r="E157" s="6"/>
      <c r="F157" s="19"/>
      <c r="G157" s="24"/>
      <c r="H157" s="24"/>
      <c r="I157" s="31"/>
      <c r="J157" s="31"/>
      <c r="K157" s="35"/>
    </row>
    <row r="158" spans="1:11" x14ac:dyDescent="0.3">
      <c r="C158" s="58" t="s">
        <v>16</v>
      </c>
      <c r="D158" s="54"/>
      <c r="E158" s="6"/>
      <c r="F158" s="19"/>
      <c r="G158" s="24" t="s">
        <v>2</v>
      </c>
      <c r="H158" s="24" t="s">
        <v>2</v>
      </c>
      <c r="I158" s="31"/>
      <c r="J158" s="31"/>
      <c r="K158" s="35"/>
    </row>
    <row r="159" spans="1:11" x14ac:dyDescent="0.3">
      <c r="C159" s="57"/>
      <c r="D159" s="54"/>
      <c r="E159" s="6"/>
      <c r="F159" s="19"/>
      <c r="G159" s="24"/>
      <c r="H159" s="24"/>
      <c r="I159" s="31"/>
      <c r="J159" s="31"/>
      <c r="K159" s="35"/>
    </row>
    <row r="160" spans="1:11" x14ac:dyDescent="0.3">
      <c r="C160" s="59" t="s">
        <v>17</v>
      </c>
      <c r="D160" s="54"/>
      <c r="E160" s="6"/>
      <c r="F160" s="19"/>
      <c r="G160" s="24"/>
      <c r="H160" s="24"/>
      <c r="I160" s="31"/>
      <c r="J160" s="31"/>
      <c r="K160" s="35"/>
    </row>
    <row r="161" spans="1:11" x14ac:dyDescent="0.3">
      <c r="B161" s="8" t="s">
        <v>822</v>
      </c>
      <c r="C161" s="57" t="s">
        <v>823</v>
      </c>
      <c r="D161" s="54" t="s">
        <v>824</v>
      </c>
      <c r="E161" s="6" t="s">
        <v>202</v>
      </c>
      <c r="F161" s="19">
        <v>257000</v>
      </c>
      <c r="G161" s="24">
        <v>248.09</v>
      </c>
      <c r="H161" s="24" t="s">
        <v>5132</v>
      </c>
      <c r="I161" s="31">
        <v>5.6534750999999996</v>
      </c>
      <c r="J161" s="31"/>
      <c r="K161" s="35"/>
    </row>
    <row r="162" spans="1:11" x14ac:dyDescent="0.3">
      <c r="C162" s="58" t="s">
        <v>188</v>
      </c>
      <c r="D162" s="54"/>
      <c r="E162" s="6"/>
      <c r="F162" s="19"/>
      <c r="G162" s="25">
        <v>248.09</v>
      </c>
      <c r="H162" s="25" t="s">
        <v>5132</v>
      </c>
      <c r="I162" s="31"/>
      <c r="J162" s="31"/>
      <c r="K162" s="35"/>
    </row>
    <row r="163" spans="1:11" x14ac:dyDescent="0.3">
      <c r="C163" s="57"/>
      <c r="D163" s="54"/>
      <c r="E163" s="6"/>
      <c r="F163" s="19"/>
      <c r="G163" s="24"/>
      <c r="H163" s="24"/>
      <c r="I163" s="31"/>
      <c r="J163" s="31"/>
      <c r="K163" s="35"/>
    </row>
    <row r="164" spans="1:11" x14ac:dyDescent="0.3">
      <c r="A164" s="10"/>
      <c r="B164" s="28"/>
      <c r="C164" s="58" t="s">
        <v>18</v>
      </c>
      <c r="D164" s="54"/>
      <c r="E164" s="6"/>
      <c r="F164" s="19"/>
      <c r="G164" s="24"/>
      <c r="H164" s="24"/>
      <c r="I164" s="31"/>
      <c r="J164" s="31"/>
      <c r="K164" s="35"/>
    </row>
    <row r="165" spans="1:11" x14ac:dyDescent="0.3">
      <c r="A165" s="28"/>
      <c r="B165" s="28"/>
      <c r="C165" s="58" t="s">
        <v>19</v>
      </c>
      <c r="D165" s="54"/>
      <c r="E165" s="6"/>
      <c r="F165" s="19"/>
      <c r="G165" s="24" t="s">
        <v>2</v>
      </c>
      <c r="H165" s="24" t="s">
        <v>2</v>
      </c>
      <c r="I165" s="31"/>
      <c r="J165" s="31"/>
      <c r="K165" s="35"/>
    </row>
    <row r="166" spans="1:11" x14ac:dyDescent="0.3">
      <c r="A166" s="28"/>
      <c r="B166" s="28"/>
      <c r="C166" s="58"/>
      <c r="D166" s="54"/>
      <c r="E166" s="6"/>
      <c r="F166" s="19"/>
      <c r="G166" s="24"/>
      <c r="H166" s="24"/>
      <c r="I166" s="31"/>
      <c r="J166" s="31"/>
      <c r="K166" s="35"/>
    </row>
    <row r="167" spans="1:11" x14ac:dyDescent="0.3">
      <c r="A167" s="28"/>
      <c r="B167" s="28"/>
      <c r="C167" s="58" t="s">
        <v>20</v>
      </c>
      <c r="D167" s="54"/>
      <c r="E167" s="6"/>
      <c r="F167" s="19"/>
      <c r="G167" s="24" t="s">
        <v>2</v>
      </c>
      <c r="H167" s="24" t="s">
        <v>2</v>
      </c>
      <c r="I167" s="31"/>
      <c r="J167" s="31"/>
      <c r="K167" s="35"/>
    </row>
    <row r="168" spans="1:11" x14ac:dyDescent="0.3">
      <c r="A168" s="28"/>
      <c r="B168" s="28"/>
      <c r="C168" s="58"/>
      <c r="D168" s="54"/>
      <c r="E168" s="6"/>
      <c r="F168" s="19"/>
      <c r="G168" s="24"/>
      <c r="H168" s="24"/>
      <c r="I168" s="31"/>
      <c r="J168" s="31"/>
      <c r="K168" s="35"/>
    </row>
    <row r="169" spans="1:11" x14ac:dyDescent="0.3">
      <c r="A169" s="28"/>
      <c r="B169" s="28"/>
      <c r="C169" s="58" t="s">
        <v>21</v>
      </c>
      <c r="D169" s="54"/>
      <c r="E169" s="6"/>
      <c r="F169" s="19"/>
      <c r="G169" s="24" t="s">
        <v>2</v>
      </c>
      <c r="H169" s="24" t="s">
        <v>2</v>
      </c>
      <c r="I169" s="31"/>
      <c r="J169" s="31"/>
      <c r="K169" s="35"/>
    </row>
    <row r="170" spans="1:11" x14ac:dyDescent="0.3">
      <c r="A170" s="28"/>
      <c r="B170" s="28"/>
      <c r="C170" s="58"/>
      <c r="D170" s="54"/>
      <c r="E170" s="6"/>
      <c r="F170" s="19"/>
      <c r="G170" s="24"/>
      <c r="H170" s="24"/>
      <c r="I170" s="31"/>
      <c r="J170" s="31"/>
      <c r="K170" s="35"/>
    </row>
    <row r="171" spans="1:11" x14ac:dyDescent="0.3">
      <c r="A171" s="28"/>
      <c r="B171" s="28"/>
      <c r="C171" s="58" t="s">
        <v>22</v>
      </c>
      <c r="D171" s="54"/>
      <c r="E171" s="6"/>
      <c r="F171" s="19"/>
      <c r="G171" s="24" t="s">
        <v>2</v>
      </c>
      <c r="H171" s="24" t="s">
        <v>2</v>
      </c>
      <c r="I171" s="31"/>
      <c r="J171" s="31"/>
      <c r="K171" s="35"/>
    </row>
    <row r="172" spans="1:11" x14ac:dyDescent="0.3">
      <c r="A172" s="28"/>
      <c r="B172" s="28"/>
      <c r="C172" s="58"/>
      <c r="D172" s="54"/>
      <c r="E172" s="6"/>
      <c r="F172" s="19"/>
      <c r="G172" s="24"/>
      <c r="H172" s="24"/>
      <c r="I172" s="31"/>
      <c r="J172" s="31"/>
      <c r="K172" s="35"/>
    </row>
    <row r="173" spans="1:11" x14ac:dyDescent="0.3">
      <c r="A173" s="28"/>
      <c r="B173" s="28"/>
      <c r="C173" s="58" t="s">
        <v>23</v>
      </c>
      <c r="D173" s="54"/>
      <c r="E173" s="6"/>
      <c r="F173" s="19"/>
      <c r="G173" s="24" t="s">
        <v>2</v>
      </c>
      <c r="H173" s="24" t="s">
        <v>2</v>
      </c>
      <c r="I173" s="31"/>
      <c r="J173" s="31"/>
      <c r="K173" s="35"/>
    </row>
    <row r="174" spans="1:11" x14ac:dyDescent="0.3">
      <c r="A174" s="28"/>
      <c r="B174" s="28"/>
      <c r="C174" s="58"/>
      <c r="D174" s="54"/>
      <c r="E174" s="6"/>
      <c r="F174" s="19"/>
      <c r="G174" s="24"/>
      <c r="H174" s="24"/>
      <c r="I174" s="31"/>
      <c r="J174" s="31"/>
      <c r="K174" s="35"/>
    </row>
    <row r="175" spans="1:11" x14ac:dyDescent="0.3">
      <c r="C175" s="59" t="s">
        <v>24</v>
      </c>
      <c r="D175" s="54"/>
      <c r="E175" s="6"/>
      <c r="F175" s="19"/>
      <c r="G175" s="24"/>
      <c r="H175" s="24"/>
      <c r="I175" s="31"/>
      <c r="J175" s="31"/>
      <c r="K175" s="35"/>
    </row>
    <row r="176" spans="1:11" x14ac:dyDescent="0.3">
      <c r="B176" s="8" t="s">
        <v>203</v>
      </c>
      <c r="C176" s="57" t="s">
        <v>204</v>
      </c>
      <c r="D176" s="54"/>
      <c r="E176" s="6"/>
      <c r="F176" s="19"/>
      <c r="G176" s="24">
        <v>277040.21000000002</v>
      </c>
      <c r="H176" s="24">
        <v>3.34</v>
      </c>
      <c r="I176" s="31"/>
      <c r="J176" s="31"/>
      <c r="K176" s="35"/>
    </row>
    <row r="177" spans="1:54" x14ac:dyDescent="0.3">
      <c r="C177" s="58" t="s">
        <v>188</v>
      </c>
      <c r="D177" s="54"/>
      <c r="E177" s="6"/>
      <c r="F177" s="19"/>
      <c r="G177" s="25">
        <v>277040.21000000002</v>
      </c>
      <c r="H177" s="25">
        <v>3.34</v>
      </c>
      <c r="I177" s="31"/>
      <c r="J177" s="31"/>
      <c r="K177" s="35"/>
    </row>
    <row r="178" spans="1:54" x14ac:dyDescent="0.3">
      <c r="C178" s="57"/>
      <c r="D178" s="54"/>
      <c r="E178" s="6"/>
      <c r="F178" s="19"/>
      <c r="G178" s="24"/>
      <c r="H178" s="24"/>
      <c r="I178" s="31"/>
      <c r="J178" s="31"/>
      <c r="K178" s="35"/>
    </row>
    <row r="179" spans="1:54" x14ac:dyDescent="0.3">
      <c r="A179" s="10"/>
      <c r="B179" s="28"/>
      <c r="C179" s="58" t="s">
        <v>25</v>
      </c>
      <c r="D179" s="54"/>
      <c r="E179" s="6"/>
      <c r="F179" s="19"/>
      <c r="G179" s="24"/>
      <c r="H179" s="24"/>
      <c r="I179" s="31"/>
      <c r="J179" s="31"/>
      <c r="K179" s="35"/>
    </row>
    <row r="180" spans="1:54" s="2" customFormat="1" ht="13.8" x14ac:dyDescent="0.3">
      <c r="A180" s="28"/>
      <c r="B180" s="28"/>
      <c r="C180" s="57" t="s">
        <v>5131</v>
      </c>
      <c r="D180" s="54"/>
      <c r="E180" s="6"/>
      <c r="F180" s="19"/>
      <c r="G180" s="24">
        <v>2242.5</v>
      </c>
      <c r="H180" s="24">
        <v>0.03</v>
      </c>
      <c r="I180" s="31"/>
      <c r="J180" s="31"/>
      <c r="K180" s="35"/>
      <c r="L180" s="3"/>
      <c r="AI180" s="3"/>
      <c r="AV180" s="3"/>
      <c r="AX180" s="3"/>
      <c r="BB180" s="3"/>
    </row>
    <row r="181" spans="1:54" x14ac:dyDescent="0.3">
      <c r="B181" s="8"/>
      <c r="C181" s="57" t="s">
        <v>205</v>
      </c>
      <c r="D181" s="54"/>
      <c r="E181" s="6"/>
      <c r="F181" s="19"/>
      <c r="G181" s="24">
        <v>30308.26</v>
      </c>
      <c r="H181" s="24">
        <v>0.39</v>
      </c>
      <c r="I181" s="31"/>
      <c r="J181" s="31"/>
      <c r="K181" s="35"/>
    </row>
    <row r="182" spans="1:54" x14ac:dyDescent="0.3">
      <c r="C182" s="58" t="s">
        <v>188</v>
      </c>
      <c r="D182" s="54"/>
      <c r="E182" s="6"/>
      <c r="F182" s="19"/>
      <c r="G182" s="25">
        <v>32550.76</v>
      </c>
      <c r="H182" s="25">
        <v>0.42000000000000004</v>
      </c>
      <c r="I182" s="31"/>
      <c r="J182" s="31"/>
      <c r="K182" s="35"/>
    </row>
    <row r="183" spans="1:54" x14ac:dyDescent="0.3">
      <c r="C183" s="57"/>
      <c r="D183" s="54"/>
      <c r="E183" s="6"/>
      <c r="F183" s="19"/>
      <c r="G183" s="24"/>
      <c r="H183" s="24"/>
      <c r="I183" s="31"/>
      <c r="J183" s="31"/>
      <c r="K183" s="35"/>
    </row>
    <row r="184" spans="1:54" x14ac:dyDescent="0.3">
      <c r="C184" s="60" t="s">
        <v>206</v>
      </c>
      <c r="D184" s="55"/>
      <c r="E184" s="5"/>
      <c r="F184" s="20"/>
      <c r="G184" s="26">
        <v>8284662.9299999997</v>
      </c>
      <c r="H184" s="26">
        <v>100</v>
      </c>
      <c r="I184" s="32"/>
      <c r="J184" s="32"/>
      <c r="K184" s="36"/>
    </row>
    <row r="187" spans="1:54" x14ac:dyDescent="0.3">
      <c r="C187" s="1" t="s">
        <v>207</v>
      </c>
    </row>
    <row r="188" spans="1:54" x14ac:dyDescent="0.3">
      <c r="C188" s="37" t="s">
        <v>208</v>
      </c>
      <c r="D188" s="37"/>
      <c r="E188" s="37"/>
      <c r="F188" s="37"/>
      <c r="G188" s="37"/>
      <c r="H188" s="37"/>
      <c r="I188" s="37"/>
      <c r="J188" s="37"/>
      <c r="K188" s="37"/>
    </row>
    <row r="189" spans="1:54" x14ac:dyDescent="0.3">
      <c r="C189" s="2" t="s">
        <v>209</v>
      </c>
    </row>
    <row r="190" spans="1:54" x14ac:dyDescent="0.3">
      <c r="C190" s="2" t="s">
        <v>210</v>
      </c>
    </row>
    <row r="191" spans="1:54" ht="30" customHeight="1" x14ac:dyDescent="0.3">
      <c r="C191" s="81" t="s">
        <v>211</v>
      </c>
      <c r="D191" s="82"/>
      <c r="E191" s="82"/>
      <c r="F191" s="82"/>
      <c r="G191" s="82"/>
      <c r="H191" s="82"/>
      <c r="I191" s="82"/>
      <c r="J191" s="82"/>
      <c r="K191" s="82"/>
    </row>
    <row r="192" spans="1:54" x14ac:dyDescent="0.3">
      <c r="C192" s="2" t="s">
        <v>212</v>
      </c>
    </row>
    <row r="194" spans="3:5" x14ac:dyDescent="0.3">
      <c r="C194" s="1" t="s">
        <v>5272</v>
      </c>
      <c r="E194" s="79" t="s">
        <v>5273</v>
      </c>
    </row>
    <row r="195" spans="3:5" x14ac:dyDescent="0.3">
      <c r="E195" s="2" t="s">
        <v>5278</v>
      </c>
    </row>
  </sheetData>
  <mergeCells count="1">
    <mergeCell ref="C191:K191"/>
  </mergeCells>
  <hyperlinks>
    <hyperlink ref="J2" location="'Index'!A1" display="'Index'!A1" xr:uid="{4DBA5CE7-52C0-4762-98E5-34BDB9564979}"/>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7897B-8201-4CBB-915A-3C1312B186FC}">
  <sheetPr codeName="Sheet1"/>
  <dimension ref="A1:IV81"/>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3257</v>
      </c>
      <c r="J2" s="38" t="s">
        <v>4840</v>
      </c>
    </row>
    <row r="3" spans="1:54" ht="16.2" x14ac:dyDescent="0.35">
      <c r="C3" s="1" t="s">
        <v>28</v>
      </c>
      <c r="D3" s="21" t="s">
        <v>3258</v>
      </c>
      <c r="F3" s="73" t="s">
        <v>5208</v>
      </c>
      <c r="G3" s="13" t="s">
        <v>4774</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50</v>
      </c>
      <c r="C10" s="57" t="s">
        <v>51</v>
      </c>
      <c r="D10" s="54" t="s">
        <v>52</v>
      </c>
      <c r="E10" s="6" t="s">
        <v>53</v>
      </c>
      <c r="F10" s="19">
        <v>132289</v>
      </c>
      <c r="G10" s="24">
        <v>2137</v>
      </c>
      <c r="H10" s="24">
        <v>28.97</v>
      </c>
      <c r="I10" s="31"/>
      <c r="J10" s="31"/>
      <c r="K10" s="35"/>
    </row>
    <row r="11" spans="1:54" x14ac:dyDescent="0.3">
      <c r="B11" s="8" t="s">
        <v>430</v>
      </c>
      <c r="C11" s="57" t="s">
        <v>431</v>
      </c>
      <c r="D11" s="54" t="s">
        <v>432</v>
      </c>
      <c r="E11" s="6" t="s">
        <v>53</v>
      </c>
      <c r="F11" s="19">
        <v>49365</v>
      </c>
      <c r="G11" s="24">
        <v>1582.74</v>
      </c>
      <c r="H11" s="24">
        <v>21.45</v>
      </c>
      <c r="I11" s="31"/>
      <c r="J11" s="31"/>
      <c r="K11" s="35"/>
    </row>
    <row r="12" spans="1:54" x14ac:dyDescent="0.3">
      <c r="B12" s="8" t="s">
        <v>926</v>
      </c>
      <c r="C12" s="57" t="s">
        <v>927</v>
      </c>
      <c r="D12" s="54" t="s">
        <v>928</v>
      </c>
      <c r="E12" s="6" t="s">
        <v>53</v>
      </c>
      <c r="F12" s="19">
        <v>51005</v>
      </c>
      <c r="G12" s="24">
        <v>827.96</v>
      </c>
      <c r="H12" s="24">
        <v>11.22</v>
      </c>
      <c r="I12" s="31"/>
      <c r="J12" s="31"/>
      <c r="K12" s="35"/>
    </row>
    <row r="13" spans="1:54" x14ac:dyDescent="0.3">
      <c r="B13" s="8" t="s">
        <v>421</v>
      </c>
      <c r="C13" s="57" t="s">
        <v>422</v>
      </c>
      <c r="D13" s="54" t="s">
        <v>423</v>
      </c>
      <c r="E13" s="6" t="s">
        <v>53</v>
      </c>
      <c r="F13" s="19">
        <v>44203</v>
      </c>
      <c r="G13" s="24">
        <v>703.23</v>
      </c>
      <c r="H13" s="24">
        <v>9.5299999999999994</v>
      </c>
      <c r="I13" s="31"/>
      <c r="J13" s="31"/>
      <c r="K13" s="35"/>
    </row>
    <row r="14" spans="1:54" x14ac:dyDescent="0.3">
      <c r="B14" s="8" t="s">
        <v>364</v>
      </c>
      <c r="C14" s="57" t="s">
        <v>365</v>
      </c>
      <c r="D14" s="54" t="s">
        <v>366</v>
      </c>
      <c r="E14" s="6" t="s">
        <v>53</v>
      </c>
      <c r="F14" s="19">
        <v>198801</v>
      </c>
      <c r="G14" s="24">
        <v>523.4</v>
      </c>
      <c r="H14" s="24">
        <v>7.09</v>
      </c>
      <c r="I14" s="31"/>
      <c r="J14" s="31"/>
      <c r="K14" s="35"/>
    </row>
    <row r="15" spans="1:54" x14ac:dyDescent="0.3">
      <c r="B15" s="8" t="s">
        <v>385</v>
      </c>
      <c r="C15" s="57" t="s">
        <v>386</v>
      </c>
      <c r="D15" s="54" t="s">
        <v>387</v>
      </c>
      <c r="E15" s="6" t="s">
        <v>53</v>
      </c>
      <c r="F15" s="19">
        <v>7576</v>
      </c>
      <c r="G15" s="24">
        <v>475.17</v>
      </c>
      <c r="H15" s="24">
        <v>6.44</v>
      </c>
      <c r="I15" s="31"/>
      <c r="J15" s="31"/>
      <c r="K15" s="35"/>
    </row>
    <row r="16" spans="1:54" x14ac:dyDescent="0.3">
      <c r="B16" s="8" t="s">
        <v>76</v>
      </c>
      <c r="C16" s="57" t="s">
        <v>77</v>
      </c>
      <c r="D16" s="54" t="s">
        <v>78</v>
      </c>
      <c r="E16" s="6" t="s">
        <v>53</v>
      </c>
      <c r="F16" s="19">
        <v>6457</v>
      </c>
      <c r="G16" s="24">
        <v>391.52</v>
      </c>
      <c r="H16" s="24">
        <v>5.31</v>
      </c>
      <c r="I16" s="31"/>
      <c r="J16" s="31"/>
      <c r="K16" s="35"/>
    </row>
    <row r="17" spans="2:11" x14ac:dyDescent="0.3">
      <c r="B17" s="8" t="s">
        <v>919</v>
      </c>
      <c r="C17" s="57" t="s">
        <v>920</v>
      </c>
      <c r="D17" s="54" t="s">
        <v>921</v>
      </c>
      <c r="E17" s="6" t="s">
        <v>53</v>
      </c>
      <c r="F17" s="19">
        <v>23311</v>
      </c>
      <c r="G17" s="24">
        <v>387.66</v>
      </c>
      <c r="H17" s="24">
        <v>5.25</v>
      </c>
      <c r="I17" s="31"/>
      <c r="J17" s="31"/>
      <c r="K17" s="35"/>
    </row>
    <row r="18" spans="2:11" x14ac:dyDescent="0.3">
      <c r="B18" s="8" t="s">
        <v>2431</v>
      </c>
      <c r="C18" s="57" t="s">
        <v>2432</v>
      </c>
      <c r="D18" s="54" t="s">
        <v>2433</v>
      </c>
      <c r="E18" s="6" t="s">
        <v>53</v>
      </c>
      <c r="F18" s="19">
        <v>7940</v>
      </c>
      <c r="G18" s="24">
        <v>221.62</v>
      </c>
      <c r="H18" s="24">
        <v>3</v>
      </c>
      <c r="I18" s="31"/>
      <c r="J18" s="31"/>
      <c r="K18" s="35"/>
    </row>
    <row r="19" spans="2:11" x14ac:dyDescent="0.3">
      <c r="B19" s="8" t="s">
        <v>2479</v>
      </c>
      <c r="C19" s="57" t="s">
        <v>2480</v>
      </c>
      <c r="D19" s="54" t="s">
        <v>2481</v>
      </c>
      <c r="E19" s="6" t="s">
        <v>53</v>
      </c>
      <c r="F19" s="19">
        <v>1656</v>
      </c>
      <c r="G19" s="24">
        <v>127.3</v>
      </c>
      <c r="H19" s="24">
        <v>1.73</v>
      </c>
      <c r="I19" s="31"/>
      <c r="J19" s="31"/>
      <c r="K19" s="35"/>
    </row>
    <row r="20" spans="2:11" x14ac:dyDescent="0.3">
      <c r="C20" s="58" t="s">
        <v>188</v>
      </c>
      <c r="D20" s="54"/>
      <c r="E20" s="6"/>
      <c r="F20" s="19"/>
      <c r="G20" s="25">
        <v>7377.6</v>
      </c>
      <c r="H20" s="25">
        <v>99.99</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203</v>
      </c>
      <c r="C62" s="57" t="s">
        <v>204</v>
      </c>
      <c r="D62" s="54"/>
      <c r="E62" s="6"/>
      <c r="F62" s="19"/>
      <c r="G62" s="24">
        <v>3.67</v>
      </c>
      <c r="H62" s="24">
        <v>0.05</v>
      </c>
      <c r="I62" s="31"/>
      <c r="J62" s="31"/>
      <c r="K62" s="35"/>
    </row>
    <row r="63" spans="1:11" x14ac:dyDescent="0.3">
      <c r="C63" s="58" t="s">
        <v>188</v>
      </c>
      <c r="D63" s="54"/>
      <c r="E63" s="6"/>
      <c r="F63" s="19"/>
      <c r="G63" s="25">
        <v>3.67</v>
      </c>
      <c r="H63" s="25">
        <v>0.05</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5131</v>
      </c>
      <c r="D66" s="54"/>
      <c r="E66" s="6"/>
      <c r="F66" s="19"/>
      <c r="G66" s="24" t="s">
        <v>2</v>
      </c>
      <c r="H66" s="24" t="s">
        <v>2</v>
      </c>
      <c r="I66" s="31"/>
      <c r="J66" s="31"/>
      <c r="K66" s="35"/>
      <c r="L66" s="3"/>
      <c r="AI66" s="3"/>
      <c r="AV66" s="3"/>
      <c r="AX66" s="3"/>
      <c r="BB66" s="3"/>
    </row>
    <row r="67" spans="1:54" x14ac:dyDescent="0.3">
      <c r="B67" s="8"/>
      <c r="C67" s="57" t="s">
        <v>205</v>
      </c>
      <c r="D67" s="54"/>
      <c r="E67" s="6"/>
      <c r="F67" s="19"/>
      <c r="G67" s="24">
        <v>-3.44</v>
      </c>
      <c r="H67" s="24">
        <v>-0.04</v>
      </c>
      <c r="I67" s="31"/>
      <c r="J67" s="31"/>
      <c r="K67" s="35"/>
    </row>
    <row r="68" spans="1:54" x14ac:dyDescent="0.3">
      <c r="C68" s="58" t="s">
        <v>188</v>
      </c>
      <c r="D68" s="54"/>
      <c r="E68" s="6"/>
      <c r="F68" s="19"/>
      <c r="G68" s="25">
        <v>-3.44</v>
      </c>
      <c r="H68" s="25">
        <v>-0.04</v>
      </c>
      <c r="I68" s="31"/>
      <c r="J68" s="31"/>
      <c r="K68" s="35"/>
    </row>
    <row r="69" spans="1:54" x14ac:dyDescent="0.3">
      <c r="C69" s="57"/>
      <c r="D69" s="54"/>
      <c r="E69" s="6"/>
      <c r="F69" s="19"/>
      <c r="G69" s="24"/>
      <c r="H69" s="24"/>
      <c r="I69" s="31"/>
      <c r="J69" s="31"/>
      <c r="K69" s="35"/>
    </row>
    <row r="70" spans="1:54" x14ac:dyDescent="0.3">
      <c r="C70" s="60" t="s">
        <v>206</v>
      </c>
      <c r="D70" s="55"/>
      <c r="E70" s="5"/>
      <c r="F70" s="20"/>
      <c r="G70" s="26">
        <v>7377.83</v>
      </c>
      <c r="H70" s="26">
        <v>99.999999999999986</v>
      </c>
      <c r="I70" s="32"/>
      <c r="J70" s="32"/>
      <c r="K70" s="36"/>
    </row>
    <row r="73" spans="1:54" x14ac:dyDescent="0.3">
      <c r="C73" s="1" t="s">
        <v>207</v>
      </c>
    </row>
    <row r="74" spans="1:54" x14ac:dyDescent="0.3">
      <c r="C74" s="37" t="s">
        <v>208</v>
      </c>
      <c r="D74" s="37"/>
      <c r="E74" s="37"/>
      <c r="F74" s="37"/>
      <c r="G74" s="37"/>
      <c r="H74" s="37"/>
      <c r="I74" s="37"/>
      <c r="J74" s="37"/>
      <c r="K74" s="37"/>
    </row>
    <row r="75" spans="1:54" x14ac:dyDescent="0.3">
      <c r="C75" s="2" t="s">
        <v>209</v>
      </c>
    </row>
    <row r="76" spans="1:54" x14ac:dyDescent="0.3">
      <c r="C76" s="2" t="s">
        <v>210</v>
      </c>
    </row>
    <row r="77" spans="1:54" ht="30" customHeight="1" x14ac:dyDescent="0.3">
      <c r="C77" s="81" t="s">
        <v>211</v>
      </c>
      <c r="D77" s="82"/>
      <c r="E77" s="82"/>
      <c r="F77" s="82"/>
      <c r="G77" s="82"/>
      <c r="H77" s="82"/>
      <c r="I77" s="82"/>
      <c r="J77" s="82"/>
      <c r="K77" s="82"/>
    </row>
    <row r="78" spans="1:54" x14ac:dyDescent="0.3">
      <c r="C78" s="2" t="s">
        <v>212</v>
      </c>
    </row>
    <row r="80" spans="1:54" x14ac:dyDescent="0.3">
      <c r="C80" s="1" t="s">
        <v>5272</v>
      </c>
      <c r="E80" s="79" t="s">
        <v>5273</v>
      </c>
    </row>
    <row r="81" spans="5:5" x14ac:dyDescent="0.3">
      <c r="E81" s="2" t="s">
        <v>5316</v>
      </c>
    </row>
  </sheetData>
  <mergeCells count="1">
    <mergeCell ref="C77:K77"/>
  </mergeCells>
  <hyperlinks>
    <hyperlink ref="J2" location="'Index'!A1" display="'Index'!A1" xr:uid="{63C22117-B4D7-4B37-BFE2-2164582940CF}"/>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A9D4A-7720-442B-896C-0E2629E11536}">
  <sheetPr codeName="Sheet1"/>
  <dimension ref="A1:IV81"/>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3259</v>
      </c>
      <c r="J2" s="38" t="s">
        <v>4840</v>
      </c>
    </row>
    <row r="3" spans="1:54" ht="16.2" x14ac:dyDescent="0.35">
      <c r="C3" s="1" t="s">
        <v>28</v>
      </c>
      <c r="D3" s="21" t="s">
        <v>3260</v>
      </c>
      <c r="F3" s="73" t="s">
        <v>5208</v>
      </c>
      <c r="G3" s="13" t="s">
        <v>4775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969339</v>
      </c>
      <c r="G10" s="24">
        <v>9608.09</v>
      </c>
      <c r="H10" s="24">
        <v>21.11</v>
      </c>
      <c r="I10" s="31"/>
      <c r="J10" s="31"/>
      <c r="K10" s="35"/>
    </row>
    <row r="11" spans="1:54" x14ac:dyDescent="0.3">
      <c r="B11" s="8" t="s">
        <v>44</v>
      </c>
      <c r="C11" s="57" t="s">
        <v>45</v>
      </c>
      <c r="D11" s="54" t="s">
        <v>46</v>
      </c>
      <c r="E11" s="6" t="s">
        <v>43</v>
      </c>
      <c r="F11" s="19">
        <v>712146</v>
      </c>
      <c r="G11" s="24">
        <v>9563.41</v>
      </c>
      <c r="H11" s="24">
        <v>21.01</v>
      </c>
      <c r="I11" s="31"/>
      <c r="J11" s="31"/>
      <c r="K11" s="35"/>
    </row>
    <row r="12" spans="1:54" x14ac:dyDescent="0.3">
      <c r="B12" s="8" t="s">
        <v>47</v>
      </c>
      <c r="C12" s="57" t="s">
        <v>48</v>
      </c>
      <c r="D12" s="54" t="s">
        <v>49</v>
      </c>
      <c r="E12" s="6" t="s">
        <v>43</v>
      </c>
      <c r="F12" s="19">
        <v>706549</v>
      </c>
      <c r="G12" s="24">
        <v>8968.93</v>
      </c>
      <c r="H12" s="24">
        <v>19.7</v>
      </c>
      <c r="I12" s="31"/>
      <c r="J12" s="31"/>
      <c r="K12" s="35"/>
    </row>
    <row r="13" spans="1:54" x14ac:dyDescent="0.3">
      <c r="B13" s="8" t="s">
        <v>65</v>
      </c>
      <c r="C13" s="57" t="s">
        <v>66</v>
      </c>
      <c r="D13" s="54" t="s">
        <v>67</v>
      </c>
      <c r="E13" s="6" t="s">
        <v>43</v>
      </c>
      <c r="F13" s="19">
        <v>400972</v>
      </c>
      <c r="G13" s="24">
        <v>8825.7900000000009</v>
      </c>
      <c r="H13" s="24">
        <v>19.39</v>
      </c>
      <c r="I13" s="31"/>
      <c r="J13" s="31"/>
      <c r="K13" s="35"/>
    </row>
    <row r="14" spans="1:54" x14ac:dyDescent="0.3">
      <c r="B14" s="8" t="s">
        <v>450</v>
      </c>
      <c r="C14" s="57" t="s">
        <v>451</v>
      </c>
      <c r="D14" s="54" t="s">
        <v>452</v>
      </c>
      <c r="E14" s="6" t="s">
        <v>43</v>
      </c>
      <c r="F14" s="19">
        <v>844417</v>
      </c>
      <c r="G14" s="24">
        <v>2255.44</v>
      </c>
      <c r="H14" s="24">
        <v>4.96</v>
      </c>
      <c r="I14" s="31"/>
      <c r="J14" s="31"/>
      <c r="K14" s="35"/>
    </row>
    <row r="15" spans="1:54" x14ac:dyDescent="0.3">
      <c r="B15" s="8" t="s">
        <v>2365</v>
      </c>
      <c r="C15" s="57" t="s">
        <v>2366</v>
      </c>
      <c r="D15" s="54" t="s">
        <v>2367</v>
      </c>
      <c r="E15" s="6" t="s">
        <v>43</v>
      </c>
      <c r="F15" s="19">
        <v>226032</v>
      </c>
      <c r="G15" s="24">
        <v>1953.37</v>
      </c>
      <c r="H15" s="24">
        <v>4.29</v>
      </c>
      <c r="I15" s="31"/>
      <c r="J15" s="31"/>
      <c r="K15" s="35"/>
    </row>
    <row r="16" spans="1:54" x14ac:dyDescent="0.3">
      <c r="B16" s="8" t="s">
        <v>2390</v>
      </c>
      <c r="C16" s="57" t="s">
        <v>1781</v>
      </c>
      <c r="D16" s="54" t="s">
        <v>2391</v>
      </c>
      <c r="E16" s="6" t="s">
        <v>43</v>
      </c>
      <c r="F16" s="19">
        <v>2271694</v>
      </c>
      <c r="G16" s="24">
        <v>1944.8</v>
      </c>
      <c r="H16" s="24">
        <v>4.2699999999999996</v>
      </c>
      <c r="I16" s="31"/>
      <c r="J16" s="31"/>
      <c r="K16" s="35"/>
    </row>
    <row r="17" spans="2:11" x14ac:dyDescent="0.3">
      <c r="B17" s="8" t="s">
        <v>3006</v>
      </c>
      <c r="C17" s="57" t="s">
        <v>1211</v>
      </c>
      <c r="D17" s="54" t="s">
        <v>3007</v>
      </c>
      <c r="E17" s="6" t="s">
        <v>43</v>
      </c>
      <c r="F17" s="19">
        <v>6025976</v>
      </c>
      <c r="G17" s="24">
        <v>1301.6099999999999</v>
      </c>
      <c r="H17" s="24">
        <v>2.86</v>
      </c>
      <c r="I17" s="31"/>
      <c r="J17" s="31"/>
      <c r="K17" s="35"/>
    </row>
    <row r="18" spans="2:11" x14ac:dyDescent="0.3">
      <c r="B18" s="8" t="s">
        <v>2411</v>
      </c>
      <c r="C18" s="57" t="s">
        <v>2412</v>
      </c>
      <c r="D18" s="54" t="s">
        <v>2413</v>
      </c>
      <c r="E18" s="6" t="s">
        <v>43</v>
      </c>
      <c r="F18" s="19">
        <v>206657</v>
      </c>
      <c r="G18" s="24">
        <v>652.62</v>
      </c>
      <c r="H18" s="24">
        <v>1.43</v>
      </c>
      <c r="I18" s="31"/>
      <c r="J18" s="31"/>
      <c r="K18" s="35"/>
    </row>
    <row r="19" spans="2:11" x14ac:dyDescent="0.3">
      <c r="B19" s="8" t="s">
        <v>1041</v>
      </c>
      <c r="C19" s="57" t="s">
        <v>1042</v>
      </c>
      <c r="D19" s="54" t="s">
        <v>1043</v>
      </c>
      <c r="E19" s="6" t="s">
        <v>43</v>
      </c>
      <c r="F19" s="19">
        <v>302833</v>
      </c>
      <c r="G19" s="24">
        <v>441.59</v>
      </c>
      <c r="H19" s="24">
        <v>0.97</v>
      </c>
      <c r="I19" s="31"/>
      <c r="J19" s="31"/>
      <c r="K19" s="35"/>
    </row>
    <row r="20" spans="2:11" x14ac:dyDescent="0.3">
      <c r="C20" s="58" t="s">
        <v>188</v>
      </c>
      <c r="D20" s="54"/>
      <c r="E20" s="6"/>
      <c r="F20" s="19"/>
      <c r="G20" s="25">
        <v>45515.65</v>
      </c>
      <c r="H20" s="25">
        <v>99.99</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203</v>
      </c>
      <c r="C62" s="57" t="s">
        <v>204</v>
      </c>
      <c r="D62" s="54"/>
      <c r="E62" s="6"/>
      <c r="F62" s="19"/>
      <c r="G62" s="24">
        <v>17.87</v>
      </c>
      <c r="H62" s="24">
        <v>0.04</v>
      </c>
      <c r="I62" s="31"/>
      <c r="J62" s="31"/>
      <c r="K62" s="35"/>
    </row>
    <row r="63" spans="1:11" x14ac:dyDescent="0.3">
      <c r="C63" s="58" t="s">
        <v>188</v>
      </c>
      <c r="D63" s="54"/>
      <c r="E63" s="6"/>
      <c r="F63" s="19"/>
      <c r="G63" s="25">
        <v>17.87</v>
      </c>
      <c r="H63" s="25">
        <v>0.04</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5131</v>
      </c>
      <c r="D66" s="54"/>
      <c r="E66" s="6"/>
      <c r="F66" s="19"/>
      <c r="G66" s="24" t="s">
        <v>2</v>
      </c>
      <c r="H66" s="24" t="s">
        <v>2</v>
      </c>
      <c r="I66" s="31"/>
      <c r="J66" s="31"/>
      <c r="K66" s="35"/>
      <c r="L66" s="3"/>
      <c r="AI66" s="3"/>
      <c r="AV66" s="3"/>
      <c r="AX66" s="3"/>
      <c r="BB66" s="3"/>
    </row>
    <row r="67" spans="1:54" x14ac:dyDescent="0.3">
      <c r="B67" s="8"/>
      <c r="C67" s="57" t="s">
        <v>205</v>
      </c>
      <c r="D67" s="54"/>
      <c r="E67" s="6"/>
      <c r="F67" s="19"/>
      <c r="G67" s="24">
        <v>-17.350000000000001</v>
      </c>
      <c r="H67" s="24">
        <v>-0.03</v>
      </c>
      <c r="I67" s="31"/>
      <c r="J67" s="31"/>
      <c r="K67" s="35"/>
    </row>
    <row r="68" spans="1:54" x14ac:dyDescent="0.3">
      <c r="C68" s="58" t="s">
        <v>188</v>
      </c>
      <c r="D68" s="54"/>
      <c r="E68" s="6"/>
      <c r="F68" s="19"/>
      <c r="G68" s="25">
        <v>-17.350000000000001</v>
      </c>
      <c r="H68" s="25">
        <v>-0.03</v>
      </c>
      <c r="I68" s="31"/>
      <c r="J68" s="31"/>
      <c r="K68" s="35"/>
    </row>
    <row r="69" spans="1:54" x14ac:dyDescent="0.3">
      <c r="C69" s="57"/>
      <c r="D69" s="54"/>
      <c r="E69" s="6"/>
      <c r="F69" s="19"/>
      <c r="G69" s="24"/>
      <c r="H69" s="24"/>
      <c r="I69" s="31"/>
      <c r="J69" s="31"/>
      <c r="K69" s="35"/>
    </row>
    <row r="70" spans="1:54" x14ac:dyDescent="0.3">
      <c r="C70" s="60" t="s">
        <v>206</v>
      </c>
      <c r="D70" s="55"/>
      <c r="E70" s="5"/>
      <c r="F70" s="20"/>
      <c r="G70" s="26">
        <v>45516.17</v>
      </c>
      <c r="H70" s="26">
        <v>100</v>
      </c>
      <c r="I70" s="32"/>
      <c r="J70" s="32"/>
      <c r="K70" s="36"/>
    </row>
    <row r="73" spans="1:54" x14ac:dyDescent="0.3">
      <c r="C73" s="1" t="s">
        <v>207</v>
      </c>
    </row>
    <row r="74" spans="1:54" x14ac:dyDescent="0.3">
      <c r="C74" s="37" t="s">
        <v>208</v>
      </c>
      <c r="D74" s="37"/>
      <c r="E74" s="37"/>
      <c r="F74" s="37"/>
      <c r="G74" s="37"/>
      <c r="H74" s="37"/>
      <c r="I74" s="37"/>
      <c r="J74" s="37"/>
      <c r="K74" s="37"/>
    </row>
    <row r="75" spans="1:54" x14ac:dyDescent="0.3">
      <c r="C75" s="2" t="s">
        <v>209</v>
      </c>
    </row>
    <row r="76" spans="1:54" x14ac:dyDescent="0.3">
      <c r="C76" s="2" t="s">
        <v>210</v>
      </c>
    </row>
    <row r="77" spans="1:54" ht="30" customHeight="1" x14ac:dyDescent="0.3">
      <c r="C77" s="81" t="s">
        <v>211</v>
      </c>
      <c r="D77" s="82"/>
      <c r="E77" s="82"/>
      <c r="F77" s="82"/>
      <c r="G77" s="82"/>
      <c r="H77" s="82"/>
      <c r="I77" s="82"/>
      <c r="J77" s="82"/>
      <c r="K77" s="82"/>
    </row>
    <row r="78" spans="1:54" x14ac:dyDescent="0.3">
      <c r="C78" s="2" t="s">
        <v>212</v>
      </c>
    </row>
    <row r="80" spans="1:54" x14ac:dyDescent="0.3">
      <c r="C80" s="1" t="s">
        <v>5272</v>
      </c>
      <c r="E80" s="79" t="s">
        <v>5273</v>
      </c>
    </row>
    <row r="81" spans="5:5" x14ac:dyDescent="0.3">
      <c r="E81" s="2" t="s">
        <v>5317</v>
      </c>
    </row>
  </sheetData>
  <mergeCells count="1">
    <mergeCell ref="C77:K77"/>
  </mergeCells>
  <hyperlinks>
    <hyperlink ref="J2" location="'Index'!A1" display="'Index'!A1" xr:uid="{C9DDEBD9-362A-4EE6-84E3-00A569310CE2}"/>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2359E-9662-44DC-8BF0-4B768A3CCBD4}">
  <sheetPr codeName="Sheet1"/>
  <dimension ref="A1:IV132"/>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3261</v>
      </c>
      <c r="J2" s="38" t="s">
        <v>4840</v>
      </c>
    </row>
    <row r="3" spans="1:54" ht="16.2" x14ac:dyDescent="0.35">
      <c r="C3" s="1" t="s">
        <v>28</v>
      </c>
      <c r="D3" s="21" t="s">
        <v>3262</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2651760</v>
      </c>
      <c r="G10" s="24">
        <v>26284.25</v>
      </c>
      <c r="H10" s="24">
        <v>8.31</v>
      </c>
      <c r="I10" s="31"/>
      <c r="J10" s="31"/>
      <c r="K10" s="35"/>
    </row>
    <row r="11" spans="1:54" x14ac:dyDescent="0.3">
      <c r="B11" s="8" t="s">
        <v>79</v>
      </c>
      <c r="C11" s="57" t="s">
        <v>80</v>
      </c>
      <c r="D11" s="54" t="s">
        <v>81</v>
      </c>
      <c r="E11" s="6" t="s">
        <v>82</v>
      </c>
      <c r="F11" s="19">
        <v>1231000</v>
      </c>
      <c r="G11" s="24">
        <v>19331.62</v>
      </c>
      <c r="H11" s="24">
        <v>6.11</v>
      </c>
      <c r="I11" s="31"/>
      <c r="J11" s="31"/>
      <c r="K11" s="35"/>
    </row>
    <row r="12" spans="1:54" x14ac:dyDescent="0.3">
      <c r="B12" s="8" t="s">
        <v>44</v>
      </c>
      <c r="C12" s="57" t="s">
        <v>45</v>
      </c>
      <c r="D12" s="54" t="s">
        <v>46</v>
      </c>
      <c r="E12" s="6" t="s">
        <v>43</v>
      </c>
      <c r="F12" s="19">
        <v>1306300</v>
      </c>
      <c r="G12" s="24">
        <v>17542.3</v>
      </c>
      <c r="H12" s="24">
        <v>5.55</v>
      </c>
      <c r="I12" s="31"/>
      <c r="J12" s="31"/>
      <c r="K12" s="35"/>
    </row>
    <row r="13" spans="1:54" x14ac:dyDescent="0.3">
      <c r="B13" s="8" t="s">
        <v>58</v>
      </c>
      <c r="C13" s="57" t="s">
        <v>59</v>
      </c>
      <c r="D13" s="54" t="s">
        <v>60</v>
      </c>
      <c r="E13" s="6" t="s">
        <v>61</v>
      </c>
      <c r="F13" s="19">
        <v>81100</v>
      </c>
      <c r="G13" s="24">
        <v>13541.27</v>
      </c>
      <c r="H13" s="24">
        <v>4.28</v>
      </c>
      <c r="I13" s="31"/>
      <c r="J13" s="31"/>
      <c r="K13" s="35"/>
    </row>
    <row r="14" spans="1:54" x14ac:dyDescent="0.3">
      <c r="B14" s="8" t="s">
        <v>54</v>
      </c>
      <c r="C14" s="57" t="s">
        <v>55</v>
      </c>
      <c r="D14" s="54" t="s">
        <v>56</v>
      </c>
      <c r="E14" s="6" t="s">
        <v>57</v>
      </c>
      <c r="F14" s="19">
        <v>314899</v>
      </c>
      <c r="G14" s="24">
        <v>12858.9</v>
      </c>
      <c r="H14" s="24">
        <v>4.07</v>
      </c>
      <c r="I14" s="31"/>
      <c r="J14" s="31"/>
      <c r="K14" s="35"/>
    </row>
    <row r="15" spans="1:54" x14ac:dyDescent="0.3">
      <c r="B15" s="8" t="s">
        <v>50</v>
      </c>
      <c r="C15" s="57" t="s">
        <v>51</v>
      </c>
      <c r="D15" s="54" t="s">
        <v>52</v>
      </c>
      <c r="E15" s="6" t="s">
        <v>53</v>
      </c>
      <c r="F15" s="19">
        <v>714091</v>
      </c>
      <c r="G15" s="24">
        <v>11535.43</v>
      </c>
      <c r="H15" s="24">
        <v>3.65</v>
      </c>
      <c r="I15" s="31"/>
      <c r="J15" s="31"/>
      <c r="K15" s="35"/>
    </row>
    <row r="16" spans="1:54" x14ac:dyDescent="0.3">
      <c r="B16" s="8" t="s">
        <v>62</v>
      </c>
      <c r="C16" s="57" t="s">
        <v>63</v>
      </c>
      <c r="D16" s="54" t="s">
        <v>64</v>
      </c>
      <c r="E16" s="6" t="s">
        <v>43</v>
      </c>
      <c r="F16" s="19">
        <v>1152820</v>
      </c>
      <c r="G16" s="24">
        <v>11323</v>
      </c>
      <c r="H16" s="24">
        <v>3.58</v>
      </c>
      <c r="I16" s="31"/>
      <c r="J16" s="31"/>
      <c r="K16" s="35"/>
    </row>
    <row r="17" spans="2:11" x14ac:dyDescent="0.3">
      <c r="B17" s="8" t="s">
        <v>65</v>
      </c>
      <c r="C17" s="57" t="s">
        <v>66</v>
      </c>
      <c r="D17" s="54" t="s">
        <v>67</v>
      </c>
      <c r="E17" s="6" t="s">
        <v>43</v>
      </c>
      <c r="F17" s="19">
        <v>392000</v>
      </c>
      <c r="G17" s="24">
        <v>8628.31</v>
      </c>
      <c r="H17" s="24">
        <v>2.73</v>
      </c>
      <c r="I17" s="31"/>
      <c r="J17" s="31"/>
      <c r="K17" s="35"/>
    </row>
    <row r="18" spans="2:11" x14ac:dyDescent="0.3">
      <c r="B18" s="8" t="s">
        <v>68</v>
      </c>
      <c r="C18" s="57" t="s">
        <v>69</v>
      </c>
      <c r="D18" s="54" t="s">
        <v>70</v>
      </c>
      <c r="E18" s="6" t="s">
        <v>71</v>
      </c>
      <c r="F18" s="19">
        <v>72300</v>
      </c>
      <c r="G18" s="24">
        <v>8519.83</v>
      </c>
      <c r="H18" s="24">
        <v>2.69</v>
      </c>
      <c r="I18" s="31"/>
      <c r="J18" s="31"/>
      <c r="K18" s="35"/>
    </row>
    <row r="19" spans="2:11" x14ac:dyDescent="0.3">
      <c r="B19" s="8" t="s">
        <v>47</v>
      </c>
      <c r="C19" s="57" t="s">
        <v>48</v>
      </c>
      <c r="D19" s="54" t="s">
        <v>49</v>
      </c>
      <c r="E19" s="6" t="s">
        <v>43</v>
      </c>
      <c r="F19" s="19">
        <v>665000</v>
      </c>
      <c r="G19" s="24">
        <v>8441.51</v>
      </c>
      <c r="H19" s="24">
        <v>2.67</v>
      </c>
      <c r="I19" s="31"/>
      <c r="J19" s="31"/>
      <c r="K19" s="35"/>
    </row>
    <row r="20" spans="2:11" x14ac:dyDescent="0.3">
      <c r="B20" s="8" t="s">
        <v>2209</v>
      </c>
      <c r="C20" s="57" t="s">
        <v>2210</v>
      </c>
      <c r="D20" s="54" t="s">
        <v>2212</v>
      </c>
      <c r="E20" s="6" t="s">
        <v>159</v>
      </c>
      <c r="F20" s="19">
        <v>5896117</v>
      </c>
      <c r="G20" s="24">
        <v>7721.55</v>
      </c>
      <c r="H20" s="24">
        <v>2.44</v>
      </c>
      <c r="I20" s="31"/>
      <c r="J20" s="31"/>
      <c r="K20" s="35" t="s">
        <v>5136</v>
      </c>
    </row>
    <row r="21" spans="2:11" x14ac:dyDescent="0.3">
      <c r="B21" s="8" t="s">
        <v>87</v>
      </c>
      <c r="C21" s="57" t="s">
        <v>88</v>
      </c>
      <c r="D21" s="54" t="s">
        <v>89</v>
      </c>
      <c r="E21" s="6" t="s">
        <v>90</v>
      </c>
      <c r="F21" s="19">
        <v>715000</v>
      </c>
      <c r="G21" s="24">
        <v>7055.62</v>
      </c>
      <c r="H21" s="24">
        <v>2.23</v>
      </c>
      <c r="I21" s="31"/>
      <c r="J21" s="31"/>
      <c r="K21" s="35"/>
    </row>
    <row r="22" spans="2:11" x14ac:dyDescent="0.3">
      <c r="B22" s="8" t="s">
        <v>83</v>
      </c>
      <c r="C22" s="57" t="s">
        <v>84</v>
      </c>
      <c r="D22" s="54" t="s">
        <v>85</v>
      </c>
      <c r="E22" s="6" t="s">
        <v>86</v>
      </c>
      <c r="F22" s="19">
        <v>670000</v>
      </c>
      <c r="G22" s="24">
        <v>5940.89</v>
      </c>
      <c r="H22" s="24">
        <v>1.88</v>
      </c>
      <c r="I22" s="31"/>
      <c r="J22" s="31"/>
      <c r="K22" s="35"/>
    </row>
    <row r="23" spans="2:11" x14ac:dyDescent="0.3">
      <c r="B23" s="8" t="s">
        <v>91</v>
      </c>
      <c r="C23" s="57" t="s">
        <v>92</v>
      </c>
      <c r="D23" s="54" t="s">
        <v>93</v>
      </c>
      <c r="E23" s="6" t="s">
        <v>61</v>
      </c>
      <c r="F23" s="19">
        <v>157000</v>
      </c>
      <c r="G23" s="24">
        <v>5840.09</v>
      </c>
      <c r="H23" s="24">
        <v>1.85</v>
      </c>
      <c r="I23" s="31"/>
      <c r="J23" s="31"/>
      <c r="K23" s="35"/>
    </row>
    <row r="24" spans="2:11" x14ac:dyDescent="0.3">
      <c r="B24" s="8" t="s">
        <v>143</v>
      </c>
      <c r="C24" s="57" t="s">
        <v>144</v>
      </c>
      <c r="D24" s="54" t="s">
        <v>145</v>
      </c>
      <c r="E24" s="6" t="s">
        <v>146</v>
      </c>
      <c r="F24" s="19">
        <v>148000</v>
      </c>
      <c r="G24" s="24">
        <v>5740.92</v>
      </c>
      <c r="H24" s="24">
        <v>1.82</v>
      </c>
      <c r="I24" s="31"/>
      <c r="J24" s="31"/>
      <c r="K24" s="35"/>
    </row>
    <row r="25" spans="2:11" x14ac:dyDescent="0.3">
      <c r="B25" s="8" t="s">
        <v>117</v>
      </c>
      <c r="C25" s="57" t="s">
        <v>118</v>
      </c>
      <c r="D25" s="54" t="s">
        <v>119</v>
      </c>
      <c r="E25" s="6" t="s">
        <v>120</v>
      </c>
      <c r="F25" s="19">
        <v>191000</v>
      </c>
      <c r="G25" s="24">
        <v>5735.92</v>
      </c>
      <c r="H25" s="24">
        <v>1.81</v>
      </c>
      <c r="I25" s="31"/>
      <c r="J25" s="31"/>
      <c r="K25" s="35"/>
    </row>
    <row r="26" spans="2:11" x14ac:dyDescent="0.3">
      <c r="B26" s="8" t="s">
        <v>283</v>
      </c>
      <c r="C26" s="57" t="s">
        <v>284</v>
      </c>
      <c r="D26" s="54" t="s">
        <v>285</v>
      </c>
      <c r="E26" s="6" t="s">
        <v>146</v>
      </c>
      <c r="F26" s="19">
        <v>36936</v>
      </c>
      <c r="G26" s="24">
        <v>5495.34</v>
      </c>
      <c r="H26" s="24">
        <v>1.74</v>
      </c>
      <c r="I26" s="31"/>
      <c r="J26" s="31"/>
      <c r="K26" s="35"/>
    </row>
    <row r="27" spans="2:11" x14ac:dyDescent="0.3">
      <c r="B27" s="8" t="s">
        <v>160</v>
      </c>
      <c r="C27" s="57" t="s">
        <v>161</v>
      </c>
      <c r="D27" s="54" t="s">
        <v>162</v>
      </c>
      <c r="E27" s="6" t="s">
        <v>112</v>
      </c>
      <c r="F27" s="19">
        <v>950000</v>
      </c>
      <c r="G27" s="24">
        <v>5306.7</v>
      </c>
      <c r="H27" s="24">
        <v>1.68</v>
      </c>
      <c r="I27" s="31"/>
      <c r="J27" s="31"/>
      <c r="K27" s="35"/>
    </row>
    <row r="28" spans="2:11" x14ac:dyDescent="0.3">
      <c r="B28" s="8" t="s">
        <v>72</v>
      </c>
      <c r="C28" s="57" t="s">
        <v>73</v>
      </c>
      <c r="D28" s="54" t="s">
        <v>74</v>
      </c>
      <c r="E28" s="6" t="s">
        <v>75</v>
      </c>
      <c r="F28" s="19">
        <v>190000</v>
      </c>
      <c r="G28" s="24">
        <v>5262.05</v>
      </c>
      <c r="H28" s="24">
        <v>1.66</v>
      </c>
      <c r="I28" s="31"/>
      <c r="J28" s="31"/>
      <c r="K28" s="35"/>
    </row>
    <row r="29" spans="2:11" x14ac:dyDescent="0.3">
      <c r="B29" s="8" t="s">
        <v>624</v>
      </c>
      <c r="C29" s="57" t="s">
        <v>625</v>
      </c>
      <c r="D29" s="54" t="s">
        <v>626</v>
      </c>
      <c r="E29" s="6" t="s">
        <v>90</v>
      </c>
      <c r="F29" s="19">
        <v>250000</v>
      </c>
      <c r="G29" s="24">
        <v>5099.75</v>
      </c>
      <c r="H29" s="24">
        <v>1.61</v>
      </c>
      <c r="I29" s="31"/>
      <c r="J29" s="31"/>
      <c r="K29" s="35"/>
    </row>
    <row r="30" spans="2:11" x14ac:dyDescent="0.3">
      <c r="B30" s="8" t="s">
        <v>238</v>
      </c>
      <c r="C30" s="57" t="s">
        <v>239</v>
      </c>
      <c r="D30" s="54" t="s">
        <v>240</v>
      </c>
      <c r="E30" s="6" t="s">
        <v>116</v>
      </c>
      <c r="F30" s="19">
        <v>17200</v>
      </c>
      <c r="G30" s="24">
        <v>4992.3</v>
      </c>
      <c r="H30" s="24">
        <v>1.58</v>
      </c>
      <c r="I30" s="31"/>
      <c r="J30" s="31"/>
      <c r="K30" s="35"/>
    </row>
    <row r="31" spans="2:11" x14ac:dyDescent="0.3">
      <c r="B31" s="8" t="s">
        <v>132</v>
      </c>
      <c r="C31" s="57" t="s">
        <v>133</v>
      </c>
      <c r="D31" s="54" t="s">
        <v>134</v>
      </c>
      <c r="E31" s="6" t="s">
        <v>135</v>
      </c>
      <c r="F31" s="19">
        <v>111000</v>
      </c>
      <c r="G31" s="24">
        <v>4953.04</v>
      </c>
      <c r="H31" s="24">
        <v>1.57</v>
      </c>
      <c r="I31" s="31"/>
      <c r="J31" s="31"/>
      <c r="K31" s="35"/>
    </row>
    <row r="32" spans="2:11" x14ac:dyDescent="0.3">
      <c r="B32" s="8" t="s">
        <v>109</v>
      </c>
      <c r="C32" s="57" t="s">
        <v>110</v>
      </c>
      <c r="D32" s="54" t="s">
        <v>111</v>
      </c>
      <c r="E32" s="6" t="s">
        <v>112</v>
      </c>
      <c r="F32" s="19">
        <v>600000</v>
      </c>
      <c r="G32" s="24">
        <v>4433.1000000000004</v>
      </c>
      <c r="H32" s="24">
        <v>1.4</v>
      </c>
      <c r="I32" s="31"/>
      <c r="J32" s="31"/>
      <c r="K32" s="35"/>
    </row>
    <row r="33" spans="2:11" x14ac:dyDescent="0.3">
      <c r="B33" s="8" t="s">
        <v>76</v>
      </c>
      <c r="C33" s="57" t="s">
        <v>77</v>
      </c>
      <c r="D33" s="54" t="s">
        <v>78</v>
      </c>
      <c r="E33" s="6" t="s">
        <v>53</v>
      </c>
      <c r="F33" s="19">
        <v>73000</v>
      </c>
      <c r="G33" s="24">
        <v>4426.3599999999997</v>
      </c>
      <c r="H33" s="24">
        <v>1.4</v>
      </c>
      <c r="I33" s="31"/>
      <c r="J33" s="31"/>
      <c r="K33" s="35"/>
    </row>
    <row r="34" spans="2:11" x14ac:dyDescent="0.3">
      <c r="B34" s="8" t="s">
        <v>113</v>
      </c>
      <c r="C34" s="57" t="s">
        <v>114</v>
      </c>
      <c r="D34" s="54" t="s">
        <v>115</v>
      </c>
      <c r="E34" s="6" t="s">
        <v>116</v>
      </c>
      <c r="F34" s="19">
        <v>69000</v>
      </c>
      <c r="G34" s="24">
        <v>4410.83</v>
      </c>
      <c r="H34" s="24">
        <v>1.39</v>
      </c>
      <c r="I34" s="31"/>
      <c r="J34" s="31"/>
      <c r="K34" s="35"/>
    </row>
    <row r="35" spans="2:11" x14ac:dyDescent="0.3">
      <c r="B35" s="8" t="s">
        <v>538</v>
      </c>
      <c r="C35" s="57" t="s">
        <v>539</v>
      </c>
      <c r="D35" s="54" t="s">
        <v>540</v>
      </c>
      <c r="E35" s="6" t="s">
        <v>104</v>
      </c>
      <c r="F35" s="19">
        <v>73000</v>
      </c>
      <c r="G35" s="24">
        <v>4321.6000000000004</v>
      </c>
      <c r="H35" s="24">
        <v>1.37</v>
      </c>
      <c r="I35" s="31"/>
      <c r="J35" s="31"/>
      <c r="K35" s="35"/>
    </row>
    <row r="36" spans="2:11" x14ac:dyDescent="0.3">
      <c r="B36" s="8" t="s">
        <v>3263</v>
      </c>
      <c r="C36" s="57" t="s">
        <v>3264</v>
      </c>
      <c r="D36" s="54" t="s">
        <v>3265</v>
      </c>
      <c r="E36" s="6" t="s">
        <v>146</v>
      </c>
      <c r="F36" s="19">
        <v>156000</v>
      </c>
      <c r="G36" s="24">
        <v>4040.24</v>
      </c>
      <c r="H36" s="24">
        <v>1.28</v>
      </c>
      <c r="I36" s="31"/>
      <c r="J36" s="31"/>
      <c r="K36" s="35"/>
    </row>
    <row r="37" spans="2:11" x14ac:dyDescent="0.3">
      <c r="B37" s="8" t="s">
        <v>156</v>
      </c>
      <c r="C37" s="57" t="s">
        <v>157</v>
      </c>
      <c r="D37" s="54" t="s">
        <v>158</v>
      </c>
      <c r="E37" s="6" t="s">
        <v>159</v>
      </c>
      <c r="F37" s="19">
        <v>1522008</v>
      </c>
      <c r="G37" s="24">
        <v>4035.6</v>
      </c>
      <c r="H37" s="24">
        <v>1.28</v>
      </c>
      <c r="I37" s="31"/>
      <c r="J37" s="31"/>
      <c r="K37" s="35"/>
    </row>
    <row r="38" spans="2:11" x14ac:dyDescent="0.3">
      <c r="B38" s="8" t="s">
        <v>101</v>
      </c>
      <c r="C38" s="57" t="s">
        <v>102</v>
      </c>
      <c r="D38" s="54" t="s">
        <v>103</v>
      </c>
      <c r="E38" s="6" t="s">
        <v>104</v>
      </c>
      <c r="F38" s="19">
        <v>270000</v>
      </c>
      <c r="G38" s="24">
        <v>4002.48</v>
      </c>
      <c r="H38" s="24">
        <v>1.27</v>
      </c>
      <c r="I38" s="31"/>
      <c r="J38" s="31"/>
      <c r="K38" s="35"/>
    </row>
    <row r="39" spans="2:11" x14ac:dyDescent="0.3">
      <c r="B39" s="8" t="s">
        <v>544</v>
      </c>
      <c r="C39" s="57" t="s">
        <v>545</v>
      </c>
      <c r="D39" s="54" t="s">
        <v>546</v>
      </c>
      <c r="E39" s="6" t="s">
        <v>120</v>
      </c>
      <c r="F39" s="19">
        <v>60850</v>
      </c>
      <c r="G39" s="24">
        <v>3706.37</v>
      </c>
      <c r="H39" s="24">
        <v>1.17</v>
      </c>
      <c r="I39" s="31"/>
      <c r="J39" s="31"/>
      <c r="K39" s="35"/>
    </row>
    <row r="40" spans="2:11" x14ac:dyDescent="0.3">
      <c r="B40" s="8" t="s">
        <v>167</v>
      </c>
      <c r="C40" s="57" t="s">
        <v>168</v>
      </c>
      <c r="D40" s="54" t="s">
        <v>169</v>
      </c>
      <c r="E40" s="6" t="s">
        <v>75</v>
      </c>
      <c r="F40" s="19">
        <v>680000</v>
      </c>
      <c r="G40" s="24">
        <v>3648.54</v>
      </c>
      <c r="H40" s="24">
        <v>1.1499999999999999</v>
      </c>
      <c r="I40" s="31"/>
      <c r="J40" s="31"/>
      <c r="K40" s="35"/>
    </row>
    <row r="41" spans="2:11" x14ac:dyDescent="0.3">
      <c r="B41" s="8" t="s">
        <v>170</v>
      </c>
      <c r="C41" s="57" t="s">
        <v>171</v>
      </c>
      <c r="D41" s="54" t="s">
        <v>172</v>
      </c>
      <c r="E41" s="6" t="s">
        <v>75</v>
      </c>
      <c r="F41" s="19">
        <v>265000</v>
      </c>
      <c r="G41" s="24">
        <v>3607.18</v>
      </c>
      <c r="H41" s="24">
        <v>1.1399999999999999</v>
      </c>
      <c r="I41" s="31"/>
      <c r="J41" s="31"/>
      <c r="K41" s="35"/>
    </row>
    <row r="42" spans="2:11" x14ac:dyDescent="0.3">
      <c r="B42" s="8" t="s">
        <v>520</v>
      </c>
      <c r="C42" s="57" t="s">
        <v>521</v>
      </c>
      <c r="D42" s="54" t="s">
        <v>522</v>
      </c>
      <c r="E42" s="6" t="s">
        <v>90</v>
      </c>
      <c r="F42" s="19">
        <v>469332</v>
      </c>
      <c r="G42" s="24">
        <v>3592.97</v>
      </c>
      <c r="H42" s="24">
        <v>1.1399999999999999</v>
      </c>
      <c r="I42" s="31"/>
      <c r="J42" s="31"/>
      <c r="K42" s="35"/>
    </row>
    <row r="43" spans="2:11" x14ac:dyDescent="0.3">
      <c r="B43" s="8" t="s">
        <v>465</v>
      </c>
      <c r="C43" s="57" t="s">
        <v>466</v>
      </c>
      <c r="D43" s="54" t="s">
        <v>467</v>
      </c>
      <c r="E43" s="6" t="s">
        <v>120</v>
      </c>
      <c r="F43" s="19">
        <v>227615</v>
      </c>
      <c r="G43" s="24">
        <v>3560.13</v>
      </c>
      <c r="H43" s="24">
        <v>1.1299999999999999</v>
      </c>
      <c r="I43" s="31"/>
      <c r="J43" s="31"/>
      <c r="K43" s="35"/>
    </row>
    <row r="44" spans="2:11" x14ac:dyDescent="0.3">
      <c r="B44" s="8" t="s">
        <v>97</v>
      </c>
      <c r="C44" s="57" t="s">
        <v>98</v>
      </c>
      <c r="D44" s="54" t="s">
        <v>99</v>
      </c>
      <c r="E44" s="6" t="s">
        <v>100</v>
      </c>
      <c r="F44" s="19">
        <v>66940</v>
      </c>
      <c r="G44" s="24">
        <v>3460.8</v>
      </c>
      <c r="H44" s="24">
        <v>1.0900000000000001</v>
      </c>
      <c r="I44" s="31"/>
      <c r="J44" s="31"/>
      <c r="K44" s="35"/>
    </row>
    <row r="45" spans="2:11" x14ac:dyDescent="0.3">
      <c r="B45" s="8" t="s">
        <v>173</v>
      </c>
      <c r="C45" s="57" t="s">
        <v>174</v>
      </c>
      <c r="D45" s="54" t="s">
        <v>175</v>
      </c>
      <c r="E45" s="6" t="s">
        <v>176</v>
      </c>
      <c r="F45" s="19">
        <v>10300</v>
      </c>
      <c r="G45" s="24">
        <v>3378.92</v>
      </c>
      <c r="H45" s="24">
        <v>1.07</v>
      </c>
      <c r="I45" s="31"/>
      <c r="J45" s="31"/>
      <c r="K45" s="35"/>
    </row>
    <row r="46" spans="2:11" x14ac:dyDescent="0.3">
      <c r="B46" s="8" t="s">
        <v>139</v>
      </c>
      <c r="C46" s="57" t="s">
        <v>140</v>
      </c>
      <c r="D46" s="54" t="s">
        <v>141</v>
      </c>
      <c r="E46" s="6" t="s">
        <v>142</v>
      </c>
      <c r="F46" s="19">
        <v>197808</v>
      </c>
      <c r="G46" s="24">
        <v>3304.58</v>
      </c>
      <c r="H46" s="24">
        <v>1.05</v>
      </c>
      <c r="I46" s="31"/>
      <c r="J46" s="31"/>
      <c r="K46" s="35"/>
    </row>
    <row r="47" spans="2:11" x14ac:dyDescent="0.3">
      <c r="B47" s="8" t="s">
        <v>153</v>
      </c>
      <c r="C47" s="57" t="s">
        <v>154</v>
      </c>
      <c r="D47" s="54" t="s">
        <v>155</v>
      </c>
      <c r="E47" s="6" t="s">
        <v>75</v>
      </c>
      <c r="F47" s="19">
        <v>339000</v>
      </c>
      <c r="G47" s="24">
        <v>3283.22</v>
      </c>
      <c r="H47" s="24">
        <v>1.04</v>
      </c>
      <c r="I47" s="31"/>
      <c r="J47" s="31"/>
      <c r="K47" s="35"/>
    </row>
    <row r="48" spans="2:11" x14ac:dyDescent="0.3">
      <c r="B48" s="8" t="s">
        <v>247</v>
      </c>
      <c r="C48" s="57" t="s">
        <v>248</v>
      </c>
      <c r="D48" s="54" t="s">
        <v>249</v>
      </c>
      <c r="E48" s="6" t="s">
        <v>250</v>
      </c>
      <c r="F48" s="19">
        <v>250000</v>
      </c>
      <c r="G48" s="24">
        <v>3266.75</v>
      </c>
      <c r="H48" s="24">
        <v>1.03</v>
      </c>
      <c r="I48" s="31"/>
      <c r="J48" s="31"/>
      <c r="K48" s="35"/>
    </row>
    <row r="49" spans="2:11" x14ac:dyDescent="0.3">
      <c r="B49" s="8" t="s">
        <v>163</v>
      </c>
      <c r="C49" s="57" t="s">
        <v>164</v>
      </c>
      <c r="D49" s="54" t="s">
        <v>165</v>
      </c>
      <c r="E49" s="6" t="s">
        <v>166</v>
      </c>
      <c r="F49" s="19">
        <v>220000</v>
      </c>
      <c r="G49" s="24">
        <v>3261.72</v>
      </c>
      <c r="H49" s="24">
        <v>1.03</v>
      </c>
      <c r="I49" s="31"/>
      <c r="J49" s="31"/>
      <c r="K49" s="35"/>
    </row>
    <row r="50" spans="2:11" x14ac:dyDescent="0.3">
      <c r="B50" s="8" t="s">
        <v>147</v>
      </c>
      <c r="C50" s="57" t="s">
        <v>148</v>
      </c>
      <c r="D50" s="54" t="s">
        <v>149</v>
      </c>
      <c r="E50" s="6" t="s">
        <v>142</v>
      </c>
      <c r="F50" s="19">
        <v>162000</v>
      </c>
      <c r="G50" s="24">
        <v>3247.13</v>
      </c>
      <c r="H50" s="24">
        <v>1.03</v>
      </c>
      <c r="I50" s="31"/>
      <c r="J50" s="31"/>
      <c r="K50" s="35"/>
    </row>
    <row r="51" spans="2:11" x14ac:dyDescent="0.3">
      <c r="B51" s="8" t="s">
        <v>136</v>
      </c>
      <c r="C51" s="57" t="s">
        <v>137</v>
      </c>
      <c r="D51" s="54" t="s">
        <v>138</v>
      </c>
      <c r="E51" s="6" t="s">
        <v>100</v>
      </c>
      <c r="F51" s="19">
        <v>106000</v>
      </c>
      <c r="G51" s="24">
        <v>3203.96</v>
      </c>
      <c r="H51" s="24">
        <v>1.01</v>
      </c>
      <c r="I51" s="31"/>
      <c r="J51" s="31"/>
      <c r="K51" s="35"/>
    </row>
    <row r="52" spans="2:11" x14ac:dyDescent="0.3">
      <c r="B52" s="8" t="s">
        <v>2379</v>
      </c>
      <c r="C52" s="57" t="s">
        <v>2380</v>
      </c>
      <c r="D52" s="54" t="s">
        <v>2381</v>
      </c>
      <c r="E52" s="6" t="s">
        <v>142</v>
      </c>
      <c r="F52" s="19">
        <v>460000</v>
      </c>
      <c r="G52" s="24">
        <v>3162.04</v>
      </c>
      <c r="H52" s="24">
        <v>1</v>
      </c>
      <c r="I52" s="31"/>
      <c r="J52" s="31"/>
      <c r="K52" s="35"/>
    </row>
    <row r="53" spans="2:11" x14ac:dyDescent="0.3">
      <c r="B53" s="8" t="s">
        <v>150</v>
      </c>
      <c r="C53" s="57" t="s">
        <v>151</v>
      </c>
      <c r="D53" s="54" t="s">
        <v>152</v>
      </c>
      <c r="E53" s="6" t="s">
        <v>146</v>
      </c>
      <c r="F53" s="19">
        <v>647659</v>
      </c>
      <c r="G53" s="24">
        <v>3104.88</v>
      </c>
      <c r="H53" s="24">
        <v>0.98</v>
      </c>
      <c r="I53" s="31"/>
      <c r="J53" s="31"/>
      <c r="K53" s="35"/>
    </row>
    <row r="54" spans="2:11" x14ac:dyDescent="0.3">
      <c r="B54" s="8" t="s">
        <v>125</v>
      </c>
      <c r="C54" s="57" t="s">
        <v>126</v>
      </c>
      <c r="D54" s="54" t="s">
        <v>127</v>
      </c>
      <c r="E54" s="6" t="s">
        <v>128</v>
      </c>
      <c r="F54" s="19">
        <v>7880</v>
      </c>
      <c r="G54" s="24">
        <v>2840.35</v>
      </c>
      <c r="H54" s="24">
        <v>0.9</v>
      </c>
      <c r="I54" s="31"/>
      <c r="J54" s="31"/>
      <c r="K54" s="35"/>
    </row>
    <row r="55" spans="2:11" x14ac:dyDescent="0.3">
      <c r="B55" s="8" t="s">
        <v>1954</v>
      </c>
      <c r="C55" s="57" t="s">
        <v>1955</v>
      </c>
      <c r="D55" s="54" t="s">
        <v>1956</v>
      </c>
      <c r="E55" s="6" t="s">
        <v>531</v>
      </c>
      <c r="F55" s="19">
        <v>625000</v>
      </c>
      <c r="G55" s="24">
        <v>2777.5</v>
      </c>
      <c r="H55" s="24">
        <v>0.88</v>
      </c>
      <c r="I55" s="31"/>
      <c r="J55" s="31"/>
      <c r="K55" s="35"/>
    </row>
    <row r="56" spans="2:11" x14ac:dyDescent="0.3">
      <c r="B56" s="8" t="s">
        <v>286</v>
      </c>
      <c r="C56" s="57" t="s">
        <v>287</v>
      </c>
      <c r="D56" s="54" t="s">
        <v>288</v>
      </c>
      <c r="E56" s="6" t="s">
        <v>120</v>
      </c>
      <c r="F56" s="19">
        <v>62528</v>
      </c>
      <c r="G56" s="24">
        <v>2512.06</v>
      </c>
      <c r="H56" s="24">
        <v>0.79</v>
      </c>
      <c r="I56" s="31"/>
      <c r="J56" s="31"/>
      <c r="K56" s="35"/>
    </row>
    <row r="57" spans="2:11" x14ac:dyDescent="0.3">
      <c r="B57" s="8" t="s">
        <v>907</v>
      </c>
      <c r="C57" s="57" t="s">
        <v>908</v>
      </c>
      <c r="D57" s="54" t="s">
        <v>909</v>
      </c>
      <c r="E57" s="6" t="s">
        <v>112</v>
      </c>
      <c r="F57" s="19">
        <v>3667438</v>
      </c>
      <c r="G57" s="24">
        <v>2452.42</v>
      </c>
      <c r="H57" s="24">
        <v>0.78</v>
      </c>
      <c r="I57" s="31"/>
      <c r="J57" s="31"/>
      <c r="K57" s="35"/>
    </row>
    <row r="58" spans="2:11" x14ac:dyDescent="0.3">
      <c r="B58" s="8" t="s">
        <v>511</v>
      </c>
      <c r="C58" s="57" t="s">
        <v>512</v>
      </c>
      <c r="D58" s="54" t="s">
        <v>513</v>
      </c>
      <c r="E58" s="6" t="s">
        <v>176</v>
      </c>
      <c r="F58" s="19">
        <v>250889</v>
      </c>
      <c r="G58" s="24">
        <v>2062.9299999999998</v>
      </c>
      <c r="H58" s="24">
        <v>0.65</v>
      </c>
      <c r="I58" s="31"/>
      <c r="J58" s="31"/>
      <c r="K58" s="35"/>
    </row>
    <row r="59" spans="2:11" x14ac:dyDescent="0.3">
      <c r="B59" s="8" t="s">
        <v>1059</v>
      </c>
      <c r="C59" s="57" t="s">
        <v>1060</v>
      </c>
      <c r="D59" s="54" t="s">
        <v>1061</v>
      </c>
      <c r="E59" s="6" t="s">
        <v>120</v>
      </c>
      <c r="F59" s="19">
        <v>210000</v>
      </c>
      <c r="G59" s="24">
        <v>1797.39</v>
      </c>
      <c r="H59" s="24">
        <v>0.56999999999999995</v>
      </c>
      <c r="I59" s="31"/>
      <c r="J59" s="31"/>
      <c r="K59" s="35"/>
    </row>
    <row r="60" spans="2:11" x14ac:dyDescent="0.3">
      <c r="B60" s="8" t="s">
        <v>328</v>
      </c>
      <c r="C60" s="57" t="s">
        <v>329</v>
      </c>
      <c r="D60" s="54" t="s">
        <v>330</v>
      </c>
      <c r="E60" s="6" t="s">
        <v>71</v>
      </c>
      <c r="F60" s="19">
        <v>485000</v>
      </c>
      <c r="G60" s="24">
        <v>1726.36</v>
      </c>
      <c r="H60" s="24">
        <v>0.55000000000000004</v>
      </c>
      <c r="I60" s="31"/>
      <c r="J60" s="31"/>
      <c r="K60" s="35"/>
    </row>
    <row r="61" spans="2:11" x14ac:dyDescent="0.3">
      <c r="B61" s="8" t="s">
        <v>889</v>
      </c>
      <c r="C61" s="57" t="s">
        <v>890</v>
      </c>
      <c r="D61" s="54" t="s">
        <v>891</v>
      </c>
      <c r="E61" s="6" t="s">
        <v>75</v>
      </c>
      <c r="F61" s="19">
        <v>19234</v>
      </c>
      <c r="G61" s="24">
        <v>1558.56</v>
      </c>
      <c r="H61" s="24">
        <v>0.49</v>
      </c>
      <c r="I61" s="31"/>
      <c r="J61" s="31"/>
      <c r="K61" s="35"/>
    </row>
    <row r="62" spans="2:11" x14ac:dyDescent="0.3">
      <c r="C62" s="58" t="s">
        <v>188</v>
      </c>
      <c r="D62" s="54"/>
      <c r="E62" s="6"/>
      <c r="F62" s="19"/>
      <c r="G62" s="25">
        <v>305337.56</v>
      </c>
      <c r="H62" s="25">
        <v>96.57</v>
      </c>
      <c r="I62" s="31"/>
      <c r="J62" s="31"/>
      <c r="K62" s="35"/>
    </row>
    <row r="63" spans="2:11" x14ac:dyDescent="0.3">
      <c r="C63" s="57"/>
      <c r="D63" s="54"/>
      <c r="E63" s="6"/>
      <c r="F63" s="19"/>
      <c r="G63" s="24"/>
      <c r="H63" s="24"/>
      <c r="I63" s="31"/>
      <c r="J63" s="31"/>
      <c r="K63" s="35"/>
    </row>
    <row r="64" spans="2:11" x14ac:dyDescent="0.3">
      <c r="C64" s="58" t="s">
        <v>3</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4</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5</v>
      </c>
      <c r="D68" s="54"/>
      <c r="E68" s="6"/>
      <c r="F68" s="19"/>
      <c r="G68" s="24"/>
      <c r="H68" s="24"/>
      <c r="I68" s="31"/>
      <c r="J68" s="31"/>
      <c r="K68" s="35"/>
    </row>
    <row r="69" spans="1:11" x14ac:dyDescent="0.3">
      <c r="C69" s="59" t="s">
        <v>6</v>
      </c>
      <c r="D69" s="54"/>
      <c r="E69" s="6"/>
      <c r="F69" s="19"/>
      <c r="G69" s="24"/>
      <c r="H69" s="24"/>
      <c r="I69" s="31"/>
      <c r="J69" s="31"/>
      <c r="K69" s="35"/>
    </row>
    <row r="70" spans="1:11" x14ac:dyDescent="0.3">
      <c r="B70" s="8" t="s">
        <v>3266</v>
      </c>
      <c r="C70" s="57" t="s">
        <v>2483</v>
      </c>
      <c r="D70" s="54" t="s">
        <v>3267</v>
      </c>
      <c r="E70" s="6" t="s">
        <v>712</v>
      </c>
      <c r="F70" s="19">
        <v>50</v>
      </c>
      <c r="G70" s="24">
        <v>525.03</v>
      </c>
      <c r="H70" s="24">
        <v>0.17</v>
      </c>
      <c r="I70" s="31">
        <v>6.8714000000000004</v>
      </c>
      <c r="J70" s="31"/>
      <c r="K70" s="35" t="s">
        <v>662</v>
      </c>
    </row>
    <row r="71" spans="1:11" x14ac:dyDescent="0.3">
      <c r="B71" s="8" t="s">
        <v>196</v>
      </c>
      <c r="C71" s="57" t="s">
        <v>92</v>
      </c>
      <c r="D71" s="54" t="s">
        <v>197</v>
      </c>
      <c r="E71" s="6" t="s">
        <v>198</v>
      </c>
      <c r="F71" s="19">
        <v>628000</v>
      </c>
      <c r="G71" s="24">
        <v>63.97</v>
      </c>
      <c r="H71" s="24">
        <v>0.02</v>
      </c>
      <c r="I71" s="31">
        <v>6.1050000000000004</v>
      </c>
      <c r="J71" s="31"/>
      <c r="K71" s="35" t="s">
        <v>5133</v>
      </c>
    </row>
    <row r="72" spans="1:11" x14ac:dyDescent="0.3">
      <c r="C72" s="58" t="s">
        <v>188</v>
      </c>
      <c r="D72" s="54"/>
      <c r="E72" s="6"/>
      <c r="F72" s="19"/>
      <c r="G72" s="25">
        <v>589</v>
      </c>
      <c r="H72" s="25">
        <v>0.19</v>
      </c>
      <c r="I72" s="31"/>
      <c r="J72" s="31"/>
      <c r="K72" s="35"/>
    </row>
    <row r="73" spans="1:11" x14ac:dyDescent="0.3">
      <c r="C73" s="57"/>
      <c r="D73" s="54"/>
      <c r="E73" s="6"/>
      <c r="F73" s="19"/>
      <c r="G73" s="24"/>
      <c r="H73" s="24"/>
      <c r="I73" s="31"/>
      <c r="J73" s="31"/>
      <c r="K73" s="35"/>
    </row>
    <row r="74" spans="1:11" x14ac:dyDescent="0.3">
      <c r="C74" s="58" t="s">
        <v>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8</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9" t="s">
        <v>9</v>
      </c>
      <c r="D78" s="54"/>
      <c r="E78" s="6"/>
      <c r="F78" s="19"/>
      <c r="G78" s="24"/>
      <c r="H78" s="24"/>
      <c r="I78" s="31"/>
      <c r="J78" s="31"/>
      <c r="K78" s="35"/>
    </row>
    <row r="79" spans="1:11" x14ac:dyDescent="0.3">
      <c r="B79" s="8" t="s">
        <v>797</v>
      </c>
      <c r="C79" s="57" t="s">
        <v>798</v>
      </c>
      <c r="D79" s="54" t="s">
        <v>799</v>
      </c>
      <c r="E79" s="6" t="s">
        <v>202</v>
      </c>
      <c r="F79" s="19">
        <v>2500000</v>
      </c>
      <c r="G79" s="24">
        <v>2478.4</v>
      </c>
      <c r="H79" s="24">
        <v>0.78</v>
      </c>
      <c r="I79" s="31">
        <v>6.7084934000000001</v>
      </c>
      <c r="J79" s="31"/>
      <c r="K79" s="35"/>
    </row>
    <row r="80" spans="1:11" x14ac:dyDescent="0.3">
      <c r="B80" s="8" t="s">
        <v>3245</v>
      </c>
      <c r="C80" s="57" t="s">
        <v>3246</v>
      </c>
      <c r="D80" s="54" t="s">
        <v>3247</v>
      </c>
      <c r="E80" s="6" t="s">
        <v>202</v>
      </c>
      <c r="F80" s="19">
        <v>100000</v>
      </c>
      <c r="G80" s="24">
        <v>101.86</v>
      </c>
      <c r="H80" s="24">
        <v>0.03</v>
      </c>
      <c r="I80" s="31">
        <v>0</v>
      </c>
      <c r="J80" s="31"/>
      <c r="K80" s="35"/>
    </row>
    <row r="81" spans="2:11" x14ac:dyDescent="0.3">
      <c r="C81" s="58" t="s">
        <v>188</v>
      </c>
      <c r="D81" s="54"/>
      <c r="E81" s="6"/>
      <c r="F81" s="19"/>
      <c r="G81" s="25">
        <v>2580.2600000000002</v>
      </c>
      <c r="H81" s="25">
        <v>0.81</v>
      </c>
      <c r="I81" s="31"/>
      <c r="J81" s="31"/>
      <c r="K81" s="35"/>
    </row>
    <row r="82" spans="2:11" x14ac:dyDescent="0.3">
      <c r="C82" s="57"/>
      <c r="D82" s="54"/>
      <c r="E82" s="6"/>
      <c r="F82" s="19"/>
      <c r="G82" s="24"/>
      <c r="H82" s="24"/>
      <c r="I82" s="31"/>
      <c r="J82" s="31"/>
      <c r="K82" s="35"/>
    </row>
    <row r="83" spans="2:11" x14ac:dyDescent="0.3">
      <c r="C83" s="59" t="s">
        <v>10</v>
      </c>
      <c r="D83" s="54"/>
      <c r="E83" s="6"/>
      <c r="F83" s="19"/>
      <c r="G83" s="24"/>
      <c r="H83" s="24"/>
      <c r="I83" s="31"/>
      <c r="J83" s="31"/>
      <c r="K83" s="35"/>
    </row>
    <row r="84" spans="2:11" x14ac:dyDescent="0.3">
      <c r="B84" s="8" t="s">
        <v>3268</v>
      </c>
      <c r="C84" s="57" t="s">
        <v>3269</v>
      </c>
      <c r="D84" s="54" t="s">
        <v>3270</v>
      </c>
      <c r="E84" s="6" t="s">
        <v>202</v>
      </c>
      <c r="F84" s="19">
        <v>2500000</v>
      </c>
      <c r="G84" s="24">
        <v>2483.12</v>
      </c>
      <c r="H84" s="24">
        <v>0.79</v>
      </c>
      <c r="I84" s="31">
        <v>7.2256258999999998</v>
      </c>
      <c r="J84" s="31"/>
      <c r="K84" s="35"/>
    </row>
    <row r="85" spans="2:11" x14ac:dyDescent="0.3">
      <c r="C85" s="58" t="s">
        <v>188</v>
      </c>
      <c r="D85" s="54"/>
      <c r="E85" s="6"/>
      <c r="F85" s="19"/>
      <c r="G85" s="25">
        <v>2483.12</v>
      </c>
      <c r="H85" s="25">
        <v>0.79</v>
      </c>
      <c r="I85" s="31"/>
      <c r="J85" s="31"/>
      <c r="K85" s="35"/>
    </row>
    <row r="86" spans="2:11" x14ac:dyDescent="0.3">
      <c r="C86" s="57"/>
      <c r="D86" s="54"/>
      <c r="E86" s="6"/>
      <c r="F86" s="19"/>
      <c r="G86" s="24"/>
      <c r="H86" s="24"/>
      <c r="I86" s="31"/>
      <c r="J86" s="31"/>
      <c r="K86" s="35"/>
    </row>
    <row r="87" spans="2:11" x14ac:dyDescent="0.3">
      <c r="C87" s="58" t="s">
        <v>11</v>
      </c>
      <c r="D87" s="54"/>
      <c r="E87" s="6"/>
      <c r="F87" s="19"/>
      <c r="G87" s="24"/>
      <c r="H87" s="24"/>
      <c r="I87" s="31"/>
      <c r="J87" s="31"/>
      <c r="K87" s="35"/>
    </row>
    <row r="88" spans="2:11" x14ac:dyDescent="0.3">
      <c r="C88" s="57"/>
      <c r="D88" s="54"/>
      <c r="E88" s="6"/>
      <c r="F88" s="19"/>
      <c r="G88" s="24"/>
      <c r="H88" s="24"/>
      <c r="I88" s="31"/>
      <c r="J88" s="31"/>
      <c r="K88" s="35"/>
    </row>
    <row r="89" spans="2:11" x14ac:dyDescent="0.3">
      <c r="C89" s="58" t="s">
        <v>13</v>
      </c>
      <c r="D89" s="54"/>
      <c r="E89" s="6"/>
      <c r="F89" s="19"/>
      <c r="G89" s="24" t="s">
        <v>2</v>
      </c>
      <c r="H89" s="24" t="s">
        <v>2</v>
      </c>
      <c r="I89" s="31"/>
      <c r="J89" s="31"/>
      <c r="K89" s="35"/>
    </row>
    <row r="90" spans="2:11" x14ac:dyDescent="0.3">
      <c r="C90" s="57"/>
      <c r="D90" s="54"/>
      <c r="E90" s="6"/>
      <c r="F90" s="19"/>
      <c r="G90" s="24"/>
      <c r="H90" s="24"/>
      <c r="I90" s="31"/>
      <c r="J90" s="31"/>
      <c r="K90" s="35"/>
    </row>
    <row r="91" spans="2:11" x14ac:dyDescent="0.3">
      <c r="C91" s="58" t="s">
        <v>14</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8" t="s">
        <v>15</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8" t="s">
        <v>16</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17</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18</v>
      </c>
      <c r="D99" s="54"/>
      <c r="E99" s="6"/>
      <c r="F99" s="19"/>
      <c r="G99" s="24"/>
      <c r="H99" s="24"/>
      <c r="I99" s="31"/>
      <c r="J99" s="31"/>
      <c r="K99" s="35"/>
    </row>
    <row r="100" spans="1:11" x14ac:dyDescent="0.3">
      <c r="A100" s="28"/>
      <c r="B100" s="28"/>
      <c r="C100" s="58" t="s">
        <v>19</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20</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21</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22</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23</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C110" s="59" t="s">
        <v>24</v>
      </c>
      <c r="D110" s="54"/>
      <c r="E110" s="6"/>
      <c r="F110" s="19"/>
      <c r="G110" s="24"/>
      <c r="H110" s="24"/>
      <c r="I110" s="31"/>
      <c r="J110" s="31"/>
      <c r="K110" s="35"/>
    </row>
    <row r="111" spans="1:11" x14ac:dyDescent="0.3">
      <c r="B111" s="8" t="s">
        <v>203</v>
      </c>
      <c r="C111" s="57" t="s">
        <v>204</v>
      </c>
      <c r="D111" s="54"/>
      <c r="E111" s="6"/>
      <c r="F111" s="19"/>
      <c r="G111" s="24">
        <v>5339.89</v>
      </c>
      <c r="H111" s="24">
        <v>1.69</v>
      </c>
      <c r="I111" s="31"/>
      <c r="J111" s="31"/>
      <c r="K111" s="35"/>
    </row>
    <row r="112" spans="1:11" x14ac:dyDescent="0.3">
      <c r="C112" s="58" t="s">
        <v>188</v>
      </c>
      <c r="D112" s="54"/>
      <c r="E112" s="6"/>
      <c r="F112" s="19"/>
      <c r="G112" s="25">
        <v>5339.89</v>
      </c>
      <c r="H112" s="25">
        <v>1.69</v>
      </c>
      <c r="I112" s="31"/>
      <c r="J112" s="31"/>
      <c r="K112" s="35"/>
    </row>
    <row r="113" spans="1:54" x14ac:dyDescent="0.3">
      <c r="C113" s="57"/>
      <c r="D113" s="54"/>
      <c r="E113" s="6"/>
      <c r="F113" s="19"/>
      <c r="G113" s="24"/>
      <c r="H113" s="24"/>
      <c r="I113" s="31"/>
      <c r="J113" s="31"/>
      <c r="K113" s="35"/>
    </row>
    <row r="114" spans="1:54" x14ac:dyDescent="0.3">
      <c r="A114" s="10"/>
      <c r="B114" s="28"/>
      <c r="C114" s="58" t="s">
        <v>25</v>
      </c>
      <c r="D114" s="54"/>
      <c r="E114" s="6"/>
      <c r="F114" s="19"/>
      <c r="G114" s="24"/>
      <c r="H114" s="24"/>
      <c r="I114" s="31"/>
      <c r="J114" s="31"/>
      <c r="K114" s="35"/>
    </row>
    <row r="115" spans="1:54" s="2" customFormat="1" ht="13.8" x14ac:dyDescent="0.3">
      <c r="A115" s="28"/>
      <c r="B115" s="28"/>
      <c r="C115" s="57" t="s">
        <v>5131</v>
      </c>
      <c r="D115" s="54"/>
      <c r="E115" s="6"/>
      <c r="F115" s="19"/>
      <c r="G115" s="24" t="s">
        <v>2</v>
      </c>
      <c r="H115" s="24" t="s">
        <v>2</v>
      </c>
      <c r="I115" s="31"/>
      <c r="J115" s="31"/>
      <c r="K115" s="35"/>
      <c r="L115" s="3"/>
      <c r="AI115" s="3"/>
      <c r="AV115" s="3"/>
      <c r="AX115" s="3"/>
      <c r="BB115" s="3"/>
    </row>
    <row r="116" spans="1:54" x14ac:dyDescent="0.3">
      <c r="B116" s="8"/>
      <c r="C116" s="57" t="s">
        <v>205</v>
      </c>
      <c r="D116" s="54"/>
      <c r="E116" s="6"/>
      <c r="F116" s="19"/>
      <c r="G116" s="24">
        <v>-130.54</v>
      </c>
      <c r="H116" s="24">
        <v>-0.05</v>
      </c>
      <c r="I116" s="31"/>
      <c r="J116" s="31"/>
      <c r="K116" s="35"/>
    </row>
    <row r="117" spans="1:54" x14ac:dyDescent="0.3">
      <c r="C117" s="58" t="s">
        <v>188</v>
      </c>
      <c r="D117" s="54"/>
      <c r="E117" s="6"/>
      <c r="F117" s="19"/>
      <c r="G117" s="25">
        <v>-130.54</v>
      </c>
      <c r="H117" s="25">
        <v>-0.05</v>
      </c>
      <c r="I117" s="31"/>
      <c r="J117" s="31"/>
      <c r="K117" s="35"/>
    </row>
    <row r="118" spans="1:54" x14ac:dyDescent="0.3">
      <c r="C118" s="57"/>
      <c r="D118" s="54"/>
      <c r="E118" s="6"/>
      <c r="F118" s="19"/>
      <c r="G118" s="24"/>
      <c r="H118" s="24"/>
      <c r="I118" s="31"/>
      <c r="J118" s="31"/>
      <c r="K118" s="35"/>
    </row>
    <row r="119" spans="1:54" x14ac:dyDescent="0.3">
      <c r="C119" s="60" t="s">
        <v>206</v>
      </c>
      <c r="D119" s="55"/>
      <c r="E119" s="5"/>
      <c r="F119" s="20"/>
      <c r="G119" s="26">
        <v>316199.28999999998</v>
      </c>
      <c r="H119" s="26">
        <v>100</v>
      </c>
      <c r="I119" s="32"/>
      <c r="J119" s="32"/>
      <c r="K119" s="36"/>
    </row>
    <row r="122" spans="1:54" x14ac:dyDescent="0.3">
      <c r="C122" s="1" t="s">
        <v>207</v>
      </c>
    </row>
    <row r="123" spans="1:54" x14ac:dyDescent="0.3">
      <c r="C123" s="37" t="s">
        <v>208</v>
      </c>
      <c r="D123" s="37"/>
      <c r="E123" s="37"/>
      <c r="F123" s="37"/>
      <c r="G123" s="37"/>
      <c r="H123" s="37"/>
      <c r="I123" s="37"/>
      <c r="J123" s="37"/>
      <c r="K123" s="37"/>
    </row>
    <row r="124" spans="1:54" x14ac:dyDescent="0.3">
      <c r="C124" s="2" t="s">
        <v>209</v>
      </c>
    </row>
    <row r="125" spans="1:54" x14ac:dyDescent="0.3">
      <c r="C125" s="2" t="s">
        <v>210</v>
      </c>
    </row>
    <row r="126" spans="1:54" ht="30" customHeight="1" x14ac:dyDescent="0.3">
      <c r="C126" s="81" t="s">
        <v>211</v>
      </c>
      <c r="D126" s="82"/>
      <c r="E126" s="82"/>
      <c r="F126" s="82"/>
      <c r="G126" s="82"/>
      <c r="H126" s="82"/>
      <c r="I126" s="82"/>
      <c r="J126" s="82"/>
      <c r="K126" s="82"/>
    </row>
    <row r="127" spans="1:54" x14ac:dyDescent="0.3">
      <c r="C127" s="2" t="s">
        <v>212</v>
      </c>
    </row>
    <row r="128" spans="1:54" x14ac:dyDescent="0.3">
      <c r="C128" s="2" t="s">
        <v>5142</v>
      </c>
    </row>
    <row r="129" spans="3:5" x14ac:dyDescent="0.3">
      <c r="C129" s="2" t="s">
        <v>5193</v>
      </c>
    </row>
    <row r="131" spans="3:5" x14ac:dyDescent="0.3">
      <c r="C131" s="1" t="s">
        <v>5272</v>
      </c>
      <c r="E131" s="79" t="s">
        <v>5273</v>
      </c>
    </row>
    <row r="132" spans="3:5" x14ac:dyDescent="0.3">
      <c r="E132" s="2" t="s">
        <v>5276</v>
      </c>
    </row>
  </sheetData>
  <mergeCells count="1">
    <mergeCell ref="C126:K126"/>
  </mergeCells>
  <hyperlinks>
    <hyperlink ref="J2" location="'Index'!A1" display="'Index'!A1" xr:uid="{DDFDFFD2-CC8E-4BC2-8A8C-EECCF8C8CAD9}"/>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BA462-CB56-4DDF-A374-B935B82AEB67}">
  <sheetPr codeName="Sheet1"/>
  <dimension ref="A1:IV144"/>
  <sheetViews>
    <sheetView showGridLines="0" zoomScale="90" zoomScaleNormal="90" workbookViewId="0">
      <pane ySplit="6" topLeftCell="A12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3271</v>
      </c>
      <c r="J2" s="38" t="s">
        <v>4840</v>
      </c>
    </row>
    <row r="3" spans="1:54" ht="16.2" x14ac:dyDescent="0.35">
      <c r="C3" s="1" t="s">
        <v>28</v>
      </c>
      <c r="D3" s="21" t="s">
        <v>3272</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1164296</v>
      </c>
      <c r="G10" s="24">
        <v>11540.5</v>
      </c>
      <c r="H10" s="24">
        <v>6.8</v>
      </c>
      <c r="I10" s="31"/>
      <c r="J10" s="31"/>
      <c r="K10" s="35"/>
    </row>
    <row r="11" spans="1:54" x14ac:dyDescent="0.3">
      <c r="B11" s="8" t="s">
        <v>79</v>
      </c>
      <c r="C11" s="57" t="s">
        <v>80</v>
      </c>
      <c r="D11" s="54" t="s">
        <v>81</v>
      </c>
      <c r="E11" s="6" t="s">
        <v>82</v>
      </c>
      <c r="F11" s="19">
        <v>520000</v>
      </c>
      <c r="G11" s="24">
        <v>8166.08</v>
      </c>
      <c r="H11" s="24">
        <v>4.8099999999999996</v>
      </c>
      <c r="I11" s="31"/>
      <c r="J11" s="31"/>
      <c r="K11" s="35"/>
    </row>
    <row r="12" spans="1:54" x14ac:dyDescent="0.3">
      <c r="B12" s="8" t="s">
        <v>44</v>
      </c>
      <c r="C12" s="57" t="s">
        <v>45</v>
      </c>
      <c r="D12" s="54" t="s">
        <v>46</v>
      </c>
      <c r="E12" s="6" t="s">
        <v>43</v>
      </c>
      <c r="F12" s="19">
        <v>555000</v>
      </c>
      <c r="G12" s="24">
        <v>7453.1</v>
      </c>
      <c r="H12" s="24">
        <v>4.3899999999999997</v>
      </c>
      <c r="I12" s="31"/>
      <c r="J12" s="31"/>
      <c r="K12" s="35"/>
    </row>
    <row r="13" spans="1:54" x14ac:dyDescent="0.3">
      <c r="B13" s="8" t="s">
        <v>58</v>
      </c>
      <c r="C13" s="57" t="s">
        <v>59</v>
      </c>
      <c r="D13" s="54" t="s">
        <v>60</v>
      </c>
      <c r="E13" s="6" t="s">
        <v>61</v>
      </c>
      <c r="F13" s="19">
        <v>34900</v>
      </c>
      <c r="G13" s="24">
        <v>5827.25</v>
      </c>
      <c r="H13" s="24">
        <v>3.43</v>
      </c>
      <c r="I13" s="31"/>
      <c r="J13" s="31"/>
      <c r="K13" s="35"/>
    </row>
    <row r="14" spans="1:54" x14ac:dyDescent="0.3">
      <c r="B14" s="8" t="s">
        <v>54</v>
      </c>
      <c r="C14" s="57" t="s">
        <v>55</v>
      </c>
      <c r="D14" s="54" t="s">
        <v>56</v>
      </c>
      <c r="E14" s="6" t="s">
        <v>57</v>
      </c>
      <c r="F14" s="19">
        <v>135584</v>
      </c>
      <c r="G14" s="24">
        <v>5536.57</v>
      </c>
      <c r="H14" s="24">
        <v>3.26</v>
      </c>
      <c r="I14" s="31"/>
      <c r="J14" s="31"/>
      <c r="K14" s="35"/>
    </row>
    <row r="15" spans="1:54" x14ac:dyDescent="0.3">
      <c r="B15" s="8" t="s">
        <v>50</v>
      </c>
      <c r="C15" s="57" t="s">
        <v>51</v>
      </c>
      <c r="D15" s="54" t="s">
        <v>52</v>
      </c>
      <c r="E15" s="6" t="s">
        <v>53</v>
      </c>
      <c r="F15" s="19">
        <v>318906</v>
      </c>
      <c r="G15" s="24">
        <v>5151.6099999999997</v>
      </c>
      <c r="H15" s="24">
        <v>3.04</v>
      </c>
      <c r="I15" s="31"/>
      <c r="J15" s="31"/>
      <c r="K15" s="35"/>
    </row>
    <row r="16" spans="1:54" x14ac:dyDescent="0.3">
      <c r="B16" s="8" t="s">
        <v>62</v>
      </c>
      <c r="C16" s="57" t="s">
        <v>63</v>
      </c>
      <c r="D16" s="54" t="s">
        <v>64</v>
      </c>
      <c r="E16" s="6" t="s">
        <v>43</v>
      </c>
      <c r="F16" s="19">
        <v>478460</v>
      </c>
      <c r="G16" s="24">
        <v>4699.43</v>
      </c>
      <c r="H16" s="24">
        <v>2.77</v>
      </c>
      <c r="I16" s="31"/>
      <c r="J16" s="31"/>
      <c r="K16" s="35"/>
    </row>
    <row r="17" spans="2:11" x14ac:dyDescent="0.3">
      <c r="B17" s="8" t="s">
        <v>68</v>
      </c>
      <c r="C17" s="57" t="s">
        <v>69</v>
      </c>
      <c r="D17" s="54" t="s">
        <v>70</v>
      </c>
      <c r="E17" s="6" t="s">
        <v>71</v>
      </c>
      <c r="F17" s="19">
        <v>33400</v>
      </c>
      <c r="G17" s="24">
        <v>3935.86</v>
      </c>
      <c r="H17" s="24">
        <v>2.3199999999999998</v>
      </c>
      <c r="I17" s="31"/>
      <c r="J17" s="31"/>
      <c r="K17" s="35"/>
    </row>
    <row r="18" spans="2:11" x14ac:dyDescent="0.3">
      <c r="B18" s="8" t="s">
        <v>47</v>
      </c>
      <c r="C18" s="57" t="s">
        <v>48</v>
      </c>
      <c r="D18" s="54" t="s">
        <v>49</v>
      </c>
      <c r="E18" s="6" t="s">
        <v>43</v>
      </c>
      <c r="F18" s="19">
        <v>291300</v>
      </c>
      <c r="G18" s="24">
        <v>3697.76</v>
      </c>
      <c r="H18" s="24">
        <v>2.1800000000000002</v>
      </c>
      <c r="I18" s="31"/>
      <c r="J18" s="31"/>
      <c r="K18" s="35"/>
    </row>
    <row r="19" spans="2:11" x14ac:dyDescent="0.3">
      <c r="B19" s="8" t="s">
        <v>65</v>
      </c>
      <c r="C19" s="57" t="s">
        <v>66</v>
      </c>
      <c r="D19" s="54" t="s">
        <v>67</v>
      </c>
      <c r="E19" s="6" t="s">
        <v>43</v>
      </c>
      <c r="F19" s="19">
        <v>167000</v>
      </c>
      <c r="G19" s="24">
        <v>3675.84</v>
      </c>
      <c r="H19" s="24">
        <v>2.17</v>
      </c>
      <c r="I19" s="31"/>
      <c r="J19" s="31"/>
      <c r="K19" s="35"/>
    </row>
    <row r="20" spans="2:11" x14ac:dyDescent="0.3">
      <c r="B20" s="8" t="s">
        <v>2209</v>
      </c>
      <c r="C20" s="57" t="s">
        <v>2210</v>
      </c>
      <c r="D20" s="54" t="s">
        <v>2212</v>
      </c>
      <c r="E20" s="6" t="s">
        <v>159</v>
      </c>
      <c r="F20" s="19">
        <v>2549515</v>
      </c>
      <c r="G20" s="24">
        <v>3338.84</v>
      </c>
      <c r="H20" s="24">
        <v>1.97</v>
      </c>
      <c r="I20" s="31"/>
      <c r="J20" s="31"/>
      <c r="K20" s="35" t="s">
        <v>5136</v>
      </c>
    </row>
    <row r="21" spans="2:11" x14ac:dyDescent="0.3">
      <c r="B21" s="8" t="s">
        <v>87</v>
      </c>
      <c r="C21" s="57" t="s">
        <v>88</v>
      </c>
      <c r="D21" s="54" t="s">
        <v>89</v>
      </c>
      <c r="E21" s="6" t="s">
        <v>90</v>
      </c>
      <c r="F21" s="19">
        <v>310000</v>
      </c>
      <c r="G21" s="24">
        <v>3059.08</v>
      </c>
      <c r="H21" s="24">
        <v>1.8</v>
      </c>
      <c r="I21" s="31"/>
      <c r="J21" s="31"/>
      <c r="K21" s="35"/>
    </row>
    <row r="22" spans="2:11" x14ac:dyDescent="0.3">
      <c r="B22" s="8" t="s">
        <v>83</v>
      </c>
      <c r="C22" s="57" t="s">
        <v>84</v>
      </c>
      <c r="D22" s="54" t="s">
        <v>85</v>
      </c>
      <c r="E22" s="6" t="s">
        <v>86</v>
      </c>
      <c r="F22" s="19">
        <v>310000</v>
      </c>
      <c r="G22" s="24">
        <v>2748.77</v>
      </c>
      <c r="H22" s="24">
        <v>1.62</v>
      </c>
      <c r="I22" s="31"/>
      <c r="J22" s="31"/>
      <c r="K22" s="35"/>
    </row>
    <row r="23" spans="2:11" x14ac:dyDescent="0.3">
      <c r="B23" s="8" t="s">
        <v>91</v>
      </c>
      <c r="C23" s="57" t="s">
        <v>92</v>
      </c>
      <c r="D23" s="54" t="s">
        <v>93</v>
      </c>
      <c r="E23" s="6" t="s">
        <v>61</v>
      </c>
      <c r="F23" s="19">
        <v>70000</v>
      </c>
      <c r="G23" s="24">
        <v>2603.86</v>
      </c>
      <c r="H23" s="24">
        <v>1.53</v>
      </c>
      <c r="I23" s="31"/>
      <c r="J23" s="31"/>
      <c r="K23" s="35"/>
    </row>
    <row r="24" spans="2:11" x14ac:dyDescent="0.3">
      <c r="B24" s="8" t="s">
        <v>238</v>
      </c>
      <c r="C24" s="57" t="s">
        <v>239</v>
      </c>
      <c r="D24" s="54" t="s">
        <v>240</v>
      </c>
      <c r="E24" s="6" t="s">
        <v>116</v>
      </c>
      <c r="F24" s="19">
        <v>8815</v>
      </c>
      <c r="G24" s="24">
        <v>2558.5500000000002</v>
      </c>
      <c r="H24" s="24">
        <v>1.51</v>
      </c>
      <c r="I24" s="31"/>
      <c r="J24" s="31"/>
      <c r="K24" s="35"/>
    </row>
    <row r="25" spans="2:11" x14ac:dyDescent="0.3">
      <c r="B25" s="8" t="s">
        <v>117</v>
      </c>
      <c r="C25" s="57" t="s">
        <v>118</v>
      </c>
      <c r="D25" s="54" t="s">
        <v>119</v>
      </c>
      <c r="E25" s="6" t="s">
        <v>120</v>
      </c>
      <c r="F25" s="19">
        <v>84000</v>
      </c>
      <c r="G25" s="24">
        <v>2522.6</v>
      </c>
      <c r="H25" s="24">
        <v>1.49</v>
      </c>
      <c r="I25" s="31"/>
      <c r="J25" s="31"/>
      <c r="K25" s="35"/>
    </row>
    <row r="26" spans="2:11" x14ac:dyDescent="0.3">
      <c r="B26" s="8" t="s">
        <v>283</v>
      </c>
      <c r="C26" s="57" t="s">
        <v>284</v>
      </c>
      <c r="D26" s="54" t="s">
        <v>285</v>
      </c>
      <c r="E26" s="6" t="s">
        <v>146</v>
      </c>
      <c r="F26" s="19">
        <v>16358</v>
      </c>
      <c r="G26" s="24">
        <v>2433.7399999999998</v>
      </c>
      <c r="H26" s="24">
        <v>1.43</v>
      </c>
      <c r="I26" s="31"/>
      <c r="J26" s="31"/>
      <c r="K26" s="35"/>
    </row>
    <row r="27" spans="2:11" x14ac:dyDescent="0.3">
      <c r="B27" s="8" t="s">
        <v>143</v>
      </c>
      <c r="C27" s="57" t="s">
        <v>144</v>
      </c>
      <c r="D27" s="54" t="s">
        <v>145</v>
      </c>
      <c r="E27" s="6" t="s">
        <v>146</v>
      </c>
      <c r="F27" s="19">
        <v>61400</v>
      </c>
      <c r="G27" s="24">
        <v>2381.71</v>
      </c>
      <c r="H27" s="24">
        <v>1.4</v>
      </c>
      <c r="I27" s="31"/>
      <c r="J27" s="31"/>
      <c r="K27" s="35"/>
    </row>
    <row r="28" spans="2:11" x14ac:dyDescent="0.3">
      <c r="B28" s="8" t="s">
        <v>132</v>
      </c>
      <c r="C28" s="57" t="s">
        <v>133</v>
      </c>
      <c r="D28" s="54" t="s">
        <v>134</v>
      </c>
      <c r="E28" s="6" t="s">
        <v>135</v>
      </c>
      <c r="F28" s="19">
        <v>52000</v>
      </c>
      <c r="G28" s="24">
        <v>2320.34</v>
      </c>
      <c r="H28" s="24">
        <v>1.37</v>
      </c>
      <c r="I28" s="31"/>
      <c r="J28" s="31"/>
      <c r="K28" s="35"/>
    </row>
    <row r="29" spans="2:11" x14ac:dyDescent="0.3">
      <c r="B29" s="8" t="s">
        <v>160</v>
      </c>
      <c r="C29" s="57" t="s">
        <v>161</v>
      </c>
      <c r="D29" s="54" t="s">
        <v>162</v>
      </c>
      <c r="E29" s="6" t="s">
        <v>112</v>
      </c>
      <c r="F29" s="19">
        <v>415000</v>
      </c>
      <c r="G29" s="24">
        <v>2318.19</v>
      </c>
      <c r="H29" s="24">
        <v>1.37</v>
      </c>
      <c r="I29" s="31"/>
      <c r="J29" s="31"/>
      <c r="K29" s="35"/>
    </row>
    <row r="30" spans="2:11" x14ac:dyDescent="0.3">
      <c r="B30" s="8" t="s">
        <v>72</v>
      </c>
      <c r="C30" s="57" t="s">
        <v>73</v>
      </c>
      <c r="D30" s="54" t="s">
        <v>74</v>
      </c>
      <c r="E30" s="6" t="s">
        <v>75</v>
      </c>
      <c r="F30" s="19">
        <v>83000</v>
      </c>
      <c r="G30" s="24">
        <v>2298.69</v>
      </c>
      <c r="H30" s="24">
        <v>1.35</v>
      </c>
      <c r="I30" s="31"/>
      <c r="J30" s="31"/>
      <c r="K30" s="35"/>
    </row>
    <row r="31" spans="2:11" x14ac:dyDescent="0.3">
      <c r="B31" s="8" t="s">
        <v>624</v>
      </c>
      <c r="C31" s="57" t="s">
        <v>625</v>
      </c>
      <c r="D31" s="54" t="s">
        <v>626</v>
      </c>
      <c r="E31" s="6" t="s">
        <v>90</v>
      </c>
      <c r="F31" s="19">
        <v>109000</v>
      </c>
      <c r="G31" s="24">
        <v>2223.4899999999998</v>
      </c>
      <c r="H31" s="24">
        <v>1.31</v>
      </c>
      <c r="I31" s="31"/>
      <c r="J31" s="31"/>
      <c r="K31" s="35"/>
    </row>
    <row r="32" spans="2:11" x14ac:dyDescent="0.3">
      <c r="B32" s="8" t="s">
        <v>109</v>
      </c>
      <c r="C32" s="57" t="s">
        <v>110</v>
      </c>
      <c r="D32" s="54" t="s">
        <v>111</v>
      </c>
      <c r="E32" s="6" t="s">
        <v>112</v>
      </c>
      <c r="F32" s="19">
        <v>260000</v>
      </c>
      <c r="G32" s="24">
        <v>1921.01</v>
      </c>
      <c r="H32" s="24">
        <v>1.1299999999999999</v>
      </c>
      <c r="I32" s="31"/>
      <c r="J32" s="31"/>
      <c r="K32" s="35"/>
    </row>
    <row r="33" spans="2:11" x14ac:dyDescent="0.3">
      <c r="B33" s="8" t="s">
        <v>286</v>
      </c>
      <c r="C33" s="57" t="s">
        <v>287</v>
      </c>
      <c r="D33" s="54" t="s">
        <v>288</v>
      </c>
      <c r="E33" s="6" t="s">
        <v>120</v>
      </c>
      <c r="F33" s="19">
        <v>47565</v>
      </c>
      <c r="G33" s="24">
        <v>1910.92</v>
      </c>
      <c r="H33" s="24">
        <v>1.1299999999999999</v>
      </c>
      <c r="I33" s="31"/>
      <c r="J33" s="31"/>
      <c r="K33" s="35"/>
    </row>
    <row r="34" spans="2:11" x14ac:dyDescent="0.3">
      <c r="B34" s="8" t="s">
        <v>538</v>
      </c>
      <c r="C34" s="57" t="s">
        <v>539</v>
      </c>
      <c r="D34" s="54" t="s">
        <v>540</v>
      </c>
      <c r="E34" s="6" t="s">
        <v>104</v>
      </c>
      <c r="F34" s="19">
        <v>32000</v>
      </c>
      <c r="G34" s="24">
        <v>1894.4</v>
      </c>
      <c r="H34" s="24">
        <v>1.1200000000000001</v>
      </c>
      <c r="I34" s="31"/>
      <c r="J34" s="31"/>
      <c r="K34" s="35"/>
    </row>
    <row r="35" spans="2:11" x14ac:dyDescent="0.3">
      <c r="B35" s="8" t="s">
        <v>113</v>
      </c>
      <c r="C35" s="57" t="s">
        <v>114</v>
      </c>
      <c r="D35" s="54" t="s">
        <v>115</v>
      </c>
      <c r="E35" s="6" t="s">
        <v>116</v>
      </c>
      <c r="F35" s="19">
        <v>28800</v>
      </c>
      <c r="G35" s="24">
        <v>1841.04</v>
      </c>
      <c r="H35" s="24">
        <v>1.0900000000000001</v>
      </c>
      <c r="I35" s="31"/>
      <c r="J35" s="31"/>
      <c r="K35" s="35"/>
    </row>
    <row r="36" spans="2:11" x14ac:dyDescent="0.3">
      <c r="B36" s="8" t="s">
        <v>3263</v>
      </c>
      <c r="C36" s="57" t="s">
        <v>3264</v>
      </c>
      <c r="D36" s="54" t="s">
        <v>3265</v>
      </c>
      <c r="E36" s="6" t="s">
        <v>146</v>
      </c>
      <c r="F36" s="19">
        <v>69000</v>
      </c>
      <c r="G36" s="24">
        <v>1787.03</v>
      </c>
      <c r="H36" s="24">
        <v>1.05</v>
      </c>
      <c r="I36" s="31"/>
      <c r="J36" s="31"/>
      <c r="K36" s="35"/>
    </row>
    <row r="37" spans="2:11" x14ac:dyDescent="0.3">
      <c r="B37" s="8" t="s">
        <v>101</v>
      </c>
      <c r="C37" s="57" t="s">
        <v>102</v>
      </c>
      <c r="D37" s="54" t="s">
        <v>103</v>
      </c>
      <c r="E37" s="6" t="s">
        <v>104</v>
      </c>
      <c r="F37" s="19">
        <v>117000</v>
      </c>
      <c r="G37" s="24">
        <v>1734.41</v>
      </c>
      <c r="H37" s="24">
        <v>1.02</v>
      </c>
      <c r="I37" s="31"/>
      <c r="J37" s="31"/>
      <c r="K37" s="35"/>
    </row>
    <row r="38" spans="2:11" x14ac:dyDescent="0.3">
      <c r="B38" s="8" t="s">
        <v>76</v>
      </c>
      <c r="C38" s="57" t="s">
        <v>77</v>
      </c>
      <c r="D38" s="54" t="s">
        <v>78</v>
      </c>
      <c r="E38" s="6" t="s">
        <v>53</v>
      </c>
      <c r="F38" s="19">
        <v>28000</v>
      </c>
      <c r="G38" s="24">
        <v>1697.78</v>
      </c>
      <c r="H38" s="24">
        <v>1</v>
      </c>
      <c r="I38" s="31"/>
      <c r="J38" s="31"/>
      <c r="K38" s="35"/>
    </row>
    <row r="39" spans="2:11" x14ac:dyDescent="0.3">
      <c r="B39" s="8" t="s">
        <v>156</v>
      </c>
      <c r="C39" s="57" t="s">
        <v>157</v>
      </c>
      <c r="D39" s="54" t="s">
        <v>158</v>
      </c>
      <c r="E39" s="6" t="s">
        <v>159</v>
      </c>
      <c r="F39" s="19">
        <v>640024</v>
      </c>
      <c r="G39" s="24">
        <v>1697.02</v>
      </c>
      <c r="H39" s="24">
        <v>1</v>
      </c>
      <c r="I39" s="31"/>
      <c r="J39" s="31"/>
      <c r="K39" s="35"/>
    </row>
    <row r="40" spans="2:11" x14ac:dyDescent="0.3">
      <c r="B40" s="8" t="s">
        <v>544</v>
      </c>
      <c r="C40" s="57" t="s">
        <v>545</v>
      </c>
      <c r="D40" s="54" t="s">
        <v>546</v>
      </c>
      <c r="E40" s="6" t="s">
        <v>120</v>
      </c>
      <c r="F40" s="19">
        <v>27100</v>
      </c>
      <c r="G40" s="24">
        <v>1650.66</v>
      </c>
      <c r="H40" s="24">
        <v>0.97</v>
      </c>
      <c r="I40" s="31"/>
      <c r="J40" s="31"/>
      <c r="K40" s="35"/>
    </row>
    <row r="41" spans="2:11" x14ac:dyDescent="0.3">
      <c r="B41" s="8" t="s">
        <v>465</v>
      </c>
      <c r="C41" s="57" t="s">
        <v>466</v>
      </c>
      <c r="D41" s="54" t="s">
        <v>467</v>
      </c>
      <c r="E41" s="6" t="s">
        <v>120</v>
      </c>
      <c r="F41" s="19">
        <v>104694</v>
      </c>
      <c r="G41" s="24">
        <v>1637.52</v>
      </c>
      <c r="H41" s="24">
        <v>0.97</v>
      </c>
      <c r="I41" s="31"/>
      <c r="J41" s="31"/>
      <c r="K41" s="35"/>
    </row>
    <row r="42" spans="2:11" x14ac:dyDescent="0.3">
      <c r="B42" s="8" t="s">
        <v>167</v>
      </c>
      <c r="C42" s="57" t="s">
        <v>168</v>
      </c>
      <c r="D42" s="54" t="s">
        <v>169</v>
      </c>
      <c r="E42" s="6" t="s">
        <v>75</v>
      </c>
      <c r="F42" s="19">
        <v>300000</v>
      </c>
      <c r="G42" s="24">
        <v>1609.65</v>
      </c>
      <c r="H42" s="24">
        <v>0.95</v>
      </c>
      <c r="I42" s="31"/>
      <c r="J42" s="31"/>
      <c r="K42" s="35"/>
    </row>
    <row r="43" spans="2:11" x14ac:dyDescent="0.3">
      <c r="B43" s="8" t="s">
        <v>170</v>
      </c>
      <c r="C43" s="57" t="s">
        <v>171</v>
      </c>
      <c r="D43" s="54" t="s">
        <v>172</v>
      </c>
      <c r="E43" s="6" t="s">
        <v>75</v>
      </c>
      <c r="F43" s="19">
        <v>115000</v>
      </c>
      <c r="G43" s="24">
        <v>1565.38</v>
      </c>
      <c r="H43" s="24">
        <v>0.92</v>
      </c>
      <c r="I43" s="31"/>
      <c r="J43" s="31"/>
      <c r="K43" s="35"/>
    </row>
    <row r="44" spans="2:11" x14ac:dyDescent="0.3">
      <c r="B44" s="8" t="s">
        <v>173</v>
      </c>
      <c r="C44" s="57" t="s">
        <v>174</v>
      </c>
      <c r="D44" s="54" t="s">
        <v>175</v>
      </c>
      <c r="E44" s="6" t="s">
        <v>176</v>
      </c>
      <c r="F44" s="19">
        <v>4600</v>
      </c>
      <c r="G44" s="24">
        <v>1509.03</v>
      </c>
      <c r="H44" s="24">
        <v>0.89</v>
      </c>
      <c r="I44" s="31"/>
      <c r="J44" s="31"/>
      <c r="K44" s="35"/>
    </row>
    <row r="45" spans="2:11" x14ac:dyDescent="0.3">
      <c r="B45" s="8" t="s">
        <v>163</v>
      </c>
      <c r="C45" s="57" t="s">
        <v>164</v>
      </c>
      <c r="D45" s="54" t="s">
        <v>165</v>
      </c>
      <c r="E45" s="6" t="s">
        <v>166</v>
      </c>
      <c r="F45" s="19">
        <v>100000</v>
      </c>
      <c r="G45" s="24">
        <v>1482.6</v>
      </c>
      <c r="H45" s="24">
        <v>0.87</v>
      </c>
      <c r="I45" s="31"/>
      <c r="J45" s="31"/>
      <c r="K45" s="35"/>
    </row>
    <row r="46" spans="2:11" x14ac:dyDescent="0.3">
      <c r="B46" s="8" t="s">
        <v>247</v>
      </c>
      <c r="C46" s="57" t="s">
        <v>248</v>
      </c>
      <c r="D46" s="54" t="s">
        <v>249</v>
      </c>
      <c r="E46" s="6" t="s">
        <v>250</v>
      </c>
      <c r="F46" s="19">
        <v>110000</v>
      </c>
      <c r="G46" s="24">
        <v>1437.37</v>
      </c>
      <c r="H46" s="24">
        <v>0.85</v>
      </c>
      <c r="I46" s="31"/>
      <c r="J46" s="31"/>
      <c r="K46" s="35"/>
    </row>
    <row r="47" spans="2:11" x14ac:dyDescent="0.3">
      <c r="B47" s="8" t="s">
        <v>150</v>
      </c>
      <c r="C47" s="57" t="s">
        <v>151</v>
      </c>
      <c r="D47" s="54" t="s">
        <v>152</v>
      </c>
      <c r="E47" s="6" t="s">
        <v>146</v>
      </c>
      <c r="F47" s="19">
        <v>299732</v>
      </c>
      <c r="G47" s="24">
        <v>1436.92</v>
      </c>
      <c r="H47" s="24">
        <v>0.85</v>
      </c>
      <c r="I47" s="31"/>
      <c r="J47" s="31"/>
      <c r="K47" s="35"/>
    </row>
    <row r="48" spans="2:11" x14ac:dyDescent="0.3">
      <c r="B48" s="8" t="s">
        <v>139</v>
      </c>
      <c r="C48" s="57" t="s">
        <v>140</v>
      </c>
      <c r="D48" s="54" t="s">
        <v>141</v>
      </c>
      <c r="E48" s="6" t="s">
        <v>142</v>
      </c>
      <c r="F48" s="19">
        <v>85971</v>
      </c>
      <c r="G48" s="24">
        <v>1436.23</v>
      </c>
      <c r="H48" s="24">
        <v>0.85</v>
      </c>
      <c r="I48" s="31"/>
      <c r="J48" s="31"/>
      <c r="K48" s="35"/>
    </row>
    <row r="49" spans="2:11" x14ac:dyDescent="0.3">
      <c r="B49" s="8" t="s">
        <v>2379</v>
      </c>
      <c r="C49" s="57" t="s">
        <v>2380</v>
      </c>
      <c r="D49" s="54" t="s">
        <v>2381</v>
      </c>
      <c r="E49" s="6" t="s">
        <v>142</v>
      </c>
      <c r="F49" s="19">
        <v>205000</v>
      </c>
      <c r="G49" s="24">
        <v>1409.17</v>
      </c>
      <c r="H49" s="24">
        <v>0.83</v>
      </c>
      <c r="I49" s="31"/>
      <c r="J49" s="31"/>
      <c r="K49" s="35"/>
    </row>
    <row r="50" spans="2:11" x14ac:dyDescent="0.3">
      <c r="B50" s="8" t="s">
        <v>147</v>
      </c>
      <c r="C50" s="57" t="s">
        <v>148</v>
      </c>
      <c r="D50" s="54" t="s">
        <v>149</v>
      </c>
      <c r="E50" s="6" t="s">
        <v>142</v>
      </c>
      <c r="F50" s="19">
        <v>70000</v>
      </c>
      <c r="G50" s="24">
        <v>1403.08</v>
      </c>
      <c r="H50" s="24">
        <v>0.83</v>
      </c>
      <c r="I50" s="31"/>
      <c r="J50" s="31"/>
      <c r="K50" s="35"/>
    </row>
    <row r="51" spans="2:11" x14ac:dyDescent="0.3">
      <c r="B51" s="8" t="s">
        <v>136</v>
      </c>
      <c r="C51" s="57" t="s">
        <v>137</v>
      </c>
      <c r="D51" s="54" t="s">
        <v>138</v>
      </c>
      <c r="E51" s="6" t="s">
        <v>100</v>
      </c>
      <c r="F51" s="19">
        <v>45500</v>
      </c>
      <c r="G51" s="24">
        <v>1375.28</v>
      </c>
      <c r="H51" s="24">
        <v>0.81</v>
      </c>
      <c r="I51" s="31"/>
      <c r="J51" s="31"/>
      <c r="K51" s="35"/>
    </row>
    <row r="52" spans="2:11" x14ac:dyDescent="0.3">
      <c r="B52" s="8" t="s">
        <v>153</v>
      </c>
      <c r="C52" s="57" t="s">
        <v>154</v>
      </c>
      <c r="D52" s="54" t="s">
        <v>155</v>
      </c>
      <c r="E52" s="6" t="s">
        <v>75</v>
      </c>
      <c r="F52" s="19">
        <v>141000</v>
      </c>
      <c r="G52" s="24">
        <v>1365.59</v>
      </c>
      <c r="H52" s="24">
        <v>0.8</v>
      </c>
      <c r="I52" s="31"/>
      <c r="J52" s="31"/>
      <c r="K52" s="35"/>
    </row>
    <row r="53" spans="2:11" x14ac:dyDescent="0.3">
      <c r="B53" s="8" t="s">
        <v>1954</v>
      </c>
      <c r="C53" s="57" t="s">
        <v>1955</v>
      </c>
      <c r="D53" s="54" t="s">
        <v>1956</v>
      </c>
      <c r="E53" s="6" t="s">
        <v>531</v>
      </c>
      <c r="F53" s="19">
        <v>300000</v>
      </c>
      <c r="G53" s="24">
        <v>1333.2</v>
      </c>
      <c r="H53" s="24">
        <v>0.79</v>
      </c>
      <c r="I53" s="31"/>
      <c r="J53" s="31"/>
      <c r="K53" s="35"/>
    </row>
    <row r="54" spans="2:11" x14ac:dyDescent="0.3">
      <c r="B54" s="8" t="s">
        <v>125</v>
      </c>
      <c r="C54" s="57" t="s">
        <v>126</v>
      </c>
      <c r="D54" s="54" t="s">
        <v>127</v>
      </c>
      <c r="E54" s="6" t="s">
        <v>128</v>
      </c>
      <c r="F54" s="19">
        <v>3400</v>
      </c>
      <c r="G54" s="24">
        <v>1225.53</v>
      </c>
      <c r="H54" s="24">
        <v>0.72</v>
      </c>
      <c r="I54" s="31"/>
      <c r="J54" s="31"/>
      <c r="K54" s="35"/>
    </row>
    <row r="55" spans="2:11" x14ac:dyDescent="0.3">
      <c r="B55" s="8" t="s">
        <v>889</v>
      </c>
      <c r="C55" s="57" t="s">
        <v>890</v>
      </c>
      <c r="D55" s="54" t="s">
        <v>891</v>
      </c>
      <c r="E55" s="6" t="s">
        <v>75</v>
      </c>
      <c r="F55" s="19">
        <v>14293</v>
      </c>
      <c r="G55" s="24">
        <v>1158.18</v>
      </c>
      <c r="H55" s="24">
        <v>0.68</v>
      </c>
      <c r="I55" s="31"/>
      <c r="J55" s="31"/>
      <c r="K55" s="35"/>
    </row>
    <row r="56" spans="2:11" x14ac:dyDescent="0.3">
      <c r="B56" s="8" t="s">
        <v>520</v>
      </c>
      <c r="C56" s="57" t="s">
        <v>521</v>
      </c>
      <c r="D56" s="54" t="s">
        <v>522</v>
      </c>
      <c r="E56" s="6" t="s">
        <v>90</v>
      </c>
      <c r="F56" s="19">
        <v>150000</v>
      </c>
      <c r="G56" s="24">
        <v>1148.33</v>
      </c>
      <c r="H56" s="24">
        <v>0.68</v>
      </c>
      <c r="I56" s="31"/>
      <c r="J56" s="31"/>
      <c r="K56" s="35"/>
    </row>
    <row r="57" spans="2:11" x14ac:dyDescent="0.3">
      <c r="B57" s="8" t="s">
        <v>907</v>
      </c>
      <c r="C57" s="57" t="s">
        <v>908</v>
      </c>
      <c r="D57" s="54" t="s">
        <v>909</v>
      </c>
      <c r="E57" s="6" t="s">
        <v>112</v>
      </c>
      <c r="F57" s="19">
        <v>1551104</v>
      </c>
      <c r="G57" s="24">
        <v>1037.22</v>
      </c>
      <c r="H57" s="24">
        <v>0.61</v>
      </c>
      <c r="I57" s="31"/>
      <c r="J57" s="31"/>
      <c r="K57" s="35"/>
    </row>
    <row r="58" spans="2:11" x14ac:dyDescent="0.3">
      <c r="B58" s="8" t="s">
        <v>97</v>
      </c>
      <c r="C58" s="57" t="s">
        <v>98</v>
      </c>
      <c r="D58" s="54" t="s">
        <v>99</v>
      </c>
      <c r="E58" s="6" t="s">
        <v>100</v>
      </c>
      <c r="F58" s="19">
        <v>19931</v>
      </c>
      <c r="G58" s="24">
        <v>1030.43</v>
      </c>
      <c r="H58" s="24">
        <v>0.61</v>
      </c>
      <c r="I58" s="31"/>
      <c r="J58" s="31"/>
      <c r="K58" s="35"/>
    </row>
    <row r="59" spans="2:11" x14ac:dyDescent="0.3">
      <c r="B59" s="8" t="s">
        <v>511</v>
      </c>
      <c r="C59" s="57" t="s">
        <v>512</v>
      </c>
      <c r="D59" s="54" t="s">
        <v>513</v>
      </c>
      <c r="E59" s="6" t="s">
        <v>176</v>
      </c>
      <c r="F59" s="19">
        <v>114868</v>
      </c>
      <c r="G59" s="24">
        <v>944.5</v>
      </c>
      <c r="H59" s="24">
        <v>0.56000000000000005</v>
      </c>
      <c r="I59" s="31"/>
      <c r="J59" s="31"/>
      <c r="K59" s="35"/>
    </row>
    <row r="60" spans="2:11" x14ac:dyDescent="0.3">
      <c r="B60" s="8" t="s">
        <v>1059</v>
      </c>
      <c r="C60" s="57" t="s">
        <v>1060</v>
      </c>
      <c r="D60" s="54" t="s">
        <v>1061</v>
      </c>
      <c r="E60" s="6" t="s">
        <v>120</v>
      </c>
      <c r="F60" s="19">
        <v>110000</v>
      </c>
      <c r="G60" s="24">
        <v>941.49</v>
      </c>
      <c r="H60" s="24">
        <v>0.55000000000000004</v>
      </c>
      <c r="I60" s="31"/>
      <c r="J60" s="31"/>
      <c r="K60" s="35"/>
    </row>
    <row r="61" spans="2:11" x14ac:dyDescent="0.3">
      <c r="B61" s="8" t="s">
        <v>328</v>
      </c>
      <c r="C61" s="57" t="s">
        <v>329</v>
      </c>
      <c r="D61" s="54" t="s">
        <v>330</v>
      </c>
      <c r="E61" s="6" t="s">
        <v>71</v>
      </c>
      <c r="F61" s="19">
        <v>196000</v>
      </c>
      <c r="G61" s="24">
        <v>697.66</v>
      </c>
      <c r="H61" s="24">
        <v>0.41</v>
      </c>
      <c r="I61" s="31"/>
      <c r="J61" s="31"/>
      <c r="K61" s="35"/>
    </row>
    <row r="62" spans="2:11" x14ac:dyDescent="0.3">
      <c r="C62" s="58" t="s">
        <v>188</v>
      </c>
      <c r="D62" s="54"/>
      <c r="E62" s="6"/>
      <c r="F62" s="19"/>
      <c r="G62" s="25">
        <v>133810.49</v>
      </c>
      <c r="H62" s="25">
        <v>78.86</v>
      </c>
      <c r="I62" s="31"/>
      <c r="J62" s="31"/>
      <c r="K62" s="35"/>
    </row>
    <row r="63" spans="2:11" x14ac:dyDescent="0.3">
      <c r="C63" s="57"/>
      <c r="D63" s="54"/>
      <c r="E63" s="6"/>
      <c r="F63" s="19"/>
      <c r="G63" s="24"/>
      <c r="H63" s="24"/>
      <c r="I63" s="31"/>
      <c r="J63" s="31"/>
      <c r="K63" s="35"/>
    </row>
    <row r="64" spans="2:11" x14ac:dyDescent="0.3">
      <c r="C64" s="58" t="s">
        <v>3</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4</v>
      </c>
      <c r="D66" s="54"/>
      <c r="E66" s="6"/>
      <c r="F66" s="19"/>
      <c r="G66" s="24" t="s">
        <v>2</v>
      </c>
      <c r="H66" s="24" t="s">
        <v>2</v>
      </c>
      <c r="I66" s="31"/>
      <c r="J66" s="31"/>
      <c r="K66" s="35"/>
    </row>
    <row r="67" spans="1:11" x14ac:dyDescent="0.3">
      <c r="C67" s="58"/>
      <c r="D67" s="54"/>
      <c r="E67" s="6"/>
      <c r="F67" s="19"/>
      <c r="G67" s="24"/>
      <c r="H67" s="24"/>
      <c r="I67" s="31"/>
      <c r="J67" s="31"/>
      <c r="K67" s="35"/>
    </row>
    <row r="68" spans="1:11" x14ac:dyDescent="0.3">
      <c r="C68" s="59" t="s">
        <v>647</v>
      </c>
      <c r="D68" s="54"/>
      <c r="E68" s="6"/>
      <c r="F68" s="19"/>
      <c r="G68" s="24"/>
      <c r="H68" s="24"/>
      <c r="I68" s="31"/>
      <c r="J68" s="31"/>
      <c r="K68" s="35"/>
    </row>
    <row r="69" spans="1:11" x14ac:dyDescent="0.3">
      <c r="B69" s="8" t="s">
        <v>651</v>
      </c>
      <c r="C69" s="57" t="s">
        <v>652</v>
      </c>
      <c r="D69" s="54" t="s">
        <v>653</v>
      </c>
      <c r="E69" s="6" t="s">
        <v>593</v>
      </c>
      <c r="F69" s="19">
        <v>2600000</v>
      </c>
      <c r="G69" s="24">
        <v>3833.7</v>
      </c>
      <c r="H69" s="24">
        <v>2.2599999999999998</v>
      </c>
      <c r="I69" s="31"/>
      <c r="J69" s="31"/>
      <c r="K69" s="35"/>
    </row>
    <row r="70" spans="1:11" x14ac:dyDescent="0.3">
      <c r="B70" s="8" t="s">
        <v>648</v>
      </c>
      <c r="C70" s="57" t="s">
        <v>649</v>
      </c>
      <c r="D70" s="54" t="s">
        <v>650</v>
      </c>
      <c r="E70" s="6" t="s">
        <v>593</v>
      </c>
      <c r="F70" s="19">
        <v>2600000</v>
      </c>
      <c r="G70" s="24">
        <v>3617.12</v>
      </c>
      <c r="H70" s="24">
        <v>2.13</v>
      </c>
      <c r="I70" s="31"/>
      <c r="J70" s="31"/>
      <c r="K70" s="35"/>
    </row>
    <row r="71" spans="1:11" x14ac:dyDescent="0.3">
      <c r="C71" s="58" t="s">
        <v>188</v>
      </c>
      <c r="D71" s="54"/>
      <c r="E71" s="6"/>
      <c r="F71" s="19"/>
      <c r="G71" s="25">
        <v>7450.82</v>
      </c>
      <c r="H71" s="25">
        <v>4.3899999999999997</v>
      </c>
      <c r="I71" s="31"/>
      <c r="J71" s="31"/>
      <c r="K71" s="35"/>
    </row>
    <row r="72" spans="1:11" x14ac:dyDescent="0.3">
      <c r="C72" s="57"/>
      <c r="D72" s="54"/>
      <c r="E72" s="6"/>
      <c r="F72" s="19"/>
      <c r="G72" s="24"/>
      <c r="H72" s="24"/>
      <c r="I72" s="31"/>
      <c r="J72" s="31"/>
      <c r="K72" s="35"/>
    </row>
    <row r="73" spans="1:11" x14ac:dyDescent="0.3">
      <c r="C73" s="59" t="s">
        <v>654</v>
      </c>
      <c r="D73" s="54"/>
      <c r="E73" s="6"/>
      <c r="F73" s="19"/>
      <c r="G73" s="24"/>
      <c r="H73" s="24"/>
      <c r="I73" s="31"/>
      <c r="J73" s="31"/>
      <c r="K73" s="35"/>
    </row>
    <row r="74" spans="1:11" x14ac:dyDescent="0.3">
      <c r="B74" s="8" t="s">
        <v>655</v>
      </c>
      <c r="C74" s="57" t="s">
        <v>656</v>
      </c>
      <c r="D74" s="54" t="s">
        <v>657</v>
      </c>
      <c r="E74" s="6" t="s">
        <v>142</v>
      </c>
      <c r="F74" s="19">
        <v>825000</v>
      </c>
      <c r="G74" s="24">
        <v>3591.39</v>
      </c>
      <c r="H74" s="24">
        <v>2.12</v>
      </c>
      <c r="I74" s="31"/>
      <c r="J74" s="31"/>
      <c r="K74" s="35"/>
    </row>
    <row r="75" spans="1:11" x14ac:dyDescent="0.3">
      <c r="B75" s="8" t="s">
        <v>3273</v>
      </c>
      <c r="C75" s="57" t="s">
        <v>1440</v>
      </c>
      <c r="D75" s="54" t="s">
        <v>3274</v>
      </c>
      <c r="E75" s="6" t="s">
        <v>142</v>
      </c>
      <c r="F75" s="19">
        <v>2166000</v>
      </c>
      <c r="G75" s="24">
        <v>3352.75</v>
      </c>
      <c r="H75" s="24">
        <v>1.98</v>
      </c>
      <c r="I75" s="31"/>
      <c r="J75" s="31"/>
      <c r="K75" s="35"/>
    </row>
    <row r="76" spans="1:11" x14ac:dyDescent="0.3">
      <c r="C76" s="58" t="s">
        <v>188</v>
      </c>
      <c r="D76" s="54"/>
      <c r="E76" s="6"/>
      <c r="F76" s="19"/>
      <c r="G76" s="25">
        <v>6944.14</v>
      </c>
      <c r="H76" s="25">
        <v>4.0999999999999996</v>
      </c>
      <c r="I76" s="31"/>
      <c r="J76" s="31"/>
      <c r="K76" s="35"/>
    </row>
    <row r="77" spans="1:11" x14ac:dyDescent="0.3">
      <c r="C77" s="57"/>
      <c r="D77" s="54"/>
      <c r="E77" s="6"/>
      <c r="F77" s="19"/>
      <c r="G77" s="24"/>
      <c r="H77" s="24"/>
      <c r="I77" s="31"/>
      <c r="J77" s="31"/>
      <c r="K77" s="35"/>
    </row>
    <row r="78" spans="1:11" x14ac:dyDescent="0.3">
      <c r="A78" s="10"/>
      <c r="B78" s="28"/>
      <c r="C78" s="58" t="s">
        <v>5</v>
      </c>
      <c r="D78" s="54"/>
      <c r="E78" s="6"/>
      <c r="F78" s="19"/>
      <c r="G78" s="24"/>
      <c r="H78" s="24"/>
      <c r="I78" s="31"/>
      <c r="J78" s="31"/>
      <c r="K78" s="35"/>
    </row>
    <row r="79" spans="1:11" x14ac:dyDescent="0.3">
      <c r="C79" s="59" t="s">
        <v>6</v>
      </c>
      <c r="D79" s="54"/>
      <c r="E79" s="6"/>
      <c r="F79" s="19"/>
      <c r="G79" s="24"/>
      <c r="H79" s="24"/>
      <c r="I79" s="31"/>
      <c r="J79" s="31"/>
      <c r="K79" s="35"/>
    </row>
    <row r="80" spans="1:11" x14ac:dyDescent="0.3">
      <c r="B80" s="8" t="s">
        <v>3266</v>
      </c>
      <c r="C80" s="57" t="s">
        <v>2483</v>
      </c>
      <c r="D80" s="54" t="s">
        <v>3267</v>
      </c>
      <c r="E80" s="6" t="s">
        <v>712</v>
      </c>
      <c r="F80" s="19">
        <v>50</v>
      </c>
      <c r="G80" s="24">
        <v>525.03</v>
      </c>
      <c r="H80" s="24">
        <v>0.31</v>
      </c>
      <c r="I80" s="31">
        <v>6.8714000000000004</v>
      </c>
      <c r="J80" s="31"/>
      <c r="K80" s="35" t="s">
        <v>662</v>
      </c>
    </row>
    <row r="81" spans="2:11" x14ac:dyDescent="0.3">
      <c r="B81" s="8" t="s">
        <v>196</v>
      </c>
      <c r="C81" s="57" t="s">
        <v>92</v>
      </c>
      <c r="D81" s="54" t="s">
        <v>197</v>
      </c>
      <c r="E81" s="6" t="s">
        <v>198</v>
      </c>
      <c r="F81" s="19">
        <v>280000</v>
      </c>
      <c r="G81" s="24">
        <v>28.52</v>
      </c>
      <c r="H81" s="24">
        <v>0.02</v>
      </c>
      <c r="I81" s="31">
        <v>6.1050000000000004</v>
      </c>
      <c r="J81" s="31"/>
      <c r="K81" s="35" t="s">
        <v>5133</v>
      </c>
    </row>
    <row r="82" spans="2:11" x14ac:dyDescent="0.3">
      <c r="C82" s="58" t="s">
        <v>188</v>
      </c>
      <c r="D82" s="54"/>
      <c r="E82" s="6"/>
      <c r="F82" s="19"/>
      <c r="G82" s="25">
        <v>553.54999999999995</v>
      </c>
      <c r="H82" s="25">
        <v>0.33</v>
      </c>
      <c r="I82" s="31"/>
      <c r="J82" s="31"/>
      <c r="K82" s="35"/>
    </row>
    <row r="83" spans="2:11" x14ac:dyDescent="0.3">
      <c r="C83" s="57"/>
      <c r="D83" s="54"/>
      <c r="E83" s="6"/>
      <c r="F83" s="19"/>
      <c r="G83" s="24"/>
      <c r="H83" s="24"/>
      <c r="I83" s="31"/>
      <c r="J83" s="31"/>
      <c r="K83" s="35"/>
    </row>
    <row r="84" spans="2:11" x14ac:dyDescent="0.3">
      <c r="C84" s="58" t="s">
        <v>7</v>
      </c>
      <c r="D84" s="54"/>
      <c r="E84" s="6"/>
      <c r="F84" s="19"/>
      <c r="G84" s="24" t="s">
        <v>2</v>
      </c>
      <c r="H84" s="24" t="s">
        <v>2</v>
      </c>
      <c r="I84" s="31"/>
      <c r="J84" s="31"/>
      <c r="K84" s="35"/>
    </row>
    <row r="85" spans="2:11" x14ac:dyDescent="0.3">
      <c r="C85" s="57"/>
      <c r="D85" s="54"/>
      <c r="E85" s="6"/>
      <c r="F85" s="19"/>
      <c r="G85" s="24"/>
      <c r="H85" s="24"/>
      <c r="I85" s="31"/>
      <c r="J85" s="31"/>
      <c r="K85" s="35"/>
    </row>
    <row r="86" spans="2:11" x14ac:dyDescent="0.3">
      <c r="C86" s="58" t="s">
        <v>8</v>
      </c>
      <c r="D86" s="54"/>
      <c r="E86" s="6"/>
      <c r="F86" s="19"/>
      <c r="G86" s="24" t="s">
        <v>2</v>
      </c>
      <c r="H86" s="24" t="s">
        <v>2</v>
      </c>
      <c r="I86" s="31"/>
      <c r="J86" s="31"/>
      <c r="K86" s="35"/>
    </row>
    <row r="87" spans="2:11" x14ac:dyDescent="0.3">
      <c r="C87" s="57"/>
      <c r="D87" s="54"/>
      <c r="E87" s="6"/>
      <c r="F87" s="19"/>
      <c r="G87" s="24"/>
      <c r="H87" s="24"/>
      <c r="I87" s="31"/>
      <c r="J87" s="31"/>
      <c r="K87" s="35"/>
    </row>
    <row r="88" spans="2:11" x14ac:dyDescent="0.3">
      <c r="C88" s="59" t="s">
        <v>9</v>
      </c>
      <c r="D88" s="54"/>
      <c r="E88" s="6"/>
      <c r="F88" s="19"/>
      <c r="G88" s="24"/>
      <c r="H88" s="24"/>
      <c r="I88" s="31"/>
      <c r="J88" s="31"/>
      <c r="K88" s="35"/>
    </row>
    <row r="89" spans="2:11" x14ac:dyDescent="0.3">
      <c r="B89" s="8" t="s">
        <v>797</v>
      </c>
      <c r="C89" s="57" t="s">
        <v>798</v>
      </c>
      <c r="D89" s="54" t="s">
        <v>799</v>
      </c>
      <c r="E89" s="6" t="s">
        <v>202</v>
      </c>
      <c r="F89" s="19">
        <v>7500000</v>
      </c>
      <c r="G89" s="24">
        <v>7435.19</v>
      </c>
      <c r="H89" s="24">
        <v>4.38</v>
      </c>
      <c r="I89" s="31">
        <v>6.7084934000000001</v>
      </c>
      <c r="J89" s="31"/>
      <c r="K89" s="35"/>
    </row>
    <row r="90" spans="2:11" x14ac:dyDescent="0.3">
      <c r="B90" s="8" t="s">
        <v>3245</v>
      </c>
      <c r="C90" s="57" t="s">
        <v>3246</v>
      </c>
      <c r="D90" s="54" t="s">
        <v>3247</v>
      </c>
      <c r="E90" s="6" t="s">
        <v>202</v>
      </c>
      <c r="F90" s="19">
        <v>400000</v>
      </c>
      <c r="G90" s="24">
        <v>407.44</v>
      </c>
      <c r="H90" s="24">
        <v>0.24</v>
      </c>
      <c r="I90" s="31">
        <v>0</v>
      </c>
      <c r="J90" s="31"/>
      <c r="K90" s="35"/>
    </row>
    <row r="91" spans="2:11" x14ac:dyDescent="0.3">
      <c r="C91" s="58" t="s">
        <v>188</v>
      </c>
      <c r="D91" s="54"/>
      <c r="E91" s="6"/>
      <c r="F91" s="19"/>
      <c r="G91" s="25">
        <v>7842.63</v>
      </c>
      <c r="H91" s="25">
        <v>4.62</v>
      </c>
      <c r="I91" s="31"/>
      <c r="J91" s="31"/>
      <c r="K91" s="35"/>
    </row>
    <row r="92" spans="2:11" x14ac:dyDescent="0.3">
      <c r="C92" s="57"/>
      <c r="D92" s="54"/>
      <c r="E92" s="6"/>
      <c r="F92" s="19"/>
      <c r="G92" s="24"/>
      <c r="H92" s="24"/>
      <c r="I92" s="31"/>
      <c r="J92" s="31"/>
      <c r="K92" s="35"/>
    </row>
    <row r="93" spans="2:11" x14ac:dyDescent="0.3">
      <c r="C93" s="59" t="s">
        <v>10</v>
      </c>
      <c r="D93" s="54"/>
      <c r="E93" s="6"/>
      <c r="F93" s="19"/>
      <c r="G93" s="24"/>
      <c r="H93" s="24"/>
      <c r="I93" s="31"/>
      <c r="J93" s="31"/>
      <c r="K93" s="35"/>
    </row>
    <row r="94" spans="2:11" x14ac:dyDescent="0.3">
      <c r="B94" s="8" t="s">
        <v>3275</v>
      </c>
      <c r="C94" s="57" t="s">
        <v>3276</v>
      </c>
      <c r="D94" s="54" t="s">
        <v>3277</v>
      </c>
      <c r="E94" s="6" t="s">
        <v>202</v>
      </c>
      <c r="F94" s="19">
        <v>5000000</v>
      </c>
      <c r="G94" s="24">
        <v>4972.8100000000004</v>
      </c>
      <c r="H94" s="24">
        <v>2.93</v>
      </c>
      <c r="I94" s="31">
        <v>7.2256258999999998</v>
      </c>
      <c r="J94" s="31"/>
      <c r="K94" s="35"/>
    </row>
    <row r="95" spans="2:11" x14ac:dyDescent="0.3">
      <c r="C95" s="58" t="s">
        <v>188</v>
      </c>
      <c r="D95" s="54"/>
      <c r="E95" s="6"/>
      <c r="F95" s="19"/>
      <c r="G95" s="25">
        <v>4972.8100000000004</v>
      </c>
      <c r="H95" s="25">
        <v>2.93</v>
      </c>
      <c r="I95" s="31"/>
      <c r="J95" s="31"/>
      <c r="K95" s="35"/>
    </row>
    <row r="96" spans="2:11" x14ac:dyDescent="0.3">
      <c r="C96" s="57"/>
      <c r="D96" s="54"/>
      <c r="E96" s="6"/>
      <c r="F96" s="19"/>
      <c r="G96" s="24"/>
      <c r="H96" s="24"/>
      <c r="I96" s="31"/>
      <c r="J96" s="31"/>
      <c r="K96" s="35"/>
    </row>
    <row r="97" spans="1:11" x14ac:dyDescent="0.3">
      <c r="C97" s="58" t="s">
        <v>11</v>
      </c>
      <c r="D97" s="54"/>
      <c r="E97" s="6"/>
      <c r="F97" s="19"/>
      <c r="G97" s="24"/>
      <c r="H97" s="24"/>
      <c r="I97" s="31"/>
      <c r="J97" s="31"/>
      <c r="K97" s="35"/>
    </row>
    <row r="98" spans="1:11" x14ac:dyDescent="0.3">
      <c r="C98" s="57"/>
      <c r="D98" s="54"/>
      <c r="E98" s="6"/>
      <c r="F98" s="19"/>
      <c r="G98" s="24"/>
      <c r="H98" s="24"/>
      <c r="I98" s="31"/>
      <c r="J98" s="31"/>
      <c r="K98" s="35"/>
    </row>
    <row r="99" spans="1:11" x14ac:dyDescent="0.3">
      <c r="C99" s="58" t="s">
        <v>13</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14</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15</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C105" s="58" t="s">
        <v>16</v>
      </c>
      <c r="D105" s="54"/>
      <c r="E105" s="6"/>
      <c r="F105" s="19"/>
      <c r="G105" s="24" t="s">
        <v>2</v>
      </c>
      <c r="H105" s="24" t="s">
        <v>2</v>
      </c>
      <c r="I105" s="31"/>
      <c r="J105" s="31"/>
      <c r="K105" s="35"/>
    </row>
    <row r="106" spans="1:11" x14ac:dyDescent="0.3">
      <c r="C106" s="57"/>
      <c r="D106" s="54"/>
      <c r="E106" s="6"/>
      <c r="F106" s="19"/>
      <c r="G106" s="24"/>
      <c r="H106" s="24"/>
      <c r="I106" s="31"/>
      <c r="J106" s="31"/>
      <c r="K106" s="35"/>
    </row>
    <row r="107" spans="1:11" x14ac:dyDescent="0.3">
      <c r="C107" s="58" t="s">
        <v>17</v>
      </c>
      <c r="D107" s="54"/>
      <c r="E107" s="6"/>
      <c r="F107" s="19"/>
      <c r="G107" s="24" t="s">
        <v>2</v>
      </c>
      <c r="H107" s="24" t="s">
        <v>2</v>
      </c>
      <c r="I107" s="31"/>
      <c r="J107" s="31"/>
      <c r="K107" s="35"/>
    </row>
    <row r="108" spans="1:11" x14ac:dyDescent="0.3">
      <c r="C108" s="57"/>
      <c r="D108" s="54"/>
      <c r="E108" s="6"/>
      <c r="F108" s="19"/>
      <c r="G108" s="24"/>
      <c r="H108" s="24"/>
      <c r="I108" s="31"/>
      <c r="J108" s="31"/>
      <c r="K108" s="35"/>
    </row>
    <row r="109" spans="1:11" x14ac:dyDescent="0.3">
      <c r="A109" s="10"/>
      <c r="B109" s="28"/>
      <c r="C109" s="58" t="s">
        <v>18</v>
      </c>
      <c r="D109" s="54"/>
      <c r="E109" s="6"/>
      <c r="F109" s="19"/>
      <c r="G109" s="24"/>
      <c r="H109" s="24"/>
      <c r="I109" s="31"/>
      <c r="J109" s="31"/>
      <c r="K109" s="35"/>
    </row>
    <row r="110" spans="1:11" x14ac:dyDescent="0.3">
      <c r="C110" s="59" t="s">
        <v>19</v>
      </c>
      <c r="D110" s="54"/>
      <c r="E110" s="6"/>
      <c r="F110" s="19"/>
      <c r="G110" s="24"/>
      <c r="H110" s="24"/>
      <c r="I110" s="31"/>
      <c r="J110" s="31"/>
      <c r="K110" s="35"/>
    </row>
    <row r="111" spans="1:11" x14ac:dyDescent="0.3">
      <c r="B111" s="8" t="s">
        <v>2340</v>
      </c>
      <c r="C111" s="57" t="s">
        <v>2341</v>
      </c>
      <c r="D111" s="54" t="s">
        <v>2342</v>
      </c>
      <c r="E111" s="6" t="s">
        <v>5150</v>
      </c>
      <c r="F111" s="19">
        <v>4300000</v>
      </c>
      <c r="G111" s="24">
        <v>4883.9399999999996</v>
      </c>
      <c r="H111" s="24">
        <v>2.88</v>
      </c>
      <c r="I111" s="31"/>
      <c r="J111" s="31"/>
      <c r="K111" s="35"/>
    </row>
    <row r="112" spans="1:11" x14ac:dyDescent="0.3">
      <c r="C112" s="58" t="s">
        <v>188</v>
      </c>
      <c r="D112" s="54"/>
      <c r="E112" s="6"/>
      <c r="F112" s="19"/>
      <c r="G112" s="25">
        <v>4883.9399999999996</v>
      </c>
      <c r="H112" s="25">
        <v>2.88</v>
      </c>
      <c r="I112" s="31"/>
      <c r="J112" s="31"/>
      <c r="K112" s="35"/>
    </row>
    <row r="113" spans="1:54" x14ac:dyDescent="0.3">
      <c r="C113" s="57"/>
      <c r="D113" s="54"/>
      <c r="E113" s="6"/>
      <c r="F113" s="19"/>
      <c r="G113" s="24"/>
      <c r="H113" s="24"/>
      <c r="I113" s="31"/>
      <c r="J113" s="31"/>
      <c r="K113" s="35"/>
    </row>
    <row r="114" spans="1:54" x14ac:dyDescent="0.3">
      <c r="C114" s="58" t="s">
        <v>20</v>
      </c>
      <c r="D114" s="54"/>
      <c r="E114" s="6"/>
      <c r="F114" s="19"/>
      <c r="G114" s="24" t="s">
        <v>2</v>
      </c>
      <c r="H114" s="24" t="s">
        <v>2</v>
      </c>
      <c r="I114" s="31"/>
      <c r="J114" s="31"/>
      <c r="K114" s="35"/>
    </row>
    <row r="115" spans="1:54" x14ac:dyDescent="0.3">
      <c r="C115" s="57"/>
      <c r="D115" s="54"/>
      <c r="E115" s="6"/>
      <c r="F115" s="19"/>
      <c r="G115" s="24"/>
      <c r="H115" s="24"/>
      <c r="I115" s="31"/>
      <c r="J115" s="31"/>
      <c r="K115" s="35"/>
    </row>
    <row r="116" spans="1:54" x14ac:dyDescent="0.3">
      <c r="C116" s="58" t="s">
        <v>21</v>
      </c>
      <c r="D116" s="54"/>
      <c r="E116" s="6"/>
      <c r="F116" s="19"/>
      <c r="G116" s="24" t="s">
        <v>2</v>
      </c>
      <c r="H116" s="24" t="s">
        <v>2</v>
      </c>
      <c r="I116" s="31"/>
      <c r="J116" s="31"/>
      <c r="K116" s="35"/>
    </row>
    <row r="117" spans="1:54" x14ac:dyDescent="0.3">
      <c r="C117" s="57"/>
      <c r="D117" s="54"/>
      <c r="E117" s="6"/>
      <c r="F117" s="19"/>
      <c r="G117" s="24"/>
      <c r="H117" s="24"/>
      <c r="I117" s="31"/>
      <c r="J117" s="31"/>
      <c r="K117" s="35"/>
    </row>
    <row r="118" spans="1:54" x14ac:dyDescent="0.3">
      <c r="C118" s="58" t="s">
        <v>22</v>
      </c>
      <c r="D118" s="54"/>
      <c r="E118" s="6"/>
      <c r="F118" s="19"/>
      <c r="G118" s="24" t="s">
        <v>2</v>
      </c>
      <c r="H118" s="24" t="s">
        <v>2</v>
      </c>
      <c r="I118" s="31"/>
      <c r="J118" s="31"/>
      <c r="K118" s="35"/>
    </row>
    <row r="119" spans="1:54" x14ac:dyDescent="0.3">
      <c r="C119" s="57"/>
      <c r="D119" s="54"/>
      <c r="E119" s="6"/>
      <c r="F119" s="19"/>
      <c r="G119" s="24"/>
      <c r="H119" s="24"/>
      <c r="I119" s="31"/>
      <c r="J119" s="31"/>
      <c r="K119" s="35"/>
    </row>
    <row r="120" spans="1:54" x14ac:dyDescent="0.3">
      <c r="C120" s="58" t="s">
        <v>23</v>
      </c>
      <c r="D120" s="54"/>
      <c r="E120" s="6"/>
      <c r="F120" s="19"/>
      <c r="G120" s="24" t="s">
        <v>2</v>
      </c>
      <c r="H120" s="24" t="s">
        <v>2</v>
      </c>
      <c r="I120" s="31"/>
      <c r="J120" s="31"/>
      <c r="K120" s="35"/>
    </row>
    <row r="121" spans="1:54" x14ac:dyDescent="0.3">
      <c r="C121" s="57"/>
      <c r="D121" s="54"/>
      <c r="E121" s="6"/>
      <c r="F121" s="19"/>
      <c r="G121" s="24"/>
      <c r="H121" s="24"/>
      <c r="I121" s="31"/>
      <c r="J121" s="31"/>
      <c r="K121" s="35"/>
    </row>
    <row r="122" spans="1:54" x14ac:dyDescent="0.3">
      <c r="C122" s="59" t="s">
        <v>24</v>
      </c>
      <c r="D122" s="54"/>
      <c r="E122" s="6"/>
      <c r="F122" s="19"/>
      <c r="G122" s="24"/>
      <c r="H122" s="24"/>
      <c r="I122" s="31"/>
      <c r="J122" s="31"/>
      <c r="K122" s="35"/>
    </row>
    <row r="123" spans="1:54" x14ac:dyDescent="0.3">
      <c r="B123" s="8" t="s">
        <v>203</v>
      </c>
      <c r="C123" s="57" t="s">
        <v>204</v>
      </c>
      <c r="D123" s="54"/>
      <c r="E123" s="6"/>
      <c r="F123" s="19"/>
      <c r="G123" s="24">
        <v>3001.11</v>
      </c>
      <c r="H123" s="24">
        <v>1.77</v>
      </c>
      <c r="I123" s="31"/>
      <c r="J123" s="31"/>
      <c r="K123" s="35"/>
    </row>
    <row r="124" spans="1:54" x14ac:dyDescent="0.3">
      <c r="C124" s="58" t="s">
        <v>188</v>
      </c>
      <c r="D124" s="54"/>
      <c r="E124" s="6"/>
      <c r="F124" s="19"/>
      <c r="G124" s="25">
        <v>3001.11</v>
      </c>
      <c r="H124" s="25">
        <v>1.77</v>
      </c>
      <c r="I124" s="31"/>
      <c r="J124" s="31"/>
      <c r="K124" s="35"/>
    </row>
    <row r="125" spans="1:54" x14ac:dyDescent="0.3">
      <c r="C125" s="57"/>
      <c r="D125" s="54"/>
      <c r="E125" s="6"/>
      <c r="F125" s="19"/>
      <c r="G125" s="24"/>
      <c r="H125" s="24"/>
      <c r="I125" s="31"/>
      <c r="J125" s="31"/>
      <c r="K125" s="35"/>
    </row>
    <row r="126" spans="1:54" x14ac:dyDescent="0.3">
      <c r="A126" s="10"/>
      <c r="B126" s="28"/>
      <c r="C126" s="58" t="s">
        <v>25</v>
      </c>
      <c r="D126" s="54"/>
      <c r="E126" s="6"/>
      <c r="F126" s="19"/>
      <c r="G126" s="24"/>
      <c r="H126" s="24"/>
      <c r="I126" s="31"/>
      <c r="J126" s="31"/>
      <c r="K126" s="35"/>
    </row>
    <row r="127" spans="1:54" s="2" customFormat="1" ht="13.8" x14ac:dyDescent="0.3">
      <c r="A127" s="28"/>
      <c r="B127" s="28"/>
      <c r="C127" s="57" t="s">
        <v>5131</v>
      </c>
      <c r="D127" s="54"/>
      <c r="E127" s="6"/>
      <c r="F127" s="19"/>
      <c r="G127" s="24" t="s">
        <v>2</v>
      </c>
      <c r="H127" s="24" t="s">
        <v>2</v>
      </c>
      <c r="I127" s="31"/>
      <c r="J127" s="31"/>
      <c r="K127" s="35"/>
      <c r="L127" s="3"/>
      <c r="AI127" s="3"/>
      <c r="AV127" s="3"/>
      <c r="AX127" s="3"/>
      <c r="BB127" s="3"/>
    </row>
    <row r="128" spans="1:54" x14ac:dyDescent="0.3">
      <c r="B128" s="8"/>
      <c r="C128" s="57" t="s">
        <v>205</v>
      </c>
      <c r="D128" s="54"/>
      <c r="E128" s="6"/>
      <c r="F128" s="19"/>
      <c r="G128" s="24">
        <v>210.22</v>
      </c>
      <c r="H128" s="24">
        <v>0.12</v>
      </c>
      <c r="I128" s="31"/>
      <c r="J128" s="31"/>
      <c r="K128" s="35"/>
    </row>
    <row r="129" spans="3:11" x14ac:dyDescent="0.3">
      <c r="C129" s="58" t="s">
        <v>188</v>
      </c>
      <c r="D129" s="54"/>
      <c r="E129" s="6"/>
      <c r="F129" s="19"/>
      <c r="G129" s="25">
        <v>210.22</v>
      </c>
      <c r="H129" s="25">
        <v>0.12</v>
      </c>
      <c r="I129" s="31"/>
      <c r="J129" s="31"/>
      <c r="K129" s="35"/>
    </row>
    <row r="130" spans="3:11" x14ac:dyDescent="0.3">
      <c r="C130" s="57"/>
      <c r="D130" s="54"/>
      <c r="E130" s="6"/>
      <c r="F130" s="19"/>
      <c r="G130" s="24"/>
      <c r="H130" s="24"/>
      <c r="I130" s="31"/>
      <c r="J130" s="31"/>
      <c r="K130" s="35"/>
    </row>
    <row r="131" spans="3:11" x14ac:dyDescent="0.3">
      <c r="C131" s="60" t="s">
        <v>206</v>
      </c>
      <c r="D131" s="55"/>
      <c r="E131" s="5"/>
      <c r="F131" s="20"/>
      <c r="G131" s="26">
        <v>169669.71</v>
      </c>
      <c r="H131" s="26">
        <v>100</v>
      </c>
      <c r="I131" s="32"/>
      <c r="J131" s="32"/>
      <c r="K131" s="36"/>
    </row>
    <row r="134" spans="3:11" x14ac:dyDescent="0.3">
      <c r="C134" s="1" t="s">
        <v>207</v>
      </c>
    </row>
    <row r="135" spans="3:11" x14ac:dyDescent="0.3">
      <c r="C135" s="37" t="s">
        <v>208</v>
      </c>
      <c r="D135" s="37"/>
      <c r="E135" s="37"/>
      <c r="F135" s="37"/>
      <c r="G135" s="37"/>
      <c r="H135" s="37"/>
      <c r="I135" s="37"/>
      <c r="J135" s="37"/>
      <c r="K135" s="37"/>
    </row>
    <row r="136" spans="3:11" x14ac:dyDescent="0.3">
      <c r="C136" s="2" t="s">
        <v>209</v>
      </c>
    </row>
    <row r="137" spans="3:11" x14ac:dyDescent="0.3">
      <c r="C137" s="2" t="s">
        <v>210</v>
      </c>
    </row>
    <row r="138" spans="3:11" ht="30" customHeight="1" x14ac:dyDescent="0.3">
      <c r="C138" s="81" t="s">
        <v>211</v>
      </c>
      <c r="D138" s="82"/>
      <c r="E138" s="82"/>
      <c r="F138" s="82"/>
      <c r="G138" s="82"/>
      <c r="H138" s="82"/>
      <c r="I138" s="82"/>
      <c r="J138" s="82"/>
      <c r="K138" s="82"/>
    </row>
    <row r="139" spans="3:11" x14ac:dyDescent="0.3">
      <c r="C139" s="2" t="s">
        <v>212</v>
      </c>
    </row>
    <row r="140" spans="3:11" x14ac:dyDescent="0.3">
      <c r="C140" s="2" t="s">
        <v>5143</v>
      </c>
    </row>
    <row r="141" spans="3:11" x14ac:dyDescent="0.3">
      <c r="C141" s="2" t="s">
        <v>5193</v>
      </c>
    </row>
    <row r="143" spans="3:11" x14ac:dyDescent="0.3">
      <c r="C143" s="1" t="s">
        <v>5272</v>
      </c>
      <c r="E143" s="79" t="s">
        <v>5273</v>
      </c>
    </row>
    <row r="144" spans="3:11" x14ac:dyDescent="0.3">
      <c r="E144" s="2" t="s">
        <v>5278</v>
      </c>
    </row>
  </sheetData>
  <mergeCells count="1">
    <mergeCell ref="C138:K138"/>
  </mergeCells>
  <hyperlinks>
    <hyperlink ref="J2" location="'Index'!A1" display="'Index'!A1" xr:uid="{87D8DAD5-B5CB-4CA7-A7D5-18FB79DC44B9}"/>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3A445-3A7E-4056-AB42-75B8839C7B29}">
  <sheetPr codeName="Sheet1"/>
  <dimension ref="A1:IV141"/>
  <sheetViews>
    <sheetView showGridLines="0" zoomScale="90" zoomScaleNormal="90" workbookViewId="0">
      <pane ySplit="6" topLeftCell="A11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3278</v>
      </c>
      <c r="J2" s="38" t="s">
        <v>4840</v>
      </c>
    </row>
    <row r="3" spans="1:54" ht="16.2" x14ac:dyDescent="0.35">
      <c r="C3" s="1" t="s">
        <v>28</v>
      </c>
      <c r="D3" s="21" t="s">
        <v>3279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99020</v>
      </c>
      <c r="G10" s="24">
        <v>981.49</v>
      </c>
      <c r="H10" s="24">
        <v>3.45</v>
      </c>
      <c r="I10" s="31"/>
      <c r="J10" s="31"/>
      <c r="K10" s="35"/>
    </row>
    <row r="11" spans="1:54" x14ac:dyDescent="0.3">
      <c r="B11" s="8" t="s">
        <v>79</v>
      </c>
      <c r="C11" s="57" t="s">
        <v>80</v>
      </c>
      <c r="D11" s="54" t="s">
        <v>81</v>
      </c>
      <c r="E11" s="6" t="s">
        <v>82</v>
      </c>
      <c r="F11" s="19">
        <v>45100</v>
      </c>
      <c r="G11" s="24">
        <v>708.25</v>
      </c>
      <c r="H11" s="24">
        <v>2.4900000000000002</v>
      </c>
      <c r="I11" s="31"/>
      <c r="J11" s="31"/>
      <c r="K11" s="35"/>
    </row>
    <row r="12" spans="1:54" x14ac:dyDescent="0.3">
      <c r="B12" s="8" t="s">
        <v>44</v>
      </c>
      <c r="C12" s="57" t="s">
        <v>45</v>
      </c>
      <c r="D12" s="54" t="s">
        <v>46</v>
      </c>
      <c r="E12" s="6" t="s">
        <v>43</v>
      </c>
      <c r="F12" s="19">
        <v>47400</v>
      </c>
      <c r="G12" s="24">
        <v>636.53</v>
      </c>
      <c r="H12" s="24">
        <v>2.2400000000000002</v>
      </c>
      <c r="I12" s="31"/>
      <c r="J12" s="31"/>
      <c r="K12" s="35"/>
    </row>
    <row r="13" spans="1:54" x14ac:dyDescent="0.3">
      <c r="B13" s="8" t="s">
        <v>54</v>
      </c>
      <c r="C13" s="57" t="s">
        <v>55</v>
      </c>
      <c r="D13" s="54" t="s">
        <v>56</v>
      </c>
      <c r="E13" s="6" t="s">
        <v>57</v>
      </c>
      <c r="F13" s="19">
        <v>11745</v>
      </c>
      <c r="G13" s="24">
        <v>479.61</v>
      </c>
      <c r="H13" s="24">
        <v>1.69</v>
      </c>
      <c r="I13" s="31"/>
      <c r="J13" s="31"/>
      <c r="K13" s="35"/>
    </row>
    <row r="14" spans="1:54" x14ac:dyDescent="0.3">
      <c r="B14" s="8" t="s">
        <v>58</v>
      </c>
      <c r="C14" s="57" t="s">
        <v>59</v>
      </c>
      <c r="D14" s="54" t="s">
        <v>60</v>
      </c>
      <c r="E14" s="6" t="s">
        <v>61</v>
      </c>
      <c r="F14" s="19">
        <v>2830</v>
      </c>
      <c r="G14" s="24">
        <v>472.53</v>
      </c>
      <c r="H14" s="24">
        <v>1.66</v>
      </c>
      <c r="I14" s="31"/>
      <c r="J14" s="31"/>
      <c r="K14" s="35"/>
    </row>
    <row r="15" spans="1:54" x14ac:dyDescent="0.3">
      <c r="B15" s="8" t="s">
        <v>50</v>
      </c>
      <c r="C15" s="57" t="s">
        <v>51</v>
      </c>
      <c r="D15" s="54" t="s">
        <v>52</v>
      </c>
      <c r="E15" s="6" t="s">
        <v>53</v>
      </c>
      <c r="F15" s="19">
        <v>26920</v>
      </c>
      <c r="G15" s="24">
        <v>434.87</v>
      </c>
      <c r="H15" s="24">
        <v>1.53</v>
      </c>
      <c r="I15" s="31"/>
      <c r="J15" s="31"/>
      <c r="K15" s="35"/>
    </row>
    <row r="16" spans="1:54" x14ac:dyDescent="0.3">
      <c r="B16" s="8" t="s">
        <v>62</v>
      </c>
      <c r="C16" s="57" t="s">
        <v>63</v>
      </c>
      <c r="D16" s="54" t="s">
        <v>64</v>
      </c>
      <c r="E16" s="6" t="s">
        <v>43</v>
      </c>
      <c r="F16" s="19">
        <v>41000</v>
      </c>
      <c r="G16" s="24">
        <v>402.7</v>
      </c>
      <c r="H16" s="24">
        <v>1.42</v>
      </c>
      <c r="I16" s="31"/>
      <c r="J16" s="31"/>
      <c r="K16" s="35"/>
    </row>
    <row r="17" spans="2:11" x14ac:dyDescent="0.3">
      <c r="B17" s="8" t="s">
        <v>68</v>
      </c>
      <c r="C17" s="57" t="s">
        <v>69</v>
      </c>
      <c r="D17" s="54" t="s">
        <v>70</v>
      </c>
      <c r="E17" s="6" t="s">
        <v>71</v>
      </c>
      <c r="F17" s="19">
        <v>2850</v>
      </c>
      <c r="G17" s="24">
        <v>335.84</v>
      </c>
      <c r="H17" s="24">
        <v>1.18</v>
      </c>
      <c r="I17" s="31"/>
      <c r="J17" s="31"/>
      <c r="K17" s="35"/>
    </row>
    <row r="18" spans="2:11" x14ac:dyDescent="0.3">
      <c r="B18" s="8" t="s">
        <v>47</v>
      </c>
      <c r="C18" s="57" t="s">
        <v>48</v>
      </c>
      <c r="D18" s="54" t="s">
        <v>49</v>
      </c>
      <c r="E18" s="6" t="s">
        <v>43</v>
      </c>
      <c r="F18" s="19">
        <v>24600</v>
      </c>
      <c r="G18" s="24">
        <v>312.27</v>
      </c>
      <c r="H18" s="24">
        <v>1.1000000000000001</v>
      </c>
      <c r="I18" s="31"/>
      <c r="J18" s="31"/>
      <c r="K18" s="35"/>
    </row>
    <row r="19" spans="2:11" x14ac:dyDescent="0.3">
      <c r="B19" s="8" t="s">
        <v>65</v>
      </c>
      <c r="C19" s="57" t="s">
        <v>66</v>
      </c>
      <c r="D19" s="54" t="s">
        <v>67</v>
      </c>
      <c r="E19" s="6" t="s">
        <v>43</v>
      </c>
      <c r="F19" s="19">
        <v>14000</v>
      </c>
      <c r="G19" s="24">
        <v>308.14999999999998</v>
      </c>
      <c r="H19" s="24">
        <v>1.08</v>
      </c>
      <c r="I19" s="31"/>
      <c r="J19" s="31"/>
      <c r="K19" s="35"/>
    </row>
    <row r="20" spans="2:11" x14ac:dyDescent="0.3">
      <c r="B20" s="8" t="s">
        <v>2209</v>
      </c>
      <c r="C20" s="57" t="s">
        <v>2210</v>
      </c>
      <c r="D20" s="54" t="s">
        <v>2212</v>
      </c>
      <c r="E20" s="6" t="s">
        <v>159</v>
      </c>
      <c r="F20" s="19">
        <v>223301</v>
      </c>
      <c r="G20" s="24">
        <v>292.43</v>
      </c>
      <c r="H20" s="24">
        <v>1.03</v>
      </c>
      <c r="I20" s="31"/>
      <c r="J20" s="31"/>
      <c r="K20" s="35" t="s">
        <v>5136</v>
      </c>
    </row>
    <row r="21" spans="2:11" x14ac:dyDescent="0.3">
      <c r="B21" s="8" t="s">
        <v>87</v>
      </c>
      <c r="C21" s="57" t="s">
        <v>88</v>
      </c>
      <c r="D21" s="54" t="s">
        <v>89</v>
      </c>
      <c r="E21" s="6" t="s">
        <v>90</v>
      </c>
      <c r="F21" s="19">
        <v>26000</v>
      </c>
      <c r="G21" s="24">
        <v>256.57</v>
      </c>
      <c r="H21" s="24">
        <v>0.9</v>
      </c>
      <c r="I21" s="31"/>
      <c r="J21" s="31"/>
      <c r="K21" s="35"/>
    </row>
    <row r="22" spans="2:11" x14ac:dyDescent="0.3">
      <c r="B22" s="8" t="s">
        <v>83</v>
      </c>
      <c r="C22" s="57" t="s">
        <v>84</v>
      </c>
      <c r="D22" s="54" t="s">
        <v>85</v>
      </c>
      <c r="E22" s="6" t="s">
        <v>86</v>
      </c>
      <c r="F22" s="19">
        <v>24800</v>
      </c>
      <c r="G22" s="24">
        <v>219.9</v>
      </c>
      <c r="H22" s="24">
        <v>0.77</v>
      </c>
      <c r="I22" s="31"/>
      <c r="J22" s="31"/>
      <c r="K22" s="35"/>
    </row>
    <row r="23" spans="2:11" x14ac:dyDescent="0.3">
      <c r="B23" s="8" t="s">
        <v>160</v>
      </c>
      <c r="C23" s="57" t="s">
        <v>161</v>
      </c>
      <c r="D23" s="54" t="s">
        <v>162</v>
      </c>
      <c r="E23" s="6" t="s">
        <v>112</v>
      </c>
      <c r="F23" s="19">
        <v>36800</v>
      </c>
      <c r="G23" s="24">
        <v>205.56</v>
      </c>
      <c r="H23" s="24">
        <v>0.72</v>
      </c>
      <c r="I23" s="31"/>
      <c r="J23" s="31"/>
      <c r="K23" s="35"/>
    </row>
    <row r="24" spans="2:11" x14ac:dyDescent="0.3">
      <c r="B24" s="8" t="s">
        <v>238</v>
      </c>
      <c r="C24" s="57" t="s">
        <v>239</v>
      </c>
      <c r="D24" s="54" t="s">
        <v>240</v>
      </c>
      <c r="E24" s="6" t="s">
        <v>116</v>
      </c>
      <c r="F24" s="19">
        <v>695</v>
      </c>
      <c r="G24" s="24">
        <v>201.72</v>
      </c>
      <c r="H24" s="24">
        <v>0.71</v>
      </c>
      <c r="I24" s="31"/>
      <c r="J24" s="31"/>
      <c r="K24" s="35"/>
    </row>
    <row r="25" spans="2:11" x14ac:dyDescent="0.3">
      <c r="B25" s="8" t="s">
        <v>117</v>
      </c>
      <c r="C25" s="57" t="s">
        <v>118</v>
      </c>
      <c r="D25" s="54" t="s">
        <v>119</v>
      </c>
      <c r="E25" s="6" t="s">
        <v>120</v>
      </c>
      <c r="F25" s="19">
        <v>6480</v>
      </c>
      <c r="G25" s="24">
        <v>194.6</v>
      </c>
      <c r="H25" s="24">
        <v>0.68</v>
      </c>
      <c r="I25" s="31"/>
      <c r="J25" s="31"/>
      <c r="K25" s="35"/>
    </row>
    <row r="26" spans="2:11" x14ac:dyDescent="0.3">
      <c r="B26" s="8" t="s">
        <v>143</v>
      </c>
      <c r="C26" s="57" t="s">
        <v>144</v>
      </c>
      <c r="D26" s="54" t="s">
        <v>145</v>
      </c>
      <c r="E26" s="6" t="s">
        <v>146</v>
      </c>
      <c r="F26" s="19">
        <v>4900</v>
      </c>
      <c r="G26" s="24">
        <v>190.07</v>
      </c>
      <c r="H26" s="24">
        <v>0.67</v>
      </c>
      <c r="I26" s="31"/>
      <c r="J26" s="31"/>
      <c r="K26" s="35"/>
    </row>
    <row r="27" spans="2:11" x14ac:dyDescent="0.3">
      <c r="B27" s="8" t="s">
        <v>91</v>
      </c>
      <c r="C27" s="57" t="s">
        <v>92</v>
      </c>
      <c r="D27" s="54" t="s">
        <v>93</v>
      </c>
      <c r="E27" s="6" t="s">
        <v>61</v>
      </c>
      <c r="F27" s="19">
        <v>5100</v>
      </c>
      <c r="G27" s="24">
        <v>189.71</v>
      </c>
      <c r="H27" s="24">
        <v>0.67</v>
      </c>
      <c r="I27" s="31"/>
      <c r="J27" s="31"/>
      <c r="K27" s="35"/>
    </row>
    <row r="28" spans="2:11" x14ac:dyDescent="0.3">
      <c r="B28" s="8" t="s">
        <v>624</v>
      </c>
      <c r="C28" s="57" t="s">
        <v>625</v>
      </c>
      <c r="D28" s="54" t="s">
        <v>626</v>
      </c>
      <c r="E28" s="6" t="s">
        <v>90</v>
      </c>
      <c r="F28" s="19">
        <v>9200</v>
      </c>
      <c r="G28" s="24">
        <v>187.67</v>
      </c>
      <c r="H28" s="24">
        <v>0.66</v>
      </c>
      <c r="I28" s="31"/>
      <c r="J28" s="31"/>
      <c r="K28" s="35"/>
    </row>
    <row r="29" spans="2:11" x14ac:dyDescent="0.3">
      <c r="B29" s="8" t="s">
        <v>132</v>
      </c>
      <c r="C29" s="57" t="s">
        <v>133</v>
      </c>
      <c r="D29" s="54" t="s">
        <v>134</v>
      </c>
      <c r="E29" s="6" t="s">
        <v>135</v>
      </c>
      <c r="F29" s="19">
        <v>4050</v>
      </c>
      <c r="G29" s="24">
        <v>180.72</v>
      </c>
      <c r="H29" s="24">
        <v>0.64</v>
      </c>
      <c r="I29" s="31"/>
      <c r="J29" s="31"/>
      <c r="K29" s="35"/>
    </row>
    <row r="30" spans="2:11" x14ac:dyDescent="0.3">
      <c r="B30" s="8" t="s">
        <v>72</v>
      </c>
      <c r="C30" s="57" t="s">
        <v>73</v>
      </c>
      <c r="D30" s="54" t="s">
        <v>74</v>
      </c>
      <c r="E30" s="6" t="s">
        <v>75</v>
      </c>
      <c r="F30" s="19">
        <v>6300</v>
      </c>
      <c r="G30" s="24">
        <v>174.48</v>
      </c>
      <c r="H30" s="24">
        <v>0.61</v>
      </c>
      <c r="I30" s="31"/>
      <c r="J30" s="31"/>
      <c r="K30" s="35"/>
    </row>
    <row r="31" spans="2:11" x14ac:dyDescent="0.3">
      <c r="B31" s="8" t="s">
        <v>283</v>
      </c>
      <c r="C31" s="57" t="s">
        <v>284</v>
      </c>
      <c r="D31" s="54" t="s">
        <v>285</v>
      </c>
      <c r="E31" s="6" t="s">
        <v>146</v>
      </c>
      <c r="F31" s="19">
        <v>1150</v>
      </c>
      <c r="G31" s="24">
        <v>171.1</v>
      </c>
      <c r="H31" s="24">
        <v>0.6</v>
      </c>
      <c r="I31" s="31"/>
      <c r="J31" s="31"/>
      <c r="K31" s="35"/>
    </row>
    <row r="32" spans="2:11" x14ac:dyDescent="0.3">
      <c r="B32" s="8" t="s">
        <v>109</v>
      </c>
      <c r="C32" s="57" t="s">
        <v>110</v>
      </c>
      <c r="D32" s="54" t="s">
        <v>111</v>
      </c>
      <c r="E32" s="6" t="s">
        <v>112</v>
      </c>
      <c r="F32" s="19">
        <v>21000</v>
      </c>
      <c r="G32" s="24">
        <v>155.16</v>
      </c>
      <c r="H32" s="24">
        <v>0.55000000000000004</v>
      </c>
      <c r="I32" s="31"/>
      <c r="J32" s="31"/>
      <c r="K32" s="35"/>
    </row>
    <row r="33" spans="2:11" x14ac:dyDescent="0.3">
      <c r="B33" s="8" t="s">
        <v>76</v>
      </c>
      <c r="C33" s="57" t="s">
        <v>77</v>
      </c>
      <c r="D33" s="54" t="s">
        <v>78</v>
      </c>
      <c r="E33" s="6" t="s">
        <v>53</v>
      </c>
      <c r="F33" s="19">
        <v>2500</v>
      </c>
      <c r="G33" s="24">
        <v>151.59</v>
      </c>
      <c r="H33" s="24">
        <v>0.53</v>
      </c>
      <c r="I33" s="31"/>
      <c r="J33" s="31"/>
      <c r="K33" s="35"/>
    </row>
    <row r="34" spans="2:11" x14ac:dyDescent="0.3">
      <c r="B34" s="8" t="s">
        <v>113</v>
      </c>
      <c r="C34" s="57" t="s">
        <v>114</v>
      </c>
      <c r="D34" s="54" t="s">
        <v>115</v>
      </c>
      <c r="E34" s="6" t="s">
        <v>116</v>
      </c>
      <c r="F34" s="19">
        <v>2350</v>
      </c>
      <c r="G34" s="24">
        <v>150.22</v>
      </c>
      <c r="H34" s="24">
        <v>0.53</v>
      </c>
      <c r="I34" s="31"/>
      <c r="J34" s="31"/>
      <c r="K34" s="35"/>
    </row>
    <row r="35" spans="2:11" x14ac:dyDescent="0.3">
      <c r="B35" s="8" t="s">
        <v>101</v>
      </c>
      <c r="C35" s="57" t="s">
        <v>102</v>
      </c>
      <c r="D35" s="54" t="s">
        <v>103</v>
      </c>
      <c r="E35" s="6" t="s">
        <v>104</v>
      </c>
      <c r="F35" s="19">
        <v>10000</v>
      </c>
      <c r="G35" s="24">
        <v>148.24</v>
      </c>
      <c r="H35" s="24">
        <v>0.52</v>
      </c>
      <c r="I35" s="31"/>
      <c r="J35" s="31"/>
      <c r="K35" s="35"/>
    </row>
    <row r="36" spans="2:11" x14ac:dyDescent="0.3">
      <c r="B36" s="8" t="s">
        <v>465</v>
      </c>
      <c r="C36" s="57" t="s">
        <v>466</v>
      </c>
      <c r="D36" s="54" t="s">
        <v>467</v>
      </c>
      <c r="E36" s="6" t="s">
        <v>120</v>
      </c>
      <c r="F36" s="19">
        <v>9309</v>
      </c>
      <c r="G36" s="24">
        <v>145.6</v>
      </c>
      <c r="H36" s="24">
        <v>0.51</v>
      </c>
      <c r="I36" s="31"/>
      <c r="J36" s="31"/>
      <c r="K36" s="35"/>
    </row>
    <row r="37" spans="2:11" x14ac:dyDescent="0.3">
      <c r="B37" s="8" t="s">
        <v>538</v>
      </c>
      <c r="C37" s="57" t="s">
        <v>539</v>
      </c>
      <c r="D37" s="54" t="s">
        <v>540</v>
      </c>
      <c r="E37" s="6" t="s">
        <v>104</v>
      </c>
      <c r="F37" s="19">
        <v>2400</v>
      </c>
      <c r="G37" s="24">
        <v>142.08000000000001</v>
      </c>
      <c r="H37" s="24">
        <v>0.5</v>
      </c>
      <c r="I37" s="31"/>
      <c r="J37" s="31"/>
      <c r="K37" s="35"/>
    </row>
    <row r="38" spans="2:11" x14ac:dyDescent="0.3">
      <c r="B38" s="8" t="s">
        <v>167</v>
      </c>
      <c r="C38" s="57" t="s">
        <v>168</v>
      </c>
      <c r="D38" s="54" t="s">
        <v>169</v>
      </c>
      <c r="E38" s="6" t="s">
        <v>75</v>
      </c>
      <c r="F38" s="19">
        <v>26000</v>
      </c>
      <c r="G38" s="24">
        <v>139.5</v>
      </c>
      <c r="H38" s="24">
        <v>0.49</v>
      </c>
      <c r="I38" s="31"/>
      <c r="J38" s="31"/>
      <c r="K38" s="35"/>
    </row>
    <row r="39" spans="2:11" x14ac:dyDescent="0.3">
      <c r="B39" s="8" t="s">
        <v>286</v>
      </c>
      <c r="C39" s="57" t="s">
        <v>287</v>
      </c>
      <c r="D39" s="54" t="s">
        <v>288</v>
      </c>
      <c r="E39" s="6" t="s">
        <v>120</v>
      </c>
      <c r="F39" s="19">
        <v>3399</v>
      </c>
      <c r="G39" s="24">
        <v>136.55000000000001</v>
      </c>
      <c r="H39" s="24">
        <v>0.48</v>
      </c>
      <c r="I39" s="31"/>
      <c r="J39" s="31"/>
      <c r="K39" s="35"/>
    </row>
    <row r="40" spans="2:11" x14ac:dyDescent="0.3">
      <c r="B40" s="8" t="s">
        <v>170</v>
      </c>
      <c r="C40" s="57" t="s">
        <v>171</v>
      </c>
      <c r="D40" s="54" t="s">
        <v>172</v>
      </c>
      <c r="E40" s="6" t="s">
        <v>75</v>
      </c>
      <c r="F40" s="19">
        <v>10000</v>
      </c>
      <c r="G40" s="24">
        <v>136.12</v>
      </c>
      <c r="H40" s="24">
        <v>0.48</v>
      </c>
      <c r="I40" s="31"/>
      <c r="J40" s="31"/>
      <c r="K40" s="35"/>
    </row>
    <row r="41" spans="2:11" x14ac:dyDescent="0.3">
      <c r="B41" s="8" t="s">
        <v>173</v>
      </c>
      <c r="C41" s="57" t="s">
        <v>174</v>
      </c>
      <c r="D41" s="54" t="s">
        <v>175</v>
      </c>
      <c r="E41" s="6" t="s">
        <v>176</v>
      </c>
      <c r="F41" s="19">
        <v>400</v>
      </c>
      <c r="G41" s="24">
        <v>131.22</v>
      </c>
      <c r="H41" s="24">
        <v>0.46</v>
      </c>
      <c r="I41" s="31"/>
      <c r="J41" s="31"/>
      <c r="K41" s="35"/>
    </row>
    <row r="42" spans="2:11" x14ac:dyDescent="0.3">
      <c r="B42" s="8" t="s">
        <v>163</v>
      </c>
      <c r="C42" s="57" t="s">
        <v>164</v>
      </c>
      <c r="D42" s="54" t="s">
        <v>165</v>
      </c>
      <c r="E42" s="6" t="s">
        <v>166</v>
      </c>
      <c r="F42" s="19">
        <v>8800</v>
      </c>
      <c r="G42" s="24">
        <v>130.47</v>
      </c>
      <c r="H42" s="24">
        <v>0.46</v>
      </c>
      <c r="I42" s="31"/>
      <c r="J42" s="31"/>
      <c r="K42" s="35"/>
    </row>
    <row r="43" spans="2:11" x14ac:dyDescent="0.3">
      <c r="B43" s="8" t="s">
        <v>247</v>
      </c>
      <c r="C43" s="57" t="s">
        <v>248</v>
      </c>
      <c r="D43" s="54" t="s">
        <v>249</v>
      </c>
      <c r="E43" s="6" t="s">
        <v>250</v>
      </c>
      <c r="F43" s="19">
        <v>9600</v>
      </c>
      <c r="G43" s="24">
        <v>125.44</v>
      </c>
      <c r="H43" s="24">
        <v>0.44</v>
      </c>
      <c r="I43" s="31"/>
      <c r="J43" s="31"/>
      <c r="K43" s="35"/>
    </row>
    <row r="44" spans="2:11" x14ac:dyDescent="0.3">
      <c r="B44" s="8" t="s">
        <v>139</v>
      </c>
      <c r="C44" s="57" t="s">
        <v>140</v>
      </c>
      <c r="D44" s="54" t="s">
        <v>141</v>
      </c>
      <c r="E44" s="6" t="s">
        <v>142</v>
      </c>
      <c r="F44" s="19">
        <v>7500</v>
      </c>
      <c r="G44" s="24">
        <v>125.3</v>
      </c>
      <c r="H44" s="24">
        <v>0.44</v>
      </c>
      <c r="I44" s="31"/>
      <c r="J44" s="31"/>
      <c r="K44" s="35"/>
    </row>
    <row r="45" spans="2:11" x14ac:dyDescent="0.3">
      <c r="B45" s="8" t="s">
        <v>147</v>
      </c>
      <c r="C45" s="57" t="s">
        <v>148</v>
      </c>
      <c r="D45" s="54" t="s">
        <v>149</v>
      </c>
      <c r="E45" s="6" t="s">
        <v>142</v>
      </c>
      <c r="F45" s="19">
        <v>6100</v>
      </c>
      <c r="G45" s="24">
        <v>122.27</v>
      </c>
      <c r="H45" s="24">
        <v>0.43</v>
      </c>
      <c r="I45" s="31"/>
      <c r="J45" s="31"/>
      <c r="K45" s="35"/>
    </row>
    <row r="46" spans="2:11" x14ac:dyDescent="0.3">
      <c r="B46" s="8" t="s">
        <v>150</v>
      </c>
      <c r="C46" s="57" t="s">
        <v>151</v>
      </c>
      <c r="D46" s="54" t="s">
        <v>152</v>
      </c>
      <c r="E46" s="6" t="s">
        <v>146</v>
      </c>
      <c r="F46" s="19">
        <v>25500</v>
      </c>
      <c r="G46" s="24">
        <v>122.25</v>
      </c>
      <c r="H46" s="24">
        <v>0.43</v>
      </c>
      <c r="I46" s="31"/>
      <c r="J46" s="31"/>
      <c r="K46" s="35"/>
    </row>
    <row r="47" spans="2:11" x14ac:dyDescent="0.3">
      <c r="B47" s="8" t="s">
        <v>2379</v>
      </c>
      <c r="C47" s="57" t="s">
        <v>2380</v>
      </c>
      <c r="D47" s="54" t="s">
        <v>2381</v>
      </c>
      <c r="E47" s="6" t="s">
        <v>142</v>
      </c>
      <c r="F47" s="19">
        <v>17500</v>
      </c>
      <c r="G47" s="24">
        <v>120.3</v>
      </c>
      <c r="H47" s="24">
        <v>0.42</v>
      </c>
      <c r="I47" s="31"/>
      <c r="J47" s="31"/>
      <c r="K47" s="35"/>
    </row>
    <row r="48" spans="2:11" x14ac:dyDescent="0.3">
      <c r="B48" s="8" t="s">
        <v>544</v>
      </c>
      <c r="C48" s="57" t="s">
        <v>545</v>
      </c>
      <c r="D48" s="54" t="s">
        <v>546</v>
      </c>
      <c r="E48" s="6" t="s">
        <v>120</v>
      </c>
      <c r="F48" s="19">
        <v>1950</v>
      </c>
      <c r="G48" s="24">
        <v>118.77</v>
      </c>
      <c r="H48" s="24">
        <v>0.42</v>
      </c>
      <c r="I48" s="31"/>
      <c r="J48" s="31"/>
      <c r="K48" s="35"/>
    </row>
    <row r="49" spans="2:11" x14ac:dyDescent="0.3">
      <c r="B49" s="8" t="s">
        <v>136</v>
      </c>
      <c r="C49" s="57" t="s">
        <v>137</v>
      </c>
      <c r="D49" s="54" t="s">
        <v>138</v>
      </c>
      <c r="E49" s="6" t="s">
        <v>100</v>
      </c>
      <c r="F49" s="19">
        <v>3900</v>
      </c>
      <c r="G49" s="24">
        <v>117.88</v>
      </c>
      <c r="H49" s="24">
        <v>0.41</v>
      </c>
      <c r="I49" s="31"/>
      <c r="J49" s="31"/>
      <c r="K49" s="35"/>
    </row>
    <row r="50" spans="2:11" x14ac:dyDescent="0.3">
      <c r="B50" s="8" t="s">
        <v>125</v>
      </c>
      <c r="C50" s="57" t="s">
        <v>126</v>
      </c>
      <c r="D50" s="54" t="s">
        <v>127</v>
      </c>
      <c r="E50" s="6" t="s">
        <v>128</v>
      </c>
      <c r="F50" s="19">
        <v>320</v>
      </c>
      <c r="G50" s="24">
        <v>115.34</v>
      </c>
      <c r="H50" s="24">
        <v>0.41</v>
      </c>
      <c r="I50" s="31"/>
      <c r="J50" s="31"/>
      <c r="K50" s="35"/>
    </row>
    <row r="51" spans="2:11" x14ac:dyDescent="0.3">
      <c r="B51" s="8" t="s">
        <v>3263</v>
      </c>
      <c r="C51" s="57" t="s">
        <v>3264</v>
      </c>
      <c r="D51" s="54" t="s">
        <v>3265</v>
      </c>
      <c r="E51" s="6" t="s">
        <v>146</v>
      </c>
      <c r="F51" s="19">
        <v>4450</v>
      </c>
      <c r="G51" s="24">
        <v>115.25</v>
      </c>
      <c r="H51" s="24">
        <v>0.41</v>
      </c>
      <c r="I51" s="31"/>
      <c r="J51" s="31"/>
      <c r="K51" s="35"/>
    </row>
    <row r="52" spans="2:11" x14ac:dyDescent="0.3">
      <c r="B52" s="8" t="s">
        <v>156</v>
      </c>
      <c r="C52" s="57" t="s">
        <v>157</v>
      </c>
      <c r="D52" s="54" t="s">
        <v>158</v>
      </c>
      <c r="E52" s="6" t="s">
        <v>159</v>
      </c>
      <c r="F52" s="19">
        <v>43392</v>
      </c>
      <c r="G52" s="24">
        <v>115.05</v>
      </c>
      <c r="H52" s="24">
        <v>0.4</v>
      </c>
      <c r="I52" s="31"/>
      <c r="J52" s="31"/>
      <c r="K52" s="35"/>
    </row>
    <row r="53" spans="2:11" x14ac:dyDescent="0.3">
      <c r="B53" s="8" t="s">
        <v>520</v>
      </c>
      <c r="C53" s="57" t="s">
        <v>521</v>
      </c>
      <c r="D53" s="54" t="s">
        <v>522</v>
      </c>
      <c r="E53" s="6" t="s">
        <v>90</v>
      </c>
      <c r="F53" s="19">
        <v>15000</v>
      </c>
      <c r="G53" s="24">
        <v>114.83</v>
      </c>
      <c r="H53" s="24">
        <v>0.4</v>
      </c>
      <c r="I53" s="31"/>
      <c r="J53" s="31"/>
      <c r="K53" s="35"/>
    </row>
    <row r="54" spans="2:11" x14ac:dyDescent="0.3">
      <c r="B54" s="8" t="s">
        <v>153</v>
      </c>
      <c r="C54" s="57" t="s">
        <v>154</v>
      </c>
      <c r="D54" s="54" t="s">
        <v>155</v>
      </c>
      <c r="E54" s="6" t="s">
        <v>75</v>
      </c>
      <c r="F54" s="19">
        <v>11700</v>
      </c>
      <c r="G54" s="24">
        <v>113.31</v>
      </c>
      <c r="H54" s="24">
        <v>0.4</v>
      </c>
      <c r="I54" s="31"/>
      <c r="J54" s="31"/>
      <c r="K54" s="35"/>
    </row>
    <row r="55" spans="2:11" x14ac:dyDescent="0.3">
      <c r="B55" s="8" t="s">
        <v>1954</v>
      </c>
      <c r="C55" s="57" t="s">
        <v>1955</v>
      </c>
      <c r="D55" s="54" t="s">
        <v>1956</v>
      </c>
      <c r="E55" s="6" t="s">
        <v>531</v>
      </c>
      <c r="F55" s="19">
        <v>25000</v>
      </c>
      <c r="G55" s="24">
        <v>111.1</v>
      </c>
      <c r="H55" s="24">
        <v>0.39</v>
      </c>
      <c r="I55" s="31"/>
      <c r="J55" s="31"/>
      <c r="K55" s="35"/>
    </row>
    <row r="56" spans="2:11" x14ac:dyDescent="0.3">
      <c r="B56" s="8" t="s">
        <v>907</v>
      </c>
      <c r="C56" s="57" t="s">
        <v>908</v>
      </c>
      <c r="D56" s="54" t="s">
        <v>909</v>
      </c>
      <c r="E56" s="6" t="s">
        <v>112</v>
      </c>
      <c r="F56" s="19">
        <v>137780</v>
      </c>
      <c r="G56" s="24">
        <v>92.13</v>
      </c>
      <c r="H56" s="24">
        <v>0.32</v>
      </c>
      <c r="I56" s="31"/>
      <c r="J56" s="31"/>
      <c r="K56" s="35"/>
    </row>
    <row r="57" spans="2:11" x14ac:dyDescent="0.3">
      <c r="B57" s="8" t="s">
        <v>97</v>
      </c>
      <c r="C57" s="57" t="s">
        <v>98</v>
      </c>
      <c r="D57" s="54" t="s">
        <v>99</v>
      </c>
      <c r="E57" s="6" t="s">
        <v>100</v>
      </c>
      <c r="F57" s="19">
        <v>1728</v>
      </c>
      <c r="G57" s="24">
        <v>89.34</v>
      </c>
      <c r="H57" s="24">
        <v>0.31</v>
      </c>
      <c r="I57" s="31"/>
      <c r="J57" s="31"/>
      <c r="K57" s="35"/>
    </row>
    <row r="58" spans="2:11" x14ac:dyDescent="0.3">
      <c r="B58" s="8" t="s">
        <v>1059</v>
      </c>
      <c r="C58" s="57" t="s">
        <v>1060</v>
      </c>
      <c r="D58" s="54" t="s">
        <v>1061</v>
      </c>
      <c r="E58" s="6" t="s">
        <v>120</v>
      </c>
      <c r="F58" s="19">
        <v>9300</v>
      </c>
      <c r="G58" s="24">
        <v>79.599999999999994</v>
      </c>
      <c r="H58" s="24">
        <v>0.28000000000000003</v>
      </c>
      <c r="I58" s="31"/>
      <c r="J58" s="31"/>
      <c r="K58" s="35"/>
    </row>
    <row r="59" spans="2:11" x14ac:dyDescent="0.3">
      <c r="B59" s="8" t="s">
        <v>511</v>
      </c>
      <c r="C59" s="57" t="s">
        <v>512</v>
      </c>
      <c r="D59" s="54" t="s">
        <v>513</v>
      </c>
      <c r="E59" s="6" t="s">
        <v>176</v>
      </c>
      <c r="F59" s="19">
        <v>8339</v>
      </c>
      <c r="G59" s="24">
        <v>68.569999999999993</v>
      </c>
      <c r="H59" s="24">
        <v>0.24</v>
      </c>
      <c r="I59" s="31"/>
      <c r="J59" s="31"/>
      <c r="K59" s="35"/>
    </row>
    <row r="60" spans="2:11" x14ac:dyDescent="0.3">
      <c r="B60" s="8" t="s">
        <v>889</v>
      </c>
      <c r="C60" s="57" t="s">
        <v>890</v>
      </c>
      <c r="D60" s="54" t="s">
        <v>891</v>
      </c>
      <c r="E60" s="6" t="s">
        <v>75</v>
      </c>
      <c r="F60" s="19">
        <v>797</v>
      </c>
      <c r="G60" s="24">
        <v>64.58</v>
      </c>
      <c r="H60" s="24">
        <v>0.23</v>
      </c>
      <c r="I60" s="31"/>
      <c r="J60" s="31"/>
      <c r="K60" s="35"/>
    </row>
    <row r="61" spans="2:11" x14ac:dyDescent="0.3">
      <c r="B61" s="8" t="s">
        <v>328</v>
      </c>
      <c r="C61" s="57" t="s">
        <v>329</v>
      </c>
      <c r="D61" s="54" t="s">
        <v>330</v>
      </c>
      <c r="E61" s="6" t="s">
        <v>71</v>
      </c>
      <c r="F61" s="19">
        <v>12300</v>
      </c>
      <c r="G61" s="24">
        <v>43.78</v>
      </c>
      <c r="H61" s="24">
        <v>0.15</v>
      </c>
      <c r="I61" s="31"/>
      <c r="J61" s="31"/>
      <c r="K61" s="35"/>
    </row>
    <row r="62" spans="2:11" x14ac:dyDescent="0.3">
      <c r="C62" s="58" t="s">
        <v>188</v>
      </c>
      <c r="D62" s="54"/>
      <c r="E62" s="6"/>
      <c r="F62" s="19"/>
      <c r="G62" s="25">
        <v>11078.61</v>
      </c>
      <c r="H62" s="25">
        <v>38.94</v>
      </c>
      <c r="I62" s="31"/>
      <c r="J62" s="31"/>
      <c r="K62" s="35"/>
    </row>
    <row r="63" spans="2:11" x14ac:dyDescent="0.3">
      <c r="C63" s="57"/>
      <c r="D63" s="54"/>
      <c r="E63" s="6"/>
      <c r="F63" s="19"/>
      <c r="G63" s="24"/>
      <c r="H63" s="24"/>
      <c r="I63" s="31"/>
      <c r="J63" s="31"/>
      <c r="K63" s="35"/>
    </row>
    <row r="64" spans="2:11" x14ac:dyDescent="0.3">
      <c r="C64" s="58" t="s">
        <v>3</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4</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5</v>
      </c>
      <c r="D68" s="54"/>
      <c r="E68" s="6"/>
      <c r="F68" s="19"/>
      <c r="G68" s="24"/>
      <c r="H68" s="24"/>
      <c r="I68" s="31"/>
      <c r="J68" s="31"/>
      <c r="K68" s="35"/>
    </row>
    <row r="69" spans="1:11" x14ac:dyDescent="0.3">
      <c r="C69" s="59" t="s">
        <v>6</v>
      </c>
      <c r="D69" s="54"/>
      <c r="E69" s="6"/>
      <c r="F69" s="19"/>
      <c r="G69" s="24"/>
      <c r="H69" s="24"/>
      <c r="I69" s="31"/>
      <c r="J69" s="31"/>
      <c r="K69" s="35"/>
    </row>
    <row r="70" spans="1:11" x14ac:dyDescent="0.3">
      <c r="B70" s="8" t="s">
        <v>3281</v>
      </c>
      <c r="C70" s="57" t="s">
        <v>3134</v>
      </c>
      <c r="D70" s="54" t="s">
        <v>3282</v>
      </c>
      <c r="E70" s="6" t="s">
        <v>3136</v>
      </c>
      <c r="F70" s="19">
        <v>100</v>
      </c>
      <c r="G70" s="24">
        <v>1026.54</v>
      </c>
      <c r="H70" s="24">
        <v>3.61</v>
      </c>
      <c r="I70" s="31">
        <v>7.3587999999999996</v>
      </c>
      <c r="J70" s="31"/>
      <c r="K70" s="35" t="s">
        <v>662</v>
      </c>
    </row>
    <row r="71" spans="1:11" x14ac:dyDescent="0.3">
      <c r="B71" s="8" t="s">
        <v>733</v>
      </c>
      <c r="C71" s="57" t="s">
        <v>734</v>
      </c>
      <c r="D71" s="54" t="s">
        <v>735</v>
      </c>
      <c r="E71" s="6" t="s">
        <v>666</v>
      </c>
      <c r="F71" s="19">
        <v>750</v>
      </c>
      <c r="G71" s="24">
        <v>760.92</v>
      </c>
      <c r="H71" s="24">
        <v>2.68</v>
      </c>
      <c r="I71" s="31">
        <v>7.4630999999999998</v>
      </c>
      <c r="J71" s="31"/>
      <c r="K71" s="35" t="s">
        <v>662</v>
      </c>
    </row>
    <row r="72" spans="1:11" x14ac:dyDescent="0.3">
      <c r="B72" s="8" t="s">
        <v>771</v>
      </c>
      <c r="C72" s="57" t="s">
        <v>248</v>
      </c>
      <c r="D72" s="54" t="s">
        <v>772</v>
      </c>
      <c r="E72" s="6" t="s">
        <v>684</v>
      </c>
      <c r="F72" s="19">
        <v>500</v>
      </c>
      <c r="G72" s="24">
        <v>521.41999999999996</v>
      </c>
      <c r="H72" s="24">
        <v>1.83</v>
      </c>
      <c r="I72" s="31">
        <v>7.6173999999999999</v>
      </c>
      <c r="J72" s="31"/>
      <c r="K72" s="35" t="s">
        <v>662</v>
      </c>
    </row>
    <row r="73" spans="1:11" x14ac:dyDescent="0.3">
      <c r="B73" s="8" t="s">
        <v>3283</v>
      </c>
      <c r="C73" s="57" t="s">
        <v>707</v>
      </c>
      <c r="D73" s="54" t="s">
        <v>3284</v>
      </c>
      <c r="E73" s="6" t="s">
        <v>666</v>
      </c>
      <c r="F73" s="19">
        <v>500</v>
      </c>
      <c r="G73" s="24">
        <v>513.13</v>
      </c>
      <c r="H73" s="24">
        <v>1.8</v>
      </c>
      <c r="I73" s="31">
        <v>7.2</v>
      </c>
      <c r="J73" s="31"/>
      <c r="K73" s="35" t="s">
        <v>662</v>
      </c>
    </row>
    <row r="74" spans="1:11" x14ac:dyDescent="0.3">
      <c r="B74" s="8" t="s">
        <v>1159</v>
      </c>
      <c r="C74" s="57" t="s">
        <v>672</v>
      </c>
      <c r="D74" s="54" t="s">
        <v>1160</v>
      </c>
      <c r="E74" s="6" t="s">
        <v>666</v>
      </c>
      <c r="F74" s="19">
        <v>500</v>
      </c>
      <c r="G74" s="24">
        <v>511.47</v>
      </c>
      <c r="H74" s="24">
        <v>1.8</v>
      </c>
      <c r="I74" s="31">
        <v>7.8375000000000004</v>
      </c>
      <c r="J74" s="31"/>
      <c r="K74" s="35" t="s">
        <v>662</v>
      </c>
    </row>
    <row r="75" spans="1:11" x14ac:dyDescent="0.3">
      <c r="B75" s="8" t="s">
        <v>693</v>
      </c>
      <c r="C75" s="57" t="s">
        <v>694</v>
      </c>
      <c r="D75" s="54" t="s">
        <v>695</v>
      </c>
      <c r="E75" s="6" t="s">
        <v>696</v>
      </c>
      <c r="F75" s="19">
        <v>500</v>
      </c>
      <c r="G75" s="24">
        <v>510.31</v>
      </c>
      <c r="H75" s="24">
        <v>1.79</v>
      </c>
      <c r="I75" s="31">
        <v>7.5098000000000003</v>
      </c>
      <c r="J75" s="31"/>
      <c r="K75" s="35" t="s">
        <v>662</v>
      </c>
    </row>
    <row r="76" spans="1:11" x14ac:dyDescent="0.3">
      <c r="B76" s="8" t="s">
        <v>3285</v>
      </c>
      <c r="C76" s="57" t="s">
        <v>722</v>
      </c>
      <c r="D76" s="54" t="s">
        <v>3286</v>
      </c>
      <c r="E76" s="6" t="s">
        <v>666</v>
      </c>
      <c r="F76" s="19">
        <v>500</v>
      </c>
      <c r="G76" s="24">
        <v>509.36</v>
      </c>
      <c r="H76" s="24">
        <v>1.79</v>
      </c>
      <c r="I76" s="31">
        <v>6.8388</v>
      </c>
      <c r="J76" s="31"/>
      <c r="K76" s="35" t="s">
        <v>662</v>
      </c>
    </row>
    <row r="77" spans="1:11" x14ac:dyDescent="0.3">
      <c r="B77" s="8" t="s">
        <v>1992</v>
      </c>
      <c r="C77" s="57" t="s">
        <v>148</v>
      </c>
      <c r="D77" s="54" t="s">
        <v>1993</v>
      </c>
      <c r="E77" s="6" t="s">
        <v>696</v>
      </c>
      <c r="F77" s="19">
        <v>500</v>
      </c>
      <c r="G77" s="24">
        <v>500.96</v>
      </c>
      <c r="H77" s="24">
        <v>1.76</v>
      </c>
      <c r="I77" s="31">
        <v>7.45</v>
      </c>
      <c r="J77" s="31"/>
      <c r="K77" s="35"/>
    </row>
    <row r="78" spans="1:11" x14ac:dyDescent="0.3">
      <c r="B78" s="8" t="s">
        <v>3287</v>
      </c>
      <c r="C78" s="57" t="s">
        <v>2010</v>
      </c>
      <c r="D78" s="54" t="s">
        <v>3288</v>
      </c>
      <c r="E78" s="6" t="s">
        <v>684</v>
      </c>
      <c r="F78" s="19">
        <v>2</v>
      </c>
      <c r="G78" s="24">
        <v>201.4</v>
      </c>
      <c r="H78" s="24">
        <v>0.71</v>
      </c>
      <c r="I78" s="31">
        <v>7.7786</v>
      </c>
      <c r="J78" s="31"/>
      <c r="K78" s="35" t="s">
        <v>662</v>
      </c>
    </row>
    <row r="79" spans="1:11" x14ac:dyDescent="0.3">
      <c r="B79" s="8" t="s">
        <v>196</v>
      </c>
      <c r="C79" s="57" t="s">
        <v>92</v>
      </c>
      <c r="D79" s="54" t="s">
        <v>197</v>
      </c>
      <c r="E79" s="6" t="s">
        <v>198</v>
      </c>
      <c r="F79" s="19">
        <v>24400</v>
      </c>
      <c r="G79" s="24">
        <v>2.4900000000000002</v>
      </c>
      <c r="H79" s="24">
        <v>0.01</v>
      </c>
      <c r="I79" s="31">
        <v>6.1050000000000004</v>
      </c>
      <c r="J79" s="31"/>
      <c r="K79" s="35" t="s">
        <v>5133</v>
      </c>
    </row>
    <row r="80" spans="1:11" x14ac:dyDescent="0.3">
      <c r="C80" s="58" t="s">
        <v>188</v>
      </c>
      <c r="D80" s="54"/>
      <c r="E80" s="6"/>
      <c r="F80" s="19"/>
      <c r="G80" s="25">
        <v>5058</v>
      </c>
      <c r="H80" s="25">
        <v>17.78</v>
      </c>
      <c r="I80" s="31"/>
      <c r="J80" s="31"/>
      <c r="K80" s="35"/>
    </row>
    <row r="81" spans="2:11" x14ac:dyDescent="0.3">
      <c r="C81" s="57"/>
      <c r="D81" s="54"/>
      <c r="E81" s="6"/>
      <c r="F81" s="19"/>
      <c r="G81" s="24"/>
      <c r="H81" s="24"/>
      <c r="I81" s="31"/>
      <c r="J81" s="31"/>
      <c r="K81" s="35"/>
    </row>
    <row r="82" spans="2:11" x14ac:dyDescent="0.3">
      <c r="C82" s="58" t="s">
        <v>7</v>
      </c>
      <c r="D82" s="54"/>
      <c r="E82" s="6"/>
      <c r="F82" s="19"/>
      <c r="G82" s="24" t="s">
        <v>2</v>
      </c>
      <c r="H82" s="24" t="s">
        <v>2</v>
      </c>
      <c r="I82" s="31"/>
      <c r="J82" s="31"/>
      <c r="K82" s="35"/>
    </row>
    <row r="83" spans="2:11" x14ac:dyDescent="0.3">
      <c r="C83" s="57"/>
      <c r="D83" s="54"/>
      <c r="E83" s="6"/>
      <c r="F83" s="19"/>
      <c r="G83" s="24"/>
      <c r="H83" s="24"/>
      <c r="I83" s="31"/>
      <c r="J83" s="31"/>
      <c r="K83" s="35"/>
    </row>
    <row r="84" spans="2:11" x14ac:dyDescent="0.3">
      <c r="C84" s="58" t="s">
        <v>8</v>
      </c>
      <c r="D84" s="54"/>
      <c r="E84" s="6"/>
      <c r="F84" s="19"/>
      <c r="G84" s="24" t="s">
        <v>2</v>
      </c>
      <c r="H84" s="24" t="s">
        <v>2</v>
      </c>
      <c r="I84" s="31"/>
      <c r="J84" s="31"/>
      <c r="K84" s="35"/>
    </row>
    <row r="85" spans="2:11" x14ac:dyDescent="0.3">
      <c r="C85" s="57"/>
      <c r="D85" s="54"/>
      <c r="E85" s="6"/>
      <c r="F85" s="19"/>
      <c r="G85" s="24"/>
      <c r="H85" s="24"/>
      <c r="I85" s="31"/>
      <c r="J85" s="31"/>
      <c r="K85" s="35"/>
    </row>
    <row r="86" spans="2:11" x14ac:dyDescent="0.3">
      <c r="C86" s="59" t="s">
        <v>9</v>
      </c>
      <c r="D86" s="54"/>
      <c r="E86" s="6"/>
      <c r="F86" s="19"/>
      <c r="G86" s="24"/>
      <c r="H86" s="24"/>
      <c r="I86" s="31"/>
      <c r="J86" s="31"/>
      <c r="K86" s="35"/>
    </row>
    <row r="87" spans="2:11" x14ac:dyDescent="0.3">
      <c r="B87" s="8" t="s">
        <v>3289</v>
      </c>
      <c r="C87" s="57" t="s">
        <v>3290</v>
      </c>
      <c r="D87" s="54" t="s">
        <v>3291</v>
      </c>
      <c r="E87" s="6" t="s">
        <v>202</v>
      </c>
      <c r="F87" s="19">
        <v>4000000</v>
      </c>
      <c r="G87" s="24">
        <v>3910.79</v>
      </c>
      <c r="H87" s="24">
        <v>13.75</v>
      </c>
      <c r="I87" s="31">
        <v>7.4079179000000002</v>
      </c>
      <c r="J87" s="31"/>
      <c r="K87" s="35"/>
    </row>
    <row r="88" spans="2:11" x14ac:dyDescent="0.3">
      <c r="B88" s="8" t="s">
        <v>3292</v>
      </c>
      <c r="C88" s="57" t="s">
        <v>3293</v>
      </c>
      <c r="D88" s="54" t="s">
        <v>3294</v>
      </c>
      <c r="E88" s="6" t="s">
        <v>202</v>
      </c>
      <c r="F88" s="19">
        <v>3000000</v>
      </c>
      <c r="G88" s="24">
        <v>2830.81</v>
      </c>
      <c r="H88" s="24">
        <v>9.9499999999999993</v>
      </c>
      <c r="I88" s="31">
        <v>7.4732187999999997</v>
      </c>
      <c r="J88" s="31"/>
      <c r="K88" s="35"/>
    </row>
    <row r="89" spans="2:11" x14ac:dyDescent="0.3">
      <c r="B89" s="8" t="s">
        <v>3245</v>
      </c>
      <c r="C89" s="57" t="s">
        <v>3246</v>
      </c>
      <c r="D89" s="54" t="s">
        <v>3247</v>
      </c>
      <c r="E89" s="6" t="s">
        <v>202</v>
      </c>
      <c r="F89" s="19">
        <v>2500000</v>
      </c>
      <c r="G89" s="24">
        <v>2546.5100000000002</v>
      </c>
      <c r="H89" s="24">
        <v>8.9499999999999993</v>
      </c>
      <c r="I89" s="31">
        <v>0</v>
      </c>
      <c r="J89" s="31"/>
      <c r="K89" s="35"/>
    </row>
    <row r="90" spans="2:11" x14ac:dyDescent="0.3">
      <c r="B90" s="8" t="s">
        <v>797</v>
      </c>
      <c r="C90" s="57" t="s">
        <v>798</v>
      </c>
      <c r="D90" s="54" t="s">
        <v>799</v>
      </c>
      <c r="E90" s="6" t="s">
        <v>202</v>
      </c>
      <c r="F90" s="19">
        <v>1500000</v>
      </c>
      <c r="G90" s="24">
        <v>1487.04</v>
      </c>
      <c r="H90" s="24">
        <v>5.23</v>
      </c>
      <c r="I90" s="31">
        <v>6.7084934000000001</v>
      </c>
      <c r="J90" s="31"/>
      <c r="K90" s="35"/>
    </row>
    <row r="91" spans="2:11" x14ac:dyDescent="0.3">
      <c r="B91" s="8" t="s">
        <v>806</v>
      </c>
      <c r="C91" s="57" t="s">
        <v>807</v>
      </c>
      <c r="D91" s="54" t="s">
        <v>808</v>
      </c>
      <c r="E91" s="6" t="s">
        <v>202</v>
      </c>
      <c r="F91" s="19">
        <v>750000</v>
      </c>
      <c r="G91" s="24">
        <v>735.86</v>
      </c>
      <c r="H91" s="24">
        <v>2.59</v>
      </c>
      <c r="I91" s="31">
        <v>6.7109829999999997</v>
      </c>
      <c r="J91" s="31"/>
      <c r="K91" s="35"/>
    </row>
    <row r="92" spans="2:11" x14ac:dyDescent="0.3">
      <c r="C92" s="58" t="s">
        <v>188</v>
      </c>
      <c r="D92" s="54"/>
      <c r="E92" s="6"/>
      <c r="F92" s="19"/>
      <c r="G92" s="25">
        <v>11511.01</v>
      </c>
      <c r="H92" s="25">
        <v>40.47</v>
      </c>
      <c r="I92" s="31"/>
      <c r="J92" s="31"/>
      <c r="K92" s="35"/>
    </row>
    <row r="93" spans="2:11" x14ac:dyDescent="0.3">
      <c r="C93" s="57"/>
      <c r="D93" s="54"/>
      <c r="E93" s="6"/>
      <c r="F93" s="19"/>
      <c r="G93" s="24"/>
      <c r="H93" s="24"/>
      <c r="I93" s="31"/>
      <c r="J93" s="31"/>
      <c r="K93" s="35"/>
    </row>
    <row r="94" spans="2:11" x14ac:dyDescent="0.3">
      <c r="C94" s="58" t="s">
        <v>10</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11</v>
      </c>
      <c r="D96" s="54"/>
      <c r="E96" s="6"/>
      <c r="F96" s="19"/>
      <c r="G96" s="24"/>
      <c r="H96" s="24"/>
      <c r="I96" s="31"/>
      <c r="J96" s="31"/>
      <c r="K96" s="35"/>
    </row>
    <row r="97" spans="1:11" x14ac:dyDescent="0.3">
      <c r="C97" s="57"/>
      <c r="D97" s="54"/>
      <c r="E97" s="6"/>
      <c r="F97" s="19"/>
      <c r="G97" s="24"/>
      <c r="H97" s="24"/>
      <c r="I97" s="31"/>
      <c r="J97" s="31"/>
      <c r="K97" s="35"/>
    </row>
    <row r="98" spans="1:11" x14ac:dyDescent="0.3">
      <c r="C98" s="58" t="s">
        <v>13</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14</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15</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16</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C106" s="58" t="s">
        <v>17</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A108" s="10"/>
      <c r="B108" s="28"/>
      <c r="C108" s="58" t="s">
        <v>18</v>
      </c>
      <c r="D108" s="54"/>
      <c r="E108" s="6"/>
      <c r="F108" s="19"/>
      <c r="G108" s="24"/>
      <c r="H108" s="24"/>
      <c r="I108" s="31"/>
      <c r="J108" s="31"/>
      <c r="K108" s="35"/>
    </row>
    <row r="109" spans="1:11" x14ac:dyDescent="0.3">
      <c r="A109" s="28"/>
      <c r="B109" s="28"/>
      <c r="C109" s="58" t="s">
        <v>19</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20</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21</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22</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A117" s="28"/>
      <c r="B117" s="28"/>
      <c r="C117" s="58" t="s">
        <v>23</v>
      </c>
      <c r="D117" s="54"/>
      <c r="E117" s="6"/>
      <c r="F117" s="19"/>
      <c r="G117" s="24" t="s">
        <v>2</v>
      </c>
      <c r="H117" s="24" t="s">
        <v>2</v>
      </c>
      <c r="I117" s="31"/>
      <c r="J117" s="31"/>
      <c r="K117" s="35"/>
    </row>
    <row r="118" spans="1:54" x14ac:dyDescent="0.3">
      <c r="A118" s="28"/>
      <c r="B118" s="28"/>
      <c r="C118" s="58"/>
      <c r="D118" s="54"/>
      <c r="E118" s="6"/>
      <c r="F118" s="19"/>
      <c r="G118" s="24"/>
      <c r="H118" s="24"/>
      <c r="I118" s="31"/>
      <c r="J118" s="31"/>
      <c r="K118" s="35"/>
    </row>
    <row r="119" spans="1:54" x14ac:dyDescent="0.3">
      <c r="C119" s="59" t="s">
        <v>24</v>
      </c>
      <c r="D119" s="54"/>
      <c r="E119" s="6"/>
      <c r="F119" s="19"/>
      <c r="G119" s="24"/>
      <c r="H119" s="24"/>
      <c r="I119" s="31"/>
      <c r="J119" s="31"/>
      <c r="K119" s="35"/>
    </row>
    <row r="120" spans="1:54" x14ac:dyDescent="0.3">
      <c r="B120" s="8" t="s">
        <v>203</v>
      </c>
      <c r="C120" s="57" t="s">
        <v>204</v>
      </c>
      <c r="D120" s="54"/>
      <c r="E120" s="6"/>
      <c r="F120" s="19"/>
      <c r="G120" s="24">
        <v>420.6</v>
      </c>
      <c r="H120" s="24">
        <v>1.48</v>
      </c>
      <c r="I120" s="31"/>
      <c r="J120" s="31"/>
      <c r="K120" s="35"/>
    </row>
    <row r="121" spans="1:54" x14ac:dyDescent="0.3">
      <c r="C121" s="58" t="s">
        <v>188</v>
      </c>
      <c r="D121" s="54"/>
      <c r="E121" s="6"/>
      <c r="F121" s="19"/>
      <c r="G121" s="25">
        <v>420.6</v>
      </c>
      <c r="H121" s="25">
        <v>1.48</v>
      </c>
      <c r="I121" s="31"/>
      <c r="J121" s="31"/>
      <c r="K121" s="35"/>
    </row>
    <row r="122" spans="1:54" x14ac:dyDescent="0.3">
      <c r="C122" s="57"/>
      <c r="D122" s="54"/>
      <c r="E122" s="6"/>
      <c r="F122" s="19"/>
      <c r="G122" s="24"/>
      <c r="H122" s="24"/>
      <c r="I122" s="31"/>
      <c r="J122" s="31"/>
      <c r="K122" s="35"/>
    </row>
    <row r="123" spans="1:54" x14ac:dyDescent="0.3">
      <c r="A123" s="10"/>
      <c r="B123" s="28"/>
      <c r="C123" s="58" t="s">
        <v>25</v>
      </c>
      <c r="D123" s="54"/>
      <c r="E123" s="6"/>
      <c r="F123" s="19"/>
      <c r="G123" s="24"/>
      <c r="H123" s="24"/>
      <c r="I123" s="31"/>
      <c r="J123" s="31"/>
      <c r="K123" s="35"/>
    </row>
    <row r="124" spans="1:54" s="2" customFormat="1" ht="13.8" x14ac:dyDescent="0.3">
      <c r="A124" s="28"/>
      <c r="B124" s="28"/>
      <c r="C124" s="57" t="s">
        <v>5131</v>
      </c>
      <c r="D124" s="54"/>
      <c r="E124" s="6"/>
      <c r="F124" s="19"/>
      <c r="G124" s="24" t="s">
        <v>2</v>
      </c>
      <c r="H124" s="24" t="s">
        <v>2</v>
      </c>
      <c r="I124" s="31"/>
      <c r="J124" s="31"/>
      <c r="K124" s="35"/>
      <c r="L124" s="3"/>
      <c r="AI124" s="3"/>
      <c r="AV124" s="3"/>
      <c r="AX124" s="3"/>
      <c r="BB124" s="3"/>
    </row>
    <row r="125" spans="1:54" x14ac:dyDescent="0.3">
      <c r="B125" s="8"/>
      <c r="C125" s="57" t="s">
        <v>205</v>
      </c>
      <c r="D125" s="54"/>
      <c r="E125" s="6"/>
      <c r="F125" s="19"/>
      <c r="G125" s="24">
        <v>376.71</v>
      </c>
      <c r="H125" s="24">
        <v>1.33</v>
      </c>
      <c r="I125" s="31"/>
      <c r="J125" s="31"/>
      <c r="K125" s="35"/>
    </row>
    <row r="126" spans="1:54" x14ac:dyDescent="0.3">
      <c r="C126" s="58" t="s">
        <v>188</v>
      </c>
      <c r="D126" s="54"/>
      <c r="E126" s="6"/>
      <c r="F126" s="19"/>
      <c r="G126" s="25">
        <v>376.71</v>
      </c>
      <c r="H126" s="25">
        <v>1.33</v>
      </c>
      <c r="I126" s="31"/>
      <c r="J126" s="31"/>
      <c r="K126" s="35"/>
    </row>
    <row r="127" spans="1:54" x14ac:dyDescent="0.3">
      <c r="C127" s="57"/>
      <c r="D127" s="54"/>
      <c r="E127" s="6"/>
      <c r="F127" s="19"/>
      <c r="G127" s="24"/>
      <c r="H127" s="24"/>
      <c r="I127" s="31"/>
      <c r="J127" s="31"/>
      <c r="K127" s="35"/>
    </row>
    <row r="128" spans="1:54" x14ac:dyDescent="0.3">
      <c r="C128" s="60" t="s">
        <v>206</v>
      </c>
      <c r="D128" s="55"/>
      <c r="E128" s="5"/>
      <c r="F128" s="20"/>
      <c r="G128" s="26">
        <v>28444.93</v>
      </c>
      <c r="H128" s="26">
        <v>100</v>
      </c>
      <c r="I128" s="32"/>
      <c r="J128" s="32"/>
      <c r="K128" s="36"/>
    </row>
    <row r="131" spans="3:11" x14ac:dyDescent="0.3">
      <c r="C131" s="1" t="s">
        <v>207</v>
      </c>
    </row>
    <row r="132" spans="3:11" x14ac:dyDescent="0.3">
      <c r="C132" s="37" t="s">
        <v>208</v>
      </c>
      <c r="D132" s="37"/>
      <c r="E132" s="37"/>
      <c r="F132" s="37"/>
      <c r="G132" s="37"/>
      <c r="H132" s="37"/>
      <c r="I132" s="37"/>
      <c r="J132" s="37"/>
      <c r="K132" s="37"/>
    </row>
    <row r="133" spans="3:11" x14ac:dyDescent="0.3">
      <c r="C133" s="2" t="s">
        <v>209</v>
      </c>
    </row>
    <row r="134" spans="3:11" x14ac:dyDescent="0.3">
      <c r="C134" s="2" t="s">
        <v>210</v>
      </c>
    </row>
    <row r="135" spans="3:11" ht="30" customHeight="1" x14ac:dyDescent="0.3">
      <c r="C135" s="81" t="s">
        <v>211</v>
      </c>
      <c r="D135" s="82"/>
      <c r="E135" s="82"/>
      <c r="F135" s="82"/>
      <c r="G135" s="82"/>
      <c r="H135" s="82"/>
      <c r="I135" s="82"/>
      <c r="J135" s="82"/>
      <c r="K135" s="82"/>
    </row>
    <row r="136" spans="3:11" x14ac:dyDescent="0.3">
      <c r="C136" s="2" t="s">
        <v>212</v>
      </c>
    </row>
    <row r="137" spans="3:11" x14ac:dyDescent="0.3">
      <c r="C137" s="2" t="s">
        <v>5144</v>
      </c>
    </row>
    <row r="138" spans="3:11" x14ac:dyDescent="0.3">
      <c r="C138" s="2" t="s">
        <v>5193</v>
      </c>
    </row>
    <row r="140" spans="3:11" x14ac:dyDescent="0.3">
      <c r="C140" s="1" t="s">
        <v>5272</v>
      </c>
      <c r="E140" s="79" t="s">
        <v>5273</v>
      </c>
    </row>
    <row r="141" spans="3:11" x14ac:dyDescent="0.3">
      <c r="E141" s="2" t="s">
        <v>5318</v>
      </c>
    </row>
  </sheetData>
  <mergeCells count="1">
    <mergeCell ref="C135:K135"/>
  </mergeCells>
  <hyperlinks>
    <hyperlink ref="J2" location="'Index'!A1" display="'Index'!A1" xr:uid="{DE82A89D-D71B-4B46-9328-F1728425B499}"/>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E5A58-EEBD-439A-850D-F31726953ECC}">
  <sheetPr codeName="Sheet1"/>
  <dimension ref="A1:IV138"/>
  <sheetViews>
    <sheetView showGridLines="0" zoomScale="90" zoomScaleNormal="90" workbookViewId="0">
      <pane ySplit="6" topLeftCell="A12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3144</v>
      </c>
      <c r="J2" s="38" t="s">
        <v>4840</v>
      </c>
    </row>
    <row r="3" spans="1:54" ht="16.2" x14ac:dyDescent="0.35">
      <c r="C3" s="1" t="s">
        <v>28</v>
      </c>
      <c r="D3" s="21" t="s">
        <v>3295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28882</v>
      </c>
      <c r="G10" s="24">
        <v>286.27999999999997</v>
      </c>
      <c r="H10" s="24">
        <v>1.64</v>
      </c>
      <c r="I10" s="31"/>
      <c r="J10" s="31"/>
      <c r="K10" s="35"/>
    </row>
    <row r="11" spans="1:54" x14ac:dyDescent="0.3">
      <c r="B11" s="8" t="s">
        <v>79</v>
      </c>
      <c r="C11" s="57" t="s">
        <v>80</v>
      </c>
      <c r="D11" s="54" t="s">
        <v>81</v>
      </c>
      <c r="E11" s="6" t="s">
        <v>82</v>
      </c>
      <c r="F11" s="19">
        <v>13850</v>
      </c>
      <c r="G11" s="24">
        <v>217.5</v>
      </c>
      <c r="H11" s="24">
        <v>1.25</v>
      </c>
      <c r="I11" s="31"/>
      <c r="J11" s="31"/>
      <c r="K11" s="35"/>
    </row>
    <row r="12" spans="1:54" x14ac:dyDescent="0.3">
      <c r="B12" s="8" t="s">
        <v>44</v>
      </c>
      <c r="C12" s="57" t="s">
        <v>45</v>
      </c>
      <c r="D12" s="54" t="s">
        <v>46</v>
      </c>
      <c r="E12" s="6" t="s">
        <v>43</v>
      </c>
      <c r="F12" s="19">
        <v>14400</v>
      </c>
      <c r="G12" s="24">
        <v>193.38</v>
      </c>
      <c r="H12" s="24">
        <v>1.1100000000000001</v>
      </c>
      <c r="I12" s="31"/>
      <c r="J12" s="31"/>
      <c r="K12" s="35"/>
    </row>
    <row r="13" spans="1:54" x14ac:dyDescent="0.3">
      <c r="B13" s="8" t="s">
        <v>54</v>
      </c>
      <c r="C13" s="57" t="s">
        <v>55</v>
      </c>
      <c r="D13" s="54" t="s">
        <v>56</v>
      </c>
      <c r="E13" s="6" t="s">
        <v>57</v>
      </c>
      <c r="F13" s="19">
        <v>3472</v>
      </c>
      <c r="G13" s="24">
        <v>141.78</v>
      </c>
      <c r="H13" s="24">
        <v>0.81</v>
      </c>
      <c r="I13" s="31"/>
      <c r="J13" s="31"/>
      <c r="K13" s="35"/>
    </row>
    <row r="14" spans="1:54" x14ac:dyDescent="0.3">
      <c r="B14" s="8" t="s">
        <v>50</v>
      </c>
      <c r="C14" s="57" t="s">
        <v>51</v>
      </c>
      <c r="D14" s="54" t="s">
        <v>52</v>
      </c>
      <c r="E14" s="6" t="s">
        <v>53</v>
      </c>
      <c r="F14" s="19">
        <v>8685</v>
      </c>
      <c r="G14" s="24">
        <v>140.30000000000001</v>
      </c>
      <c r="H14" s="24">
        <v>0.8</v>
      </c>
      <c r="I14" s="31"/>
      <c r="J14" s="31"/>
      <c r="K14" s="35"/>
    </row>
    <row r="15" spans="1:54" x14ac:dyDescent="0.3">
      <c r="B15" s="8" t="s">
        <v>58</v>
      </c>
      <c r="C15" s="57" t="s">
        <v>59</v>
      </c>
      <c r="D15" s="54" t="s">
        <v>60</v>
      </c>
      <c r="E15" s="6" t="s">
        <v>61</v>
      </c>
      <c r="F15" s="19">
        <v>835</v>
      </c>
      <c r="G15" s="24">
        <v>139.41999999999999</v>
      </c>
      <c r="H15" s="24">
        <v>0.8</v>
      </c>
      <c r="I15" s="31"/>
      <c r="J15" s="31"/>
      <c r="K15" s="35"/>
    </row>
    <row r="16" spans="1:54" x14ac:dyDescent="0.3">
      <c r="B16" s="8" t="s">
        <v>62</v>
      </c>
      <c r="C16" s="57" t="s">
        <v>63</v>
      </c>
      <c r="D16" s="54" t="s">
        <v>64</v>
      </c>
      <c r="E16" s="6" t="s">
        <v>43</v>
      </c>
      <c r="F16" s="19">
        <v>12699</v>
      </c>
      <c r="G16" s="24">
        <v>124.73</v>
      </c>
      <c r="H16" s="24">
        <v>0.72</v>
      </c>
      <c r="I16" s="31"/>
      <c r="J16" s="31"/>
      <c r="K16" s="35"/>
    </row>
    <row r="17" spans="2:11" x14ac:dyDescent="0.3">
      <c r="B17" s="8" t="s">
        <v>68</v>
      </c>
      <c r="C17" s="57" t="s">
        <v>69</v>
      </c>
      <c r="D17" s="54" t="s">
        <v>70</v>
      </c>
      <c r="E17" s="6" t="s">
        <v>71</v>
      </c>
      <c r="F17" s="19">
        <v>840</v>
      </c>
      <c r="G17" s="24">
        <v>98.99</v>
      </c>
      <c r="H17" s="24">
        <v>0.56999999999999995</v>
      </c>
      <c r="I17" s="31"/>
      <c r="J17" s="31"/>
      <c r="K17" s="35"/>
    </row>
    <row r="18" spans="2:11" x14ac:dyDescent="0.3">
      <c r="B18" s="8" t="s">
        <v>2209</v>
      </c>
      <c r="C18" s="57" t="s">
        <v>2210</v>
      </c>
      <c r="D18" s="54" t="s">
        <v>2212</v>
      </c>
      <c r="E18" s="6" t="s">
        <v>159</v>
      </c>
      <c r="F18" s="19">
        <v>68932</v>
      </c>
      <c r="G18" s="24">
        <v>90.27</v>
      </c>
      <c r="H18" s="24">
        <v>0.52</v>
      </c>
      <c r="I18" s="31"/>
      <c r="J18" s="31"/>
      <c r="K18" s="35" t="s">
        <v>5136</v>
      </c>
    </row>
    <row r="19" spans="2:11" x14ac:dyDescent="0.3">
      <c r="B19" s="8" t="s">
        <v>65</v>
      </c>
      <c r="C19" s="57" t="s">
        <v>66</v>
      </c>
      <c r="D19" s="54" t="s">
        <v>67</v>
      </c>
      <c r="E19" s="6" t="s">
        <v>43</v>
      </c>
      <c r="F19" s="19">
        <v>4100</v>
      </c>
      <c r="G19" s="24">
        <v>90.25</v>
      </c>
      <c r="H19" s="24">
        <v>0.52</v>
      </c>
      <c r="I19" s="31"/>
      <c r="J19" s="31"/>
      <c r="K19" s="35"/>
    </row>
    <row r="20" spans="2:11" x14ac:dyDescent="0.3">
      <c r="B20" s="8" t="s">
        <v>47</v>
      </c>
      <c r="C20" s="57" t="s">
        <v>48</v>
      </c>
      <c r="D20" s="54" t="s">
        <v>49</v>
      </c>
      <c r="E20" s="6" t="s">
        <v>43</v>
      </c>
      <c r="F20" s="19">
        <v>6975</v>
      </c>
      <c r="G20" s="24">
        <v>88.54</v>
      </c>
      <c r="H20" s="24">
        <v>0.51</v>
      </c>
      <c r="I20" s="31"/>
      <c r="J20" s="31"/>
      <c r="K20" s="35"/>
    </row>
    <row r="21" spans="2:11" x14ac:dyDescent="0.3">
      <c r="B21" s="8" t="s">
        <v>87</v>
      </c>
      <c r="C21" s="57" t="s">
        <v>88</v>
      </c>
      <c r="D21" s="54" t="s">
        <v>89</v>
      </c>
      <c r="E21" s="6" t="s">
        <v>90</v>
      </c>
      <c r="F21" s="19">
        <v>7100</v>
      </c>
      <c r="G21" s="24">
        <v>70.06</v>
      </c>
      <c r="H21" s="24">
        <v>0.4</v>
      </c>
      <c r="I21" s="31"/>
      <c r="J21" s="31"/>
      <c r="K21" s="35"/>
    </row>
    <row r="22" spans="2:11" x14ac:dyDescent="0.3">
      <c r="B22" s="8" t="s">
        <v>91</v>
      </c>
      <c r="C22" s="57" t="s">
        <v>92</v>
      </c>
      <c r="D22" s="54" t="s">
        <v>93</v>
      </c>
      <c r="E22" s="6" t="s">
        <v>61</v>
      </c>
      <c r="F22" s="19">
        <v>1700</v>
      </c>
      <c r="G22" s="24">
        <v>63.24</v>
      </c>
      <c r="H22" s="24">
        <v>0.36</v>
      </c>
      <c r="I22" s="31"/>
      <c r="J22" s="31"/>
      <c r="K22" s="35"/>
    </row>
    <row r="23" spans="2:11" x14ac:dyDescent="0.3">
      <c r="B23" s="8" t="s">
        <v>83</v>
      </c>
      <c r="C23" s="57" t="s">
        <v>84</v>
      </c>
      <c r="D23" s="54" t="s">
        <v>85</v>
      </c>
      <c r="E23" s="6" t="s">
        <v>86</v>
      </c>
      <c r="F23" s="19">
        <v>7000</v>
      </c>
      <c r="G23" s="24">
        <v>62.07</v>
      </c>
      <c r="H23" s="24">
        <v>0.36</v>
      </c>
      <c r="I23" s="31"/>
      <c r="J23" s="31"/>
      <c r="K23" s="35"/>
    </row>
    <row r="24" spans="2:11" x14ac:dyDescent="0.3">
      <c r="B24" s="8" t="s">
        <v>117</v>
      </c>
      <c r="C24" s="57" t="s">
        <v>118</v>
      </c>
      <c r="D24" s="54" t="s">
        <v>119</v>
      </c>
      <c r="E24" s="6" t="s">
        <v>120</v>
      </c>
      <c r="F24" s="19">
        <v>2040</v>
      </c>
      <c r="G24" s="24">
        <v>61.26</v>
      </c>
      <c r="H24" s="24">
        <v>0.35</v>
      </c>
      <c r="I24" s="31"/>
      <c r="J24" s="31"/>
      <c r="K24" s="35"/>
    </row>
    <row r="25" spans="2:11" x14ac:dyDescent="0.3">
      <c r="B25" s="8" t="s">
        <v>283</v>
      </c>
      <c r="C25" s="57" t="s">
        <v>284</v>
      </c>
      <c r="D25" s="54" t="s">
        <v>285</v>
      </c>
      <c r="E25" s="6" t="s">
        <v>146</v>
      </c>
      <c r="F25" s="19">
        <v>410</v>
      </c>
      <c r="G25" s="24">
        <v>61</v>
      </c>
      <c r="H25" s="24">
        <v>0.35</v>
      </c>
      <c r="I25" s="31"/>
      <c r="J25" s="31"/>
      <c r="K25" s="35"/>
    </row>
    <row r="26" spans="2:11" x14ac:dyDescent="0.3">
      <c r="B26" s="8" t="s">
        <v>132</v>
      </c>
      <c r="C26" s="57" t="s">
        <v>133</v>
      </c>
      <c r="D26" s="54" t="s">
        <v>134</v>
      </c>
      <c r="E26" s="6" t="s">
        <v>135</v>
      </c>
      <c r="F26" s="19">
        <v>1350</v>
      </c>
      <c r="G26" s="24">
        <v>60.24</v>
      </c>
      <c r="H26" s="24">
        <v>0.35</v>
      </c>
      <c r="I26" s="31"/>
      <c r="J26" s="31"/>
      <c r="K26" s="35"/>
    </row>
    <row r="27" spans="2:11" x14ac:dyDescent="0.3">
      <c r="B27" s="8" t="s">
        <v>238</v>
      </c>
      <c r="C27" s="57" t="s">
        <v>239</v>
      </c>
      <c r="D27" s="54" t="s">
        <v>240</v>
      </c>
      <c r="E27" s="6" t="s">
        <v>116</v>
      </c>
      <c r="F27" s="19">
        <v>206</v>
      </c>
      <c r="G27" s="24">
        <v>59.79</v>
      </c>
      <c r="H27" s="24">
        <v>0.34</v>
      </c>
      <c r="I27" s="31"/>
      <c r="J27" s="31"/>
      <c r="K27" s="35"/>
    </row>
    <row r="28" spans="2:11" x14ac:dyDescent="0.3">
      <c r="B28" s="8" t="s">
        <v>143</v>
      </c>
      <c r="C28" s="57" t="s">
        <v>144</v>
      </c>
      <c r="D28" s="54" t="s">
        <v>145</v>
      </c>
      <c r="E28" s="6" t="s">
        <v>146</v>
      </c>
      <c r="F28" s="19">
        <v>1500</v>
      </c>
      <c r="G28" s="24">
        <v>58.19</v>
      </c>
      <c r="H28" s="24">
        <v>0.33</v>
      </c>
      <c r="I28" s="31"/>
      <c r="J28" s="31"/>
      <c r="K28" s="35"/>
    </row>
    <row r="29" spans="2:11" x14ac:dyDescent="0.3">
      <c r="B29" s="8" t="s">
        <v>624</v>
      </c>
      <c r="C29" s="57" t="s">
        <v>625</v>
      </c>
      <c r="D29" s="54" t="s">
        <v>626</v>
      </c>
      <c r="E29" s="6" t="s">
        <v>90</v>
      </c>
      <c r="F29" s="19">
        <v>2800</v>
      </c>
      <c r="G29" s="24">
        <v>57.12</v>
      </c>
      <c r="H29" s="24">
        <v>0.33</v>
      </c>
      <c r="I29" s="31"/>
      <c r="J29" s="31"/>
      <c r="K29" s="35"/>
    </row>
    <row r="30" spans="2:11" x14ac:dyDescent="0.3">
      <c r="B30" s="8" t="s">
        <v>160</v>
      </c>
      <c r="C30" s="57" t="s">
        <v>161</v>
      </c>
      <c r="D30" s="54" t="s">
        <v>162</v>
      </c>
      <c r="E30" s="6" t="s">
        <v>112</v>
      </c>
      <c r="F30" s="19">
        <v>9700</v>
      </c>
      <c r="G30" s="24">
        <v>54.18</v>
      </c>
      <c r="H30" s="24">
        <v>0.31</v>
      </c>
      <c r="I30" s="31"/>
      <c r="J30" s="31"/>
      <c r="K30" s="35"/>
    </row>
    <row r="31" spans="2:11" x14ac:dyDescent="0.3">
      <c r="B31" s="8" t="s">
        <v>72</v>
      </c>
      <c r="C31" s="57" t="s">
        <v>73</v>
      </c>
      <c r="D31" s="54" t="s">
        <v>74</v>
      </c>
      <c r="E31" s="6" t="s">
        <v>75</v>
      </c>
      <c r="F31" s="19">
        <v>1950</v>
      </c>
      <c r="G31" s="24">
        <v>54.01</v>
      </c>
      <c r="H31" s="24">
        <v>0.31</v>
      </c>
      <c r="I31" s="31"/>
      <c r="J31" s="31"/>
      <c r="K31" s="35"/>
    </row>
    <row r="32" spans="2:11" x14ac:dyDescent="0.3">
      <c r="B32" s="8" t="s">
        <v>109</v>
      </c>
      <c r="C32" s="57" t="s">
        <v>110</v>
      </c>
      <c r="D32" s="54" t="s">
        <v>111</v>
      </c>
      <c r="E32" s="6" t="s">
        <v>112</v>
      </c>
      <c r="F32" s="19">
        <v>6600</v>
      </c>
      <c r="G32" s="24">
        <v>48.76</v>
      </c>
      <c r="H32" s="24">
        <v>0.28000000000000003</v>
      </c>
      <c r="I32" s="31"/>
      <c r="J32" s="31"/>
      <c r="K32" s="35"/>
    </row>
    <row r="33" spans="2:11" x14ac:dyDescent="0.3">
      <c r="B33" s="8" t="s">
        <v>76</v>
      </c>
      <c r="C33" s="57" t="s">
        <v>77</v>
      </c>
      <c r="D33" s="54" t="s">
        <v>78</v>
      </c>
      <c r="E33" s="6" t="s">
        <v>53</v>
      </c>
      <c r="F33" s="19">
        <v>800</v>
      </c>
      <c r="G33" s="24">
        <v>48.51</v>
      </c>
      <c r="H33" s="24">
        <v>0.28000000000000003</v>
      </c>
      <c r="I33" s="31"/>
      <c r="J33" s="31"/>
      <c r="K33" s="35"/>
    </row>
    <row r="34" spans="2:11" x14ac:dyDescent="0.3">
      <c r="B34" s="8" t="s">
        <v>113</v>
      </c>
      <c r="C34" s="57" t="s">
        <v>114</v>
      </c>
      <c r="D34" s="54" t="s">
        <v>115</v>
      </c>
      <c r="E34" s="6" t="s">
        <v>116</v>
      </c>
      <c r="F34" s="19">
        <v>730</v>
      </c>
      <c r="G34" s="24">
        <v>46.67</v>
      </c>
      <c r="H34" s="24">
        <v>0.27</v>
      </c>
      <c r="I34" s="31"/>
      <c r="J34" s="31"/>
      <c r="K34" s="35"/>
    </row>
    <row r="35" spans="2:11" x14ac:dyDescent="0.3">
      <c r="B35" s="8" t="s">
        <v>101</v>
      </c>
      <c r="C35" s="57" t="s">
        <v>102</v>
      </c>
      <c r="D35" s="54" t="s">
        <v>103</v>
      </c>
      <c r="E35" s="6" t="s">
        <v>104</v>
      </c>
      <c r="F35" s="19">
        <v>3000</v>
      </c>
      <c r="G35" s="24">
        <v>44.47</v>
      </c>
      <c r="H35" s="24">
        <v>0.26</v>
      </c>
      <c r="I35" s="31"/>
      <c r="J35" s="31"/>
      <c r="K35" s="35"/>
    </row>
    <row r="36" spans="2:11" x14ac:dyDescent="0.3">
      <c r="B36" s="8" t="s">
        <v>538</v>
      </c>
      <c r="C36" s="57" t="s">
        <v>539</v>
      </c>
      <c r="D36" s="54" t="s">
        <v>540</v>
      </c>
      <c r="E36" s="6" t="s">
        <v>104</v>
      </c>
      <c r="F36" s="19">
        <v>750</v>
      </c>
      <c r="G36" s="24">
        <v>44.4</v>
      </c>
      <c r="H36" s="24">
        <v>0.25</v>
      </c>
      <c r="I36" s="31"/>
      <c r="J36" s="31"/>
      <c r="K36" s="35"/>
    </row>
    <row r="37" spans="2:11" x14ac:dyDescent="0.3">
      <c r="B37" s="8" t="s">
        <v>167</v>
      </c>
      <c r="C37" s="57" t="s">
        <v>168</v>
      </c>
      <c r="D37" s="54" t="s">
        <v>169</v>
      </c>
      <c r="E37" s="6" t="s">
        <v>75</v>
      </c>
      <c r="F37" s="19">
        <v>8100</v>
      </c>
      <c r="G37" s="24">
        <v>43.46</v>
      </c>
      <c r="H37" s="24">
        <v>0.25</v>
      </c>
      <c r="I37" s="31"/>
      <c r="J37" s="31"/>
      <c r="K37" s="35"/>
    </row>
    <row r="38" spans="2:11" x14ac:dyDescent="0.3">
      <c r="B38" s="8" t="s">
        <v>170</v>
      </c>
      <c r="C38" s="57" t="s">
        <v>171</v>
      </c>
      <c r="D38" s="54" t="s">
        <v>172</v>
      </c>
      <c r="E38" s="6" t="s">
        <v>75</v>
      </c>
      <c r="F38" s="19">
        <v>3100</v>
      </c>
      <c r="G38" s="24">
        <v>42.2</v>
      </c>
      <c r="H38" s="24">
        <v>0.24</v>
      </c>
      <c r="I38" s="31"/>
      <c r="J38" s="31"/>
      <c r="K38" s="35"/>
    </row>
    <row r="39" spans="2:11" x14ac:dyDescent="0.3">
      <c r="B39" s="8" t="s">
        <v>173</v>
      </c>
      <c r="C39" s="57" t="s">
        <v>174</v>
      </c>
      <c r="D39" s="54" t="s">
        <v>175</v>
      </c>
      <c r="E39" s="6" t="s">
        <v>176</v>
      </c>
      <c r="F39" s="19">
        <v>125</v>
      </c>
      <c r="G39" s="24">
        <v>41.01</v>
      </c>
      <c r="H39" s="24">
        <v>0.24</v>
      </c>
      <c r="I39" s="31"/>
      <c r="J39" s="31"/>
      <c r="K39" s="35"/>
    </row>
    <row r="40" spans="2:11" x14ac:dyDescent="0.3">
      <c r="B40" s="8" t="s">
        <v>247</v>
      </c>
      <c r="C40" s="57" t="s">
        <v>248</v>
      </c>
      <c r="D40" s="54" t="s">
        <v>249</v>
      </c>
      <c r="E40" s="6" t="s">
        <v>250</v>
      </c>
      <c r="F40" s="19">
        <v>3100</v>
      </c>
      <c r="G40" s="24">
        <v>40.51</v>
      </c>
      <c r="H40" s="24">
        <v>0.23</v>
      </c>
      <c r="I40" s="31"/>
      <c r="J40" s="31"/>
      <c r="K40" s="35"/>
    </row>
    <row r="41" spans="2:11" x14ac:dyDescent="0.3">
      <c r="B41" s="8" t="s">
        <v>2379</v>
      </c>
      <c r="C41" s="57" t="s">
        <v>2380</v>
      </c>
      <c r="D41" s="54" t="s">
        <v>2381</v>
      </c>
      <c r="E41" s="6" t="s">
        <v>142</v>
      </c>
      <c r="F41" s="19">
        <v>5700</v>
      </c>
      <c r="G41" s="24">
        <v>39.18</v>
      </c>
      <c r="H41" s="24">
        <v>0.22</v>
      </c>
      <c r="I41" s="31"/>
      <c r="J41" s="31"/>
      <c r="K41" s="35"/>
    </row>
    <row r="42" spans="2:11" x14ac:dyDescent="0.3">
      <c r="B42" s="8" t="s">
        <v>3263</v>
      </c>
      <c r="C42" s="57" t="s">
        <v>3264</v>
      </c>
      <c r="D42" s="54" t="s">
        <v>3265</v>
      </c>
      <c r="E42" s="6" t="s">
        <v>146</v>
      </c>
      <c r="F42" s="19">
        <v>1500</v>
      </c>
      <c r="G42" s="24">
        <v>38.85</v>
      </c>
      <c r="H42" s="24">
        <v>0.22</v>
      </c>
      <c r="I42" s="31"/>
      <c r="J42" s="31"/>
      <c r="K42" s="35"/>
    </row>
    <row r="43" spans="2:11" x14ac:dyDescent="0.3">
      <c r="B43" s="8" t="s">
        <v>156</v>
      </c>
      <c r="C43" s="57" t="s">
        <v>157</v>
      </c>
      <c r="D43" s="54" t="s">
        <v>158</v>
      </c>
      <c r="E43" s="6" t="s">
        <v>159</v>
      </c>
      <c r="F43" s="19">
        <v>14440</v>
      </c>
      <c r="G43" s="24">
        <v>38.29</v>
      </c>
      <c r="H43" s="24">
        <v>0.22</v>
      </c>
      <c r="I43" s="31"/>
      <c r="J43" s="31"/>
      <c r="K43" s="35"/>
    </row>
    <row r="44" spans="2:11" x14ac:dyDescent="0.3">
      <c r="B44" s="8" t="s">
        <v>139</v>
      </c>
      <c r="C44" s="57" t="s">
        <v>140</v>
      </c>
      <c r="D44" s="54" t="s">
        <v>141</v>
      </c>
      <c r="E44" s="6" t="s">
        <v>142</v>
      </c>
      <c r="F44" s="19">
        <v>2270</v>
      </c>
      <c r="G44" s="24">
        <v>37.92</v>
      </c>
      <c r="H44" s="24">
        <v>0.22</v>
      </c>
      <c r="I44" s="31"/>
      <c r="J44" s="31"/>
      <c r="K44" s="35"/>
    </row>
    <row r="45" spans="2:11" x14ac:dyDescent="0.3">
      <c r="B45" s="8" t="s">
        <v>153</v>
      </c>
      <c r="C45" s="57" t="s">
        <v>154</v>
      </c>
      <c r="D45" s="54" t="s">
        <v>155</v>
      </c>
      <c r="E45" s="6" t="s">
        <v>75</v>
      </c>
      <c r="F45" s="19">
        <v>3850</v>
      </c>
      <c r="G45" s="24">
        <v>37.29</v>
      </c>
      <c r="H45" s="24">
        <v>0.21</v>
      </c>
      <c r="I45" s="31"/>
      <c r="J45" s="31"/>
      <c r="K45" s="35"/>
    </row>
    <row r="46" spans="2:11" x14ac:dyDescent="0.3">
      <c r="B46" s="8" t="s">
        <v>465</v>
      </c>
      <c r="C46" s="57" t="s">
        <v>466</v>
      </c>
      <c r="D46" s="54" t="s">
        <v>467</v>
      </c>
      <c r="E46" s="6" t="s">
        <v>120</v>
      </c>
      <c r="F46" s="19">
        <v>2352</v>
      </c>
      <c r="G46" s="24">
        <v>36.79</v>
      </c>
      <c r="H46" s="24">
        <v>0.21</v>
      </c>
      <c r="I46" s="31"/>
      <c r="J46" s="31"/>
      <c r="K46" s="35"/>
    </row>
    <row r="47" spans="2:11" x14ac:dyDescent="0.3">
      <c r="B47" s="8" t="s">
        <v>147</v>
      </c>
      <c r="C47" s="57" t="s">
        <v>148</v>
      </c>
      <c r="D47" s="54" t="s">
        <v>149</v>
      </c>
      <c r="E47" s="6" t="s">
        <v>142</v>
      </c>
      <c r="F47" s="19">
        <v>1830</v>
      </c>
      <c r="G47" s="24">
        <v>36.68</v>
      </c>
      <c r="H47" s="24">
        <v>0.21</v>
      </c>
      <c r="I47" s="31"/>
      <c r="J47" s="31"/>
      <c r="K47" s="35"/>
    </row>
    <row r="48" spans="2:11" x14ac:dyDescent="0.3">
      <c r="B48" s="8" t="s">
        <v>136</v>
      </c>
      <c r="C48" s="57" t="s">
        <v>137</v>
      </c>
      <c r="D48" s="54" t="s">
        <v>138</v>
      </c>
      <c r="E48" s="6" t="s">
        <v>100</v>
      </c>
      <c r="F48" s="19">
        <v>1200</v>
      </c>
      <c r="G48" s="24">
        <v>36.270000000000003</v>
      </c>
      <c r="H48" s="24">
        <v>0.21</v>
      </c>
      <c r="I48" s="31"/>
      <c r="J48" s="31"/>
      <c r="K48" s="35"/>
    </row>
    <row r="49" spans="2:11" x14ac:dyDescent="0.3">
      <c r="B49" s="8" t="s">
        <v>1954</v>
      </c>
      <c r="C49" s="57" t="s">
        <v>1955</v>
      </c>
      <c r="D49" s="54" t="s">
        <v>1956</v>
      </c>
      <c r="E49" s="6" t="s">
        <v>531</v>
      </c>
      <c r="F49" s="19">
        <v>8000</v>
      </c>
      <c r="G49" s="24">
        <v>35.549999999999997</v>
      </c>
      <c r="H49" s="24">
        <v>0.2</v>
      </c>
      <c r="I49" s="31"/>
      <c r="J49" s="31"/>
      <c r="K49" s="35"/>
    </row>
    <row r="50" spans="2:11" x14ac:dyDescent="0.3">
      <c r="B50" s="8" t="s">
        <v>520</v>
      </c>
      <c r="C50" s="57" t="s">
        <v>521</v>
      </c>
      <c r="D50" s="54" t="s">
        <v>522</v>
      </c>
      <c r="E50" s="6" t="s">
        <v>90</v>
      </c>
      <c r="F50" s="19">
        <v>4600</v>
      </c>
      <c r="G50" s="24">
        <v>35.22</v>
      </c>
      <c r="H50" s="24">
        <v>0.2</v>
      </c>
      <c r="I50" s="31"/>
      <c r="J50" s="31"/>
      <c r="K50" s="35"/>
    </row>
    <row r="51" spans="2:11" x14ac:dyDescent="0.3">
      <c r="B51" s="8" t="s">
        <v>163</v>
      </c>
      <c r="C51" s="57" t="s">
        <v>164</v>
      </c>
      <c r="D51" s="54" t="s">
        <v>165</v>
      </c>
      <c r="E51" s="6" t="s">
        <v>166</v>
      </c>
      <c r="F51" s="19">
        <v>2200</v>
      </c>
      <c r="G51" s="24">
        <v>32.619999999999997</v>
      </c>
      <c r="H51" s="24">
        <v>0.19</v>
      </c>
      <c r="I51" s="31"/>
      <c r="J51" s="31"/>
      <c r="K51" s="35"/>
    </row>
    <row r="52" spans="2:11" x14ac:dyDescent="0.3">
      <c r="B52" s="8" t="s">
        <v>286</v>
      </c>
      <c r="C52" s="57" t="s">
        <v>287</v>
      </c>
      <c r="D52" s="54" t="s">
        <v>288</v>
      </c>
      <c r="E52" s="6" t="s">
        <v>120</v>
      </c>
      <c r="F52" s="19">
        <v>811</v>
      </c>
      <c r="G52" s="24">
        <v>32.58</v>
      </c>
      <c r="H52" s="24">
        <v>0.19</v>
      </c>
      <c r="I52" s="31"/>
      <c r="J52" s="31"/>
      <c r="K52" s="35"/>
    </row>
    <row r="53" spans="2:11" x14ac:dyDescent="0.3">
      <c r="B53" s="8" t="s">
        <v>125</v>
      </c>
      <c r="C53" s="57" t="s">
        <v>126</v>
      </c>
      <c r="D53" s="54" t="s">
        <v>127</v>
      </c>
      <c r="E53" s="6" t="s">
        <v>128</v>
      </c>
      <c r="F53" s="19">
        <v>90</v>
      </c>
      <c r="G53" s="24">
        <v>32.44</v>
      </c>
      <c r="H53" s="24">
        <v>0.19</v>
      </c>
      <c r="I53" s="31"/>
      <c r="J53" s="31"/>
      <c r="K53" s="35"/>
    </row>
    <row r="54" spans="2:11" x14ac:dyDescent="0.3">
      <c r="B54" s="8" t="s">
        <v>150</v>
      </c>
      <c r="C54" s="57" t="s">
        <v>151</v>
      </c>
      <c r="D54" s="54" t="s">
        <v>152</v>
      </c>
      <c r="E54" s="6" t="s">
        <v>146</v>
      </c>
      <c r="F54" s="19">
        <v>6750</v>
      </c>
      <c r="G54" s="24">
        <v>32.36</v>
      </c>
      <c r="H54" s="24">
        <v>0.19</v>
      </c>
      <c r="I54" s="31"/>
      <c r="J54" s="31"/>
      <c r="K54" s="35"/>
    </row>
    <row r="55" spans="2:11" x14ac:dyDescent="0.3">
      <c r="B55" s="8" t="s">
        <v>544</v>
      </c>
      <c r="C55" s="57" t="s">
        <v>545</v>
      </c>
      <c r="D55" s="54" t="s">
        <v>546</v>
      </c>
      <c r="E55" s="6" t="s">
        <v>120</v>
      </c>
      <c r="F55" s="19">
        <v>500</v>
      </c>
      <c r="G55" s="24">
        <v>30.46</v>
      </c>
      <c r="H55" s="24">
        <v>0.17</v>
      </c>
      <c r="I55" s="31"/>
      <c r="J55" s="31"/>
      <c r="K55" s="35"/>
    </row>
    <row r="56" spans="2:11" x14ac:dyDescent="0.3">
      <c r="B56" s="8" t="s">
        <v>97</v>
      </c>
      <c r="C56" s="57" t="s">
        <v>98</v>
      </c>
      <c r="D56" s="54" t="s">
        <v>99</v>
      </c>
      <c r="E56" s="6" t="s">
        <v>100</v>
      </c>
      <c r="F56" s="19">
        <v>568</v>
      </c>
      <c r="G56" s="24">
        <v>29.37</v>
      </c>
      <c r="H56" s="24">
        <v>0.17</v>
      </c>
      <c r="I56" s="31"/>
      <c r="J56" s="31"/>
      <c r="K56" s="35"/>
    </row>
    <row r="57" spans="2:11" x14ac:dyDescent="0.3">
      <c r="B57" s="8" t="s">
        <v>907</v>
      </c>
      <c r="C57" s="57" t="s">
        <v>908</v>
      </c>
      <c r="D57" s="54" t="s">
        <v>909</v>
      </c>
      <c r="E57" s="6" t="s">
        <v>112</v>
      </c>
      <c r="F57" s="19">
        <v>42164</v>
      </c>
      <c r="G57" s="24">
        <v>28.2</v>
      </c>
      <c r="H57" s="24">
        <v>0.16</v>
      </c>
      <c r="I57" s="31"/>
      <c r="J57" s="31"/>
      <c r="K57" s="35"/>
    </row>
    <row r="58" spans="2:11" x14ac:dyDescent="0.3">
      <c r="B58" s="8" t="s">
        <v>511</v>
      </c>
      <c r="C58" s="57" t="s">
        <v>512</v>
      </c>
      <c r="D58" s="54" t="s">
        <v>513</v>
      </c>
      <c r="E58" s="6" t="s">
        <v>176</v>
      </c>
      <c r="F58" s="19">
        <v>2670</v>
      </c>
      <c r="G58" s="24">
        <v>21.95</v>
      </c>
      <c r="H58" s="24">
        <v>0.13</v>
      </c>
      <c r="I58" s="31"/>
      <c r="J58" s="31"/>
      <c r="K58" s="35"/>
    </row>
    <row r="59" spans="2:11" x14ac:dyDescent="0.3">
      <c r="B59" s="8" t="s">
        <v>889</v>
      </c>
      <c r="C59" s="57" t="s">
        <v>890</v>
      </c>
      <c r="D59" s="54" t="s">
        <v>891</v>
      </c>
      <c r="E59" s="6" t="s">
        <v>75</v>
      </c>
      <c r="F59" s="19">
        <v>264</v>
      </c>
      <c r="G59" s="24">
        <v>21.39</v>
      </c>
      <c r="H59" s="24">
        <v>0.12</v>
      </c>
      <c r="I59" s="31"/>
      <c r="J59" s="31"/>
      <c r="K59" s="35"/>
    </row>
    <row r="60" spans="2:11" x14ac:dyDescent="0.3">
      <c r="B60" s="8" t="s">
        <v>1059</v>
      </c>
      <c r="C60" s="57" t="s">
        <v>1060</v>
      </c>
      <c r="D60" s="54" t="s">
        <v>1061</v>
      </c>
      <c r="E60" s="6" t="s">
        <v>120</v>
      </c>
      <c r="F60" s="19">
        <v>2000</v>
      </c>
      <c r="G60" s="24">
        <v>17.12</v>
      </c>
      <c r="H60" s="24">
        <v>0.1</v>
      </c>
      <c r="I60" s="31"/>
      <c r="J60" s="31"/>
      <c r="K60" s="35"/>
    </row>
    <row r="61" spans="2:11" x14ac:dyDescent="0.3">
      <c r="B61" s="8" t="s">
        <v>328</v>
      </c>
      <c r="C61" s="57" t="s">
        <v>329</v>
      </c>
      <c r="D61" s="54" t="s">
        <v>330</v>
      </c>
      <c r="E61" s="6" t="s">
        <v>71</v>
      </c>
      <c r="F61" s="19">
        <v>3800</v>
      </c>
      <c r="G61" s="24">
        <v>13.53</v>
      </c>
      <c r="H61" s="24">
        <v>0.08</v>
      </c>
      <c r="I61" s="31"/>
      <c r="J61" s="31"/>
      <c r="K61" s="35"/>
    </row>
    <row r="62" spans="2:11" x14ac:dyDescent="0.3">
      <c r="C62" s="58" t="s">
        <v>188</v>
      </c>
      <c r="D62" s="54"/>
      <c r="E62" s="6"/>
      <c r="F62" s="19"/>
      <c r="G62" s="25">
        <v>3336.65</v>
      </c>
      <c r="H62" s="25">
        <v>19.149999999999999</v>
      </c>
      <c r="I62" s="31"/>
      <c r="J62" s="31"/>
      <c r="K62" s="35"/>
    </row>
    <row r="63" spans="2:11" x14ac:dyDescent="0.3">
      <c r="C63" s="57"/>
      <c r="D63" s="54"/>
      <c r="E63" s="6"/>
      <c r="F63" s="19"/>
      <c r="G63" s="24"/>
      <c r="H63" s="24"/>
      <c r="I63" s="31"/>
      <c r="J63" s="31"/>
      <c r="K63" s="35"/>
    </row>
    <row r="64" spans="2:11" x14ac:dyDescent="0.3">
      <c r="C64" s="58" t="s">
        <v>3</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4</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5</v>
      </c>
      <c r="D68" s="54"/>
      <c r="E68" s="6"/>
      <c r="F68" s="19"/>
      <c r="G68" s="24"/>
      <c r="H68" s="24"/>
      <c r="I68" s="31"/>
      <c r="J68" s="31"/>
      <c r="K68" s="35"/>
    </row>
    <row r="69" spans="1:11" x14ac:dyDescent="0.3">
      <c r="C69" s="59" t="s">
        <v>6</v>
      </c>
      <c r="D69" s="54"/>
      <c r="E69" s="6"/>
      <c r="F69" s="19"/>
      <c r="G69" s="24"/>
      <c r="H69" s="24"/>
      <c r="I69" s="31"/>
      <c r="J69" s="31"/>
      <c r="K69" s="35"/>
    </row>
    <row r="70" spans="1:11" x14ac:dyDescent="0.3">
      <c r="B70" s="8" t="s">
        <v>3281</v>
      </c>
      <c r="C70" s="57" t="s">
        <v>3134</v>
      </c>
      <c r="D70" s="54" t="s">
        <v>3282</v>
      </c>
      <c r="E70" s="6" t="s">
        <v>3136</v>
      </c>
      <c r="F70" s="19">
        <v>100</v>
      </c>
      <c r="G70" s="24">
        <v>1026.54</v>
      </c>
      <c r="H70" s="24">
        <v>5.89</v>
      </c>
      <c r="I70" s="31">
        <v>7.3587999999999996</v>
      </c>
      <c r="J70" s="31"/>
      <c r="K70" s="35" t="s">
        <v>662</v>
      </c>
    </row>
    <row r="71" spans="1:11" x14ac:dyDescent="0.3">
      <c r="B71" s="8" t="s">
        <v>733</v>
      </c>
      <c r="C71" s="57" t="s">
        <v>734</v>
      </c>
      <c r="D71" s="54" t="s">
        <v>735</v>
      </c>
      <c r="E71" s="6" t="s">
        <v>666</v>
      </c>
      <c r="F71" s="19">
        <v>750</v>
      </c>
      <c r="G71" s="24">
        <v>760.92</v>
      </c>
      <c r="H71" s="24">
        <v>4.3600000000000003</v>
      </c>
      <c r="I71" s="31">
        <v>7.4630999999999998</v>
      </c>
      <c r="J71" s="31"/>
      <c r="K71" s="35" t="s">
        <v>662</v>
      </c>
    </row>
    <row r="72" spans="1:11" x14ac:dyDescent="0.3">
      <c r="B72" s="8" t="s">
        <v>771</v>
      </c>
      <c r="C72" s="57" t="s">
        <v>248</v>
      </c>
      <c r="D72" s="54" t="s">
        <v>772</v>
      </c>
      <c r="E72" s="6" t="s">
        <v>684</v>
      </c>
      <c r="F72" s="19">
        <v>500</v>
      </c>
      <c r="G72" s="24">
        <v>521.41999999999996</v>
      </c>
      <c r="H72" s="24">
        <v>2.99</v>
      </c>
      <c r="I72" s="31">
        <v>7.6173999999999999</v>
      </c>
      <c r="J72" s="31"/>
      <c r="K72" s="35" t="s">
        <v>662</v>
      </c>
    </row>
    <row r="73" spans="1:11" x14ac:dyDescent="0.3">
      <c r="B73" s="8" t="s">
        <v>3283</v>
      </c>
      <c r="C73" s="57" t="s">
        <v>707</v>
      </c>
      <c r="D73" s="54" t="s">
        <v>3284</v>
      </c>
      <c r="E73" s="6" t="s">
        <v>666</v>
      </c>
      <c r="F73" s="19">
        <v>500</v>
      </c>
      <c r="G73" s="24">
        <v>513.13</v>
      </c>
      <c r="H73" s="24">
        <v>2.94</v>
      </c>
      <c r="I73" s="31">
        <v>7.2</v>
      </c>
      <c r="J73" s="31"/>
      <c r="K73" s="35" t="s">
        <v>662</v>
      </c>
    </row>
    <row r="74" spans="1:11" x14ac:dyDescent="0.3">
      <c r="B74" s="8" t="s">
        <v>1159</v>
      </c>
      <c r="C74" s="57" t="s">
        <v>672</v>
      </c>
      <c r="D74" s="54" t="s">
        <v>1160</v>
      </c>
      <c r="E74" s="6" t="s">
        <v>666</v>
      </c>
      <c r="F74" s="19">
        <v>500</v>
      </c>
      <c r="G74" s="24">
        <v>511.47</v>
      </c>
      <c r="H74" s="24">
        <v>2.93</v>
      </c>
      <c r="I74" s="31">
        <v>7.8375000000000004</v>
      </c>
      <c r="J74" s="31"/>
      <c r="K74" s="35" t="s">
        <v>662</v>
      </c>
    </row>
    <row r="75" spans="1:11" x14ac:dyDescent="0.3">
      <c r="B75" s="8" t="s">
        <v>693</v>
      </c>
      <c r="C75" s="57" t="s">
        <v>694</v>
      </c>
      <c r="D75" s="54" t="s">
        <v>695</v>
      </c>
      <c r="E75" s="6" t="s">
        <v>696</v>
      </c>
      <c r="F75" s="19">
        <v>500</v>
      </c>
      <c r="G75" s="24">
        <v>510.31</v>
      </c>
      <c r="H75" s="24">
        <v>2.93</v>
      </c>
      <c r="I75" s="31">
        <v>7.5098000000000003</v>
      </c>
      <c r="J75" s="31"/>
      <c r="K75" s="35" t="s">
        <v>662</v>
      </c>
    </row>
    <row r="76" spans="1:11" x14ac:dyDescent="0.3">
      <c r="B76" s="8" t="s">
        <v>1992</v>
      </c>
      <c r="C76" s="57" t="s">
        <v>148</v>
      </c>
      <c r="D76" s="54" t="s">
        <v>1993</v>
      </c>
      <c r="E76" s="6" t="s">
        <v>696</v>
      </c>
      <c r="F76" s="19">
        <v>500</v>
      </c>
      <c r="G76" s="24">
        <v>500.96</v>
      </c>
      <c r="H76" s="24">
        <v>2.87</v>
      </c>
      <c r="I76" s="31">
        <v>7.45</v>
      </c>
      <c r="J76" s="31"/>
      <c r="K76" s="35"/>
    </row>
    <row r="77" spans="1:11" x14ac:dyDescent="0.3">
      <c r="B77" s="8" t="s">
        <v>3287</v>
      </c>
      <c r="C77" s="57" t="s">
        <v>2010</v>
      </c>
      <c r="D77" s="54" t="s">
        <v>3288</v>
      </c>
      <c r="E77" s="6" t="s">
        <v>684</v>
      </c>
      <c r="F77" s="19">
        <v>4</v>
      </c>
      <c r="G77" s="24">
        <v>402.81</v>
      </c>
      <c r="H77" s="24">
        <v>2.31</v>
      </c>
      <c r="I77" s="31">
        <v>7.7786</v>
      </c>
      <c r="J77" s="31"/>
      <c r="K77" s="35" t="s">
        <v>662</v>
      </c>
    </row>
    <row r="78" spans="1:11" x14ac:dyDescent="0.3">
      <c r="B78" s="8" t="s">
        <v>196</v>
      </c>
      <c r="C78" s="57" t="s">
        <v>92</v>
      </c>
      <c r="D78" s="54" t="s">
        <v>197</v>
      </c>
      <c r="E78" s="6" t="s">
        <v>198</v>
      </c>
      <c r="F78" s="19">
        <v>8000</v>
      </c>
      <c r="G78" s="24">
        <v>0.81</v>
      </c>
      <c r="H78" s="24" t="s">
        <v>5132</v>
      </c>
      <c r="I78" s="31">
        <v>6.1050000000000004</v>
      </c>
      <c r="J78" s="31"/>
      <c r="K78" s="35" t="s">
        <v>5133</v>
      </c>
    </row>
    <row r="79" spans="1:11" x14ac:dyDescent="0.3">
      <c r="C79" s="58" t="s">
        <v>188</v>
      </c>
      <c r="D79" s="54"/>
      <c r="E79" s="6"/>
      <c r="F79" s="19"/>
      <c r="G79" s="25">
        <v>4748.37</v>
      </c>
      <c r="H79" s="25">
        <v>27.22</v>
      </c>
      <c r="I79" s="31"/>
      <c r="J79" s="31"/>
      <c r="K79" s="35"/>
    </row>
    <row r="80" spans="1:11" x14ac:dyDescent="0.3">
      <c r="C80" s="57"/>
      <c r="D80" s="54"/>
      <c r="E80" s="6"/>
      <c r="F80" s="19"/>
      <c r="G80" s="24"/>
      <c r="H80" s="24"/>
      <c r="I80" s="31"/>
      <c r="J80" s="31"/>
      <c r="K80" s="35"/>
    </row>
    <row r="81" spans="2:11" x14ac:dyDescent="0.3">
      <c r="C81" s="58" t="s">
        <v>7</v>
      </c>
      <c r="D81" s="54"/>
      <c r="E81" s="6"/>
      <c r="F81" s="19"/>
      <c r="G81" s="24" t="s">
        <v>2</v>
      </c>
      <c r="H81" s="24" t="s">
        <v>2</v>
      </c>
      <c r="I81" s="31"/>
      <c r="J81" s="31"/>
      <c r="K81" s="35"/>
    </row>
    <row r="82" spans="2:11" x14ac:dyDescent="0.3">
      <c r="C82" s="57"/>
      <c r="D82" s="54"/>
      <c r="E82" s="6"/>
      <c r="F82" s="19"/>
      <c r="G82" s="24"/>
      <c r="H82" s="24"/>
      <c r="I82" s="31"/>
      <c r="J82" s="31"/>
      <c r="K82" s="35"/>
    </row>
    <row r="83" spans="2:11" x14ac:dyDescent="0.3">
      <c r="C83" s="58" t="s">
        <v>8</v>
      </c>
      <c r="D83" s="54"/>
      <c r="E83" s="6"/>
      <c r="F83" s="19"/>
      <c r="G83" s="24" t="s">
        <v>2</v>
      </c>
      <c r="H83" s="24" t="s">
        <v>2</v>
      </c>
      <c r="I83" s="31"/>
      <c r="J83" s="31"/>
      <c r="K83" s="35"/>
    </row>
    <row r="84" spans="2:11" x14ac:dyDescent="0.3">
      <c r="C84" s="57"/>
      <c r="D84" s="54"/>
      <c r="E84" s="6"/>
      <c r="F84" s="19"/>
      <c r="G84" s="24"/>
      <c r="H84" s="24"/>
      <c r="I84" s="31"/>
      <c r="J84" s="31"/>
      <c r="K84" s="35"/>
    </row>
    <row r="85" spans="2:11" x14ac:dyDescent="0.3">
      <c r="C85" s="59" t="s">
        <v>9</v>
      </c>
      <c r="D85" s="54"/>
      <c r="E85" s="6"/>
      <c r="F85" s="19"/>
      <c r="G85" s="24"/>
      <c r="H85" s="24"/>
      <c r="I85" s="31"/>
      <c r="J85" s="31"/>
      <c r="K85" s="35"/>
    </row>
    <row r="86" spans="2:11" x14ac:dyDescent="0.3">
      <c r="B86" s="8" t="s">
        <v>3289</v>
      </c>
      <c r="C86" s="57" t="s">
        <v>3290</v>
      </c>
      <c r="D86" s="54" t="s">
        <v>3291</v>
      </c>
      <c r="E86" s="6" t="s">
        <v>202</v>
      </c>
      <c r="F86" s="19">
        <v>3000000</v>
      </c>
      <c r="G86" s="24">
        <v>2933.09</v>
      </c>
      <c r="H86" s="24">
        <v>16.82</v>
      </c>
      <c r="I86" s="31">
        <v>7.4079179000000002</v>
      </c>
      <c r="J86" s="31"/>
      <c r="K86" s="35"/>
    </row>
    <row r="87" spans="2:11" x14ac:dyDescent="0.3">
      <c r="B87" s="8" t="s">
        <v>3292</v>
      </c>
      <c r="C87" s="57" t="s">
        <v>3293</v>
      </c>
      <c r="D87" s="54" t="s">
        <v>3294</v>
      </c>
      <c r="E87" s="6" t="s">
        <v>202</v>
      </c>
      <c r="F87" s="19">
        <v>3000000</v>
      </c>
      <c r="G87" s="24">
        <v>2830.81</v>
      </c>
      <c r="H87" s="24">
        <v>16.239999999999998</v>
      </c>
      <c r="I87" s="31">
        <v>7.4732187999999997</v>
      </c>
      <c r="J87" s="31"/>
      <c r="K87" s="35"/>
    </row>
    <row r="88" spans="2:11" x14ac:dyDescent="0.3">
      <c r="B88" s="8" t="s">
        <v>797</v>
      </c>
      <c r="C88" s="57" t="s">
        <v>798</v>
      </c>
      <c r="D88" s="54" t="s">
        <v>799</v>
      </c>
      <c r="E88" s="6" t="s">
        <v>202</v>
      </c>
      <c r="F88" s="19">
        <v>1500000</v>
      </c>
      <c r="G88" s="24">
        <v>1487.04</v>
      </c>
      <c r="H88" s="24">
        <v>8.5299999999999994</v>
      </c>
      <c r="I88" s="31">
        <v>6.7084934000000001</v>
      </c>
      <c r="J88" s="31"/>
      <c r="K88" s="35"/>
    </row>
    <row r="89" spans="2:11" x14ac:dyDescent="0.3">
      <c r="B89" s="8" t="s">
        <v>806</v>
      </c>
      <c r="C89" s="57" t="s">
        <v>807</v>
      </c>
      <c r="D89" s="54" t="s">
        <v>808</v>
      </c>
      <c r="E89" s="6" t="s">
        <v>202</v>
      </c>
      <c r="F89" s="19">
        <v>750000</v>
      </c>
      <c r="G89" s="24">
        <v>735.86</v>
      </c>
      <c r="H89" s="24">
        <v>4.22</v>
      </c>
      <c r="I89" s="31">
        <v>6.7109829999999997</v>
      </c>
      <c r="J89" s="31"/>
      <c r="K89" s="35"/>
    </row>
    <row r="90" spans="2:11" x14ac:dyDescent="0.3">
      <c r="C90" s="58" t="s">
        <v>188</v>
      </c>
      <c r="D90" s="54"/>
      <c r="E90" s="6"/>
      <c r="F90" s="19"/>
      <c r="G90" s="25">
        <v>7986.8</v>
      </c>
      <c r="H90" s="25">
        <v>45.81</v>
      </c>
      <c r="I90" s="31"/>
      <c r="J90" s="31"/>
      <c r="K90" s="35"/>
    </row>
    <row r="91" spans="2:11" x14ac:dyDescent="0.3">
      <c r="C91" s="57"/>
      <c r="D91" s="54"/>
      <c r="E91" s="6"/>
      <c r="F91" s="19"/>
      <c r="G91" s="24"/>
      <c r="H91" s="24"/>
      <c r="I91" s="31"/>
      <c r="J91" s="31"/>
      <c r="K91" s="35"/>
    </row>
    <row r="92" spans="2:11" x14ac:dyDescent="0.3">
      <c r="C92" s="58" t="s">
        <v>10</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11</v>
      </c>
      <c r="D94" s="54"/>
      <c r="E94" s="6"/>
      <c r="F94" s="19"/>
      <c r="G94" s="24"/>
      <c r="H94" s="24"/>
      <c r="I94" s="31"/>
      <c r="J94" s="31"/>
      <c r="K94" s="35"/>
    </row>
    <row r="95" spans="2:11" x14ac:dyDescent="0.3">
      <c r="C95" s="57"/>
      <c r="D95" s="54"/>
      <c r="E95" s="6"/>
      <c r="F95" s="19"/>
      <c r="G95" s="24"/>
      <c r="H95" s="24"/>
      <c r="I95" s="31"/>
      <c r="J95" s="31"/>
      <c r="K95" s="35"/>
    </row>
    <row r="96" spans="2:11" x14ac:dyDescent="0.3">
      <c r="C96" s="58" t="s">
        <v>13</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14</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15</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16</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17</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A106" s="10"/>
      <c r="B106" s="28"/>
      <c r="C106" s="58" t="s">
        <v>18</v>
      </c>
      <c r="D106" s="54"/>
      <c r="E106" s="6"/>
      <c r="F106" s="19"/>
      <c r="G106" s="24"/>
      <c r="H106" s="24"/>
      <c r="I106" s="31"/>
      <c r="J106" s="31"/>
      <c r="K106" s="35"/>
    </row>
    <row r="107" spans="1:11" x14ac:dyDescent="0.3">
      <c r="A107" s="28"/>
      <c r="B107" s="28"/>
      <c r="C107" s="58" t="s">
        <v>19</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20</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21</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22</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23</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C117" s="59" t="s">
        <v>24</v>
      </c>
      <c r="D117" s="54"/>
      <c r="E117" s="6"/>
      <c r="F117" s="19"/>
      <c r="G117" s="24"/>
      <c r="H117" s="24"/>
      <c r="I117" s="31"/>
      <c r="J117" s="31"/>
      <c r="K117" s="35"/>
    </row>
    <row r="118" spans="1:54" x14ac:dyDescent="0.3">
      <c r="B118" s="8" t="s">
        <v>203</v>
      </c>
      <c r="C118" s="57" t="s">
        <v>204</v>
      </c>
      <c r="D118" s="54"/>
      <c r="E118" s="6"/>
      <c r="F118" s="19"/>
      <c r="G118" s="24">
        <v>1094.3399999999999</v>
      </c>
      <c r="H118" s="24">
        <v>6.28</v>
      </c>
      <c r="I118" s="31"/>
      <c r="J118" s="31"/>
      <c r="K118" s="35"/>
    </row>
    <row r="119" spans="1:54" x14ac:dyDescent="0.3">
      <c r="C119" s="58" t="s">
        <v>188</v>
      </c>
      <c r="D119" s="54"/>
      <c r="E119" s="6"/>
      <c r="F119" s="19"/>
      <c r="G119" s="25">
        <v>1094.3399999999999</v>
      </c>
      <c r="H119" s="25">
        <v>6.28</v>
      </c>
      <c r="I119" s="31"/>
      <c r="J119" s="31"/>
      <c r="K119" s="35"/>
    </row>
    <row r="120" spans="1:54" x14ac:dyDescent="0.3">
      <c r="C120" s="57"/>
      <c r="D120" s="54"/>
      <c r="E120" s="6"/>
      <c r="F120" s="19"/>
      <c r="G120" s="24"/>
      <c r="H120" s="24"/>
      <c r="I120" s="31"/>
      <c r="J120" s="31"/>
      <c r="K120" s="35"/>
    </row>
    <row r="121" spans="1:54" x14ac:dyDescent="0.3">
      <c r="A121" s="10"/>
      <c r="B121" s="28"/>
      <c r="C121" s="58" t="s">
        <v>25</v>
      </c>
      <c r="D121" s="54"/>
      <c r="E121" s="6"/>
      <c r="F121" s="19"/>
      <c r="G121" s="24"/>
      <c r="H121" s="24"/>
      <c r="I121" s="31"/>
      <c r="J121" s="31"/>
      <c r="K121" s="35"/>
    </row>
    <row r="122" spans="1:54" s="2" customFormat="1" ht="13.8" x14ac:dyDescent="0.3">
      <c r="A122" s="28"/>
      <c r="B122" s="28"/>
      <c r="C122" s="57" t="s">
        <v>5131</v>
      </c>
      <c r="D122" s="54"/>
      <c r="E122" s="6"/>
      <c r="F122" s="19"/>
      <c r="G122" s="24" t="s">
        <v>2</v>
      </c>
      <c r="H122" s="24" t="s">
        <v>2</v>
      </c>
      <c r="I122" s="31"/>
      <c r="J122" s="31"/>
      <c r="K122" s="35"/>
      <c r="L122" s="3"/>
      <c r="AI122" s="3"/>
      <c r="AV122" s="3"/>
      <c r="AX122" s="3"/>
      <c r="BB122" s="3"/>
    </row>
    <row r="123" spans="1:54" x14ac:dyDescent="0.3">
      <c r="B123" s="8"/>
      <c r="C123" s="57" t="s">
        <v>205</v>
      </c>
      <c r="D123" s="54"/>
      <c r="E123" s="6"/>
      <c r="F123" s="19"/>
      <c r="G123" s="24">
        <v>267.64</v>
      </c>
      <c r="H123" s="24">
        <v>1.54</v>
      </c>
      <c r="I123" s="31"/>
      <c r="J123" s="31"/>
      <c r="K123" s="35"/>
    </row>
    <row r="124" spans="1:54" x14ac:dyDescent="0.3">
      <c r="C124" s="58" t="s">
        <v>188</v>
      </c>
      <c r="D124" s="54"/>
      <c r="E124" s="6"/>
      <c r="F124" s="19"/>
      <c r="G124" s="25">
        <v>267.64</v>
      </c>
      <c r="H124" s="25">
        <v>1.54</v>
      </c>
      <c r="I124" s="31"/>
      <c r="J124" s="31"/>
      <c r="K124" s="35"/>
    </row>
    <row r="125" spans="1:54" x14ac:dyDescent="0.3">
      <c r="C125" s="57"/>
      <c r="D125" s="54"/>
      <c r="E125" s="6"/>
      <c r="F125" s="19"/>
      <c r="G125" s="24"/>
      <c r="H125" s="24"/>
      <c r="I125" s="31"/>
      <c r="J125" s="31"/>
      <c r="K125" s="35"/>
    </row>
    <row r="126" spans="1:54" x14ac:dyDescent="0.3">
      <c r="C126" s="60" t="s">
        <v>206</v>
      </c>
      <c r="D126" s="55"/>
      <c r="E126" s="5"/>
      <c r="F126" s="20"/>
      <c r="G126" s="26">
        <v>17433.8</v>
      </c>
      <c r="H126" s="26">
        <v>100.00000000000001</v>
      </c>
      <c r="I126" s="32"/>
      <c r="J126" s="32"/>
      <c r="K126" s="36"/>
    </row>
    <row r="129" spans="3:11" x14ac:dyDescent="0.3">
      <c r="C129" s="1" t="s">
        <v>207</v>
      </c>
    </row>
    <row r="130" spans="3:11" x14ac:dyDescent="0.3">
      <c r="C130" s="37" t="s">
        <v>208</v>
      </c>
      <c r="D130" s="37"/>
      <c r="E130" s="37"/>
      <c r="F130" s="37"/>
      <c r="G130" s="37"/>
      <c r="H130" s="37"/>
      <c r="I130" s="37"/>
      <c r="J130" s="37"/>
      <c r="K130" s="37"/>
    </row>
    <row r="131" spans="3:11" x14ac:dyDescent="0.3">
      <c r="C131" s="2" t="s">
        <v>209</v>
      </c>
    </row>
    <row r="132" spans="3:11" x14ac:dyDescent="0.3">
      <c r="C132" s="2" t="s">
        <v>210</v>
      </c>
    </row>
    <row r="133" spans="3:11" ht="30" customHeight="1" x14ac:dyDescent="0.3">
      <c r="C133" s="81" t="s">
        <v>211</v>
      </c>
      <c r="D133" s="82"/>
      <c r="E133" s="82"/>
      <c r="F133" s="82"/>
      <c r="G133" s="82"/>
      <c r="H133" s="82"/>
      <c r="I133" s="82"/>
      <c r="J133" s="82"/>
      <c r="K133" s="82"/>
    </row>
    <row r="134" spans="3:11" x14ac:dyDescent="0.3">
      <c r="C134" s="2" t="s">
        <v>212</v>
      </c>
    </row>
    <row r="135" spans="3:11" x14ac:dyDescent="0.3">
      <c r="C135" s="2" t="s">
        <v>5145</v>
      </c>
    </row>
    <row r="137" spans="3:11" x14ac:dyDescent="0.3">
      <c r="C137" s="1" t="s">
        <v>5272</v>
      </c>
      <c r="E137" s="79" t="s">
        <v>5273</v>
      </c>
    </row>
    <row r="138" spans="3:11" x14ac:dyDescent="0.3">
      <c r="E138" s="2" t="s">
        <v>5319</v>
      </c>
    </row>
  </sheetData>
  <mergeCells count="1">
    <mergeCell ref="C133:K133"/>
  </mergeCells>
  <hyperlinks>
    <hyperlink ref="J2" location="'Index'!A1" display="'Index'!A1" xr:uid="{06F90431-8C73-49EB-A4A3-AEDCA3E741A5}"/>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25D0E-51AE-4DF5-8EAD-8BAE5B718690}">
  <sheetPr codeName="Sheet1"/>
  <dimension ref="A1:IV72"/>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3296</v>
      </c>
      <c r="J2" s="38" t="s">
        <v>4840</v>
      </c>
    </row>
    <row r="3" spans="1:54" ht="16.2" x14ac:dyDescent="0.35">
      <c r="C3" s="1" t="s">
        <v>28</v>
      </c>
      <c r="D3" s="21" t="s">
        <v>3297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A9" s="28"/>
      <c r="B9" s="28"/>
      <c r="C9" s="58" t="s">
        <v>1</v>
      </c>
      <c r="D9" s="54"/>
      <c r="E9" s="6"/>
      <c r="F9" s="19"/>
      <c r="G9" s="24" t="s">
        <v>2</v>
      </c>
      <c r="H9" s="24" t="s">
        <v>2</v>
      </c>
      <c r="I9" s="31"/>
      <c r="J9" s="31"/>
      <c r="K9" s="35"/>
    </row>
    <row r="10" spans="1:54" x14ac:dyDescent="0.3">
      <c r="A10" s="28"/>
      <c r="B10" s="28"/>
      <c r="C10" s="58"/>
      <c r="D10" s="54"/>
      <c r="E10" s="6"/>
      <c r="F10" s="19"/>
      <c r="G10" s="24"/>
      <c r="H10" s="24"/>
      <c r="I10" s="31"/>
      <c r="J10" s="31"/>
      <c r="K10" s="35"/>
    </row>
    <row r="11" spans="1:54" x14ac:dyDescent="0.3">
      <c r="A11" s="28"/>
      <c r="B11" s="28"/>
      <c r="C11" s="58" t="s">
        <v>3</v>
      </c>
      <c r="D11" s="54"/>
      <c r="E11" s="6"/>
      <c r="F11" s="19"/>
      <c r="G11" s="24" t="s">
        <v>2</v>
      </c>
      <c r="H11" s="24" t="s">
        <v>2</v>
      </c>
      <c r="I11" s="31"/>
      <c r="J11" s="31"/>
      <c r="K11" s="35"/>
    </row>
    <row r="12" spans="1:54" x14ac:dyDescent="0.3">
      <c r="A12" s="28"/>
      <c r="B12" s="28"/>
      <c r="C12" s="58"/>
      <c r="D12" s="54"/>
      <c r="E12" s="6"/>
      <c r="F12" s="19"/>
      <c r="G12" s="24"/>
      <c r="H12" s="24"/>
      <c r="I12" s="31"/>
      <c r="J12" s="31"/>
      <c r="K12" s="35"/>
    </row>
    <row r="13" spans="1:54" x14ac:dyDescent="0.3">
      <c r="C13" s="59" t="s">
        <v>4</v>
      </c>
      <c r="D13" s="54"/>
      <c r="E13" s="6"/>
      <c r="F13" s="19"/>
      <c r="G13" s="24"/>
      <c r="H13" s="24"/>
      <c r="I13" s="31"/>
      <c r="J13" s="31"/>
      <c r="K13" s="35"/>
    </row>
    <row r="14" spans="1:54" x14ac:dyDescent="0.3">
      <c r="B14" s="8" t="s">
        <v>3298</v>
      </c>
      <c r="C14" s="57" t="s">
        <v>3299</v>
      </c>
      <c r="D14" s="54" t="s">
        <v>3300</v>
      </c>
      <c r="E14" s="6" t="s">
        <v>5150</v>
      </c>
      <c r="F14" s="19">
        <v>73462.1446</v>
      </c>
      <c r="G14" s="24">
        <v>106793.71</v>
      </c>
      <c r="H14" s="24">
        <v>97.36</v>
      </c>
      <c r="I14" s="31"/>
      <c r="J14" s="31"/>
      <c r="K14" s="35"/>
    </row>
    <row r="15" spans="1:54" x14ac:dyDescent="0.3">
      <c r="C15" s="58" t="s">
        <v>188</v>
      </c>
      <c r="D15" s="54"/>
      <c r="E15" s="6"/>
      <c r="F15" s="19"/>
      <c r="G15" s="25">
        <v>106793.71</v>
      </c>
      <c r="H15" s="25">
        <v>97.36</v>
      </c>
      <c r="I15" s="31"/>
      <c r="J15" s="31"/>
      <c r="K15" s="35"/>
    </row>
    <row r="16" spans="1:54" x14ac:dyDescent="0.3">
      <c r="C16" s="57"/>
      <c r="D16" s="54"/>
      <c r="E16" s="6"/>
      <c r="F16" s="19"/>
      <c r="G16" s="24"/>
      <c r="H16" s="24"/>
      <c r="I16" s="31"/>
      <c r="J16" s="31"/>
      <c r="K16" s="35"/>
    </row>
    <row r="17" spans="3:11" x14ac:dyDescent="0.3">
      <c r="C17" s="58" t="s">
        <v>5</v>
      </c>
      <c r="D17" s="54"/>
      <c r="E17" s="6"/>
      <c r="F17" s="19"/>
      <c r="G17" s="24"/>
      <c r="H17" s="24"/>
      <c r="I17" s="31"/>
      <c r="J17" s="31"/>
      <c r="K17" s="35"/>
    </row>
    <row r="18" spans="3:11" x14ac:dyDescent="0.3">
      <c r="C18" s="57"/>
      <c r="D18" s="54"/>
      <c r="E18" s="6"/>
      <c r="F18" s="19"/>
      <c r="G18" s="24"/>
      <c r="H18" s="24"/>
      <c r="I18" s="31"/>
      <c r="J18" s="31"/>
      <c r="K18" s="35"/>
    </row>
    <row r="19" spans="3:11" x14ac:dyDescent="0.3">
      <c r="C19" s="58" t="s">
        <v>6</v>
      </c>
      <c r="D19" s="54"/>
      <c r="E19" s="6"/>
      <c r="F19" s="19"/>
      <c r="G19" s="24" t="s">
        <v>2</v>
      </c>
      <c r="H19" s="24" t="s">
        <v>2</v>
      </c>
      <c r="I19" s="31"/>
      <c r="J19" s="31"/>
      <c r="K19" s="35"/>
    </row>
    <row r="20" spans="3:11" x14ac:dyDescent="0.3">
      <c r="C20" s="57"/>
      <c r="D20" s="54"/>
      <c r="E20" s="6"/>
      <c r="F20" s="19"/>
      <c r="G20" s="24"/>
      <c r="H20" s="24"/>
      <c r="I20" s="31"/>
      <c r="J20" s="31"/>
      <c r="K20" s="35"/>
    </row>
    <row r="21" spans="3:11" x14ac:dyDescent="0.3">
      <c r="C21" s="58" t="s">
        <v>7</v>
      </c>
      <c r="D21" s="54"/>
      <c r="E21" s="6"/>
      <c r="F21" s="19"/>
      <c r="G21" s="24" t="s">
        <v>2</v>
      </c>
      <c r="H21" s="24" t="s">
        <v>2</v>
      </c>
      <c r="I21" s="31"/>
      <c r="J21" s="31"/>
      <c r="K21" s="35"/>
    </row>
    <row r="22" spans="3:11" x14ac:dyDescent="0.3">
      <c r="C22" s="57"/>
      <c r="D22" s="54"/>
      <c r="E22" s="6"/>
      <c r="F22" s="19"/>
      <c r="G22" s="24"/>
      <c r="H22" s="24"/>
      <c r="I22" s="31"/>
      <c r="J22" s="31"/>
      <c r="K22" s="35"/>
    </row>
    <row r="23" spans="3:11" x14ac:dyDescent="0.3">
      <c r="C23" s="58" t="s">
        <v>8</v>
      </c>
      <c r="D23" s="54"/>
      <c r="E23" s="6"/>
      <c r="F23" s="19"/>
      <c r="G23" s="24" t="s">
        <v>2</v>
      </c>
      <c r="H23" s="24" t="s">
        <v>2</v>
      </c>
      <c r="I23" s="31"/>
      <c r="J23" s="31"/>
      <c r="K23" s="35"/>
    </row>
    <row r="24" spans="3:11" x14ac:dyDescent="0.3">
      <c r="C24" s="57"/>
      <c r="D24" s="54"/>
      <c r="E24" s="6"/>
      <c r="F24" s="19"/>
      <c r="G24" s="24"/>
      <c r="H24" s="24"/>
      <c r="I24" s="31"/>
      <c r="J24" s="31"/>
      <c r="K24" s="35"/>
    </row>
    <row r="25" spans="3:11" x14ac:dyDescent="0.3">
      <c r="C25" s="58" t="s">
        <v>9</v>
      </c>
      <c r="D25" s="54"/>
      <c r="E25" s="6"/>
      <c r="F25" s="19"/>
      <c r="G25" s="24" t="s">
        <v>2</v>
      </c>
      <c r="H25" s="24" t="s">
        <v>2</v>
      </c>
      <c r="I25" s="31"/>
      <c r="J25" s="31"/>
      <c r="K25" s="35"/>
    </row>
    <row r="26" spans="3:11" x14ac:dyDescent="0.3">
      <c r="C26" s="57"/>
      <c r="D26" s="54"/>
      <c r="E26" s="6"/>
      <c r="F26" s="19"/>
      <c r="G26" s="24"/>
      <c r="H26" s="24"/>
      <c r="I26" s="31"/>
      <c r="J26" s="31"/>
      <c r="K26" s="35"/>
    </row>
    <row r="27" spans="3:11" x14ac:dyDescent="0.3">
      <c r="C27" s="58" t="s">
        <v>10</v>
      </c>
      <c r="D27" s="54"/>
      <c r="E27" s="6"/>
      <c r="F27" s="19"/>
      <c r="G27" s="24" t="s">
        <v>2</v>
      </c>
      <c r="H27" s="24" t="s">
        <v>2</v>
      </c>
      <c r="I27" s="31"/>
      <c r="J27" s="31"/>
      <c r="K27" s="35"/>
    </row>
    <row r="28" spans="3:11" x14ac:dyDescent="0.3">
      <c r="C28" s="57"/>
      <c r="D28" s="54"/>
      <c r="E28" s="6"/>
      <c r="F28" s="19"/>
      <c r="G28" s="24"/>
      <c r="H28" s="24"/>
      <c r="I28" s="31"/>
      <c r="J28" s="31"/>
      <c r="K28" s="35"/>
    </row>
    <row r="29" spans="3:11" x14ac:dyDescent="0.3">
      <c r="C29" s="58" t="s">
        <v>11</v>
      </c>
      <c r="D29" s="54"/>
      <c r="E29" s="6"/>
      <c r="F29" s="19"/>
      <c r="G29" s="24"/>
      <c r="H29" s="24"/>
      <c r="I29" s="31"/>
      <c r="J29" s="31"/>
      <c r="K29" s="35"/>
    </row>
    <row r="30" spans="3:11" x14ac:dyDescent="0.3">
      <c r="C30" s="57"/>
      <c r="D30" s="54"/>
      <c r="E30" s="6"/>
      <c r="F30" s="19"/>
      <c r="G30" s="24"/>
      <c r="H30" s="24"/>
      <c r="I30" s="31"/>
      <c r="J30" s="31"/>
      <c r="K30" s="35"/>
    </row>
    <row r="31" spans="3:11" x14ac:dyDescent="0.3">
      <c r="C31" s="58" t="s">
        <v>13</v>
      </c>
      <c r="D31" s="54"/>
      <c r="E31" s="6"/>
      <c r="F31" s="19"/>
      <c r="G31" s="24" t="s">
        <v>2</v>
      </c>
      <c r="H31" s="24" t="s">
        <v>2</v>
      </c>
      <c r="I31" s="31"/>
      <c r="J31" s="31"/>
      <c r="K31" s="35"/>
    </row>
    <row r="32" spans="3: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203</v>
      </c>
      <c r="C53" s="57" t="s">
        <v>204</v>
      </c>
      <c r="D53" s="54"/>
      <c r="E53" s="6"/>
      <c r="F53" s="19"/>
      <c r="G53" s="24">
        <v>2235.5300000000002</v>
      </c>
      <c r="H53" s="24">
        <v>2.04</v>
      </c>
      <c r="I53" s="31"/>
      <c r="J53" s="31"/>
      <c r="K53" s="35"/>
    </row>
    <row r="54" spans="1:54" x14ac:dyDescent="0.3">
      <c r="C54" s="58" t="s">
        <v>188</v>
      </c>
      <c r="D54" s="54"/>
      <c r="E54" s="6"/>
      <c r="F54" s="19"/>
      <c r="G54" s="25">
        <v>2235.5300000000002</v>
      </c>
      <c r="H54" s="25">
        <v>2.04</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5131</v>
      </c>
      <c r="D57" s="54"/>
      <c r="E57" s="6"/>
      <c r="F57" s="19"/>
      <c r="G57" s="24" t="s">
        <v>2</v>
      </c>
      <c r="H57" s="24" t="s">
        <v>2</v>
      </c>
      <c r="I57" s="31"/>
      <c r="J57" s="31"/>
      <c r="K57" s="35"/>
      <c r="L57" s="3"/>
      <c r="AI57" s="3"/>
      <c r="AV57" s="3"/>
      <c r="AX57" s="3"/>
      <c r="BB57" s="3"/>
    </row>
    <row r="58" spans="1:54" x14ac:dyDescent="0.3">
      <c r="B58" s="8"/>
      <c r="C58" s="57" t="s">
        <v>205</v>
      </c>
      <c r="D58" s="54"/>
      <c r="E58" s="6"/>
      <c r="F58" s="19"/>
      <c r="G58" s="24">
        <v>656.82</v>
      </c>
      <c r="H58" s="24">
        <v>0.6</v>
      </c>
      <c r="I58" s="31"/>
      <c r="J58" s="31"/>
      <c r="K58" s="35"/>
    </row>
    <row r="59" spans="1:54" x14ac:dyDescent="0.3">
      <c r="C59" s="58" t="s">
        <v>188</v>
      </c>
      <c r="D59" s="54"/>
      <c r="E59" s="6"/>
      <c r="F59" s="19"/>
      <c r="G59" s="25">
        <v>656.82</v>
      </c>
      <c r="H59" s="25">
        <v>0.6</v>
      </c>
      <c r="I59" s="31"/>
      <c r="J59" s="31"/>
      <c r="K59" s="35"/>
    </row>
    <row r="60" spans="1:54" x14ac:dyDescent="0.3">
      <c r="C60" s="57"/>
      <c r="D60" s="54"/>
      <c r="E60" s="6"/>
      <c r="F60" s="19"/>
      <c r="G60" s="24"/>
      <c r="H60" s="24"/>
      <c r="I60" s="31"/>
      <c r="J60" s="31"/>
      <c r="K60" s="35"/>
    </row>
    <row r="61" spans="1:54" x14ac:dyDescent="0.3">
      <c r="C61" s="60" t="s">
        <v>206</v>
      </c>
      <c r="D61" s="55"/>
      <c r="E61" s="5"/>
      <c r="F61" s="20"/>
      <c r="G61" s="26">
        <v>109686.06</v>
      </c>
      <c r="H61" s="26">
        <v>100</v>
      </c>
      <c r="I61" s="32"/>
      <c r="J61" s="32"/>
      <c r="K61" s="36"/>
    </row>
    <row r="64" spans="1:54" x14ac:dyDescent="0.3">
      <c r="C64" s="1" t="s">
        <v>207</v>
      </c>
    </row>
    <row r="65" spans="3:11" x14ac:dyDescent="0.3">
      <c r="C65" s="37" t="s">
        <v>208</v>
      </c>
      <c r="D65" s="37"/>
      <c r="E65" s="37"/>
      <c r="F65" s="37"/>
      <c r="G65" s="37"/>
      <c r="H65" s="37"/>
      <c r="I65" s="37"/>
      <c r="J65" s="37"/>
      <c r="K65" s="37"/>
    </row>
    <row r="66" spans="3:11" x14ac:dyDescent="0.3">
      <c r="C66" s="2" t="s">
        <v>209</v>
      </c>
    </row>
    <row r="67" spans="3:11" x14ac:dyDescent="0.3">
      <c r="C67" s="2" t="s">
        <v>210</v>
      </c>
    </row>
    <row r="68" spans="3:11" ht="30" customHeight="1" x14ac:dyDescent="0.3">
      <c r="C68" s="81" t="s">
        <v>211</v>
      </c>
      <c r="D68" s="82"/>
      <c r="E68" s="82"/>
      <c r="F68" s="82"/>
      <c r="G68" s="82"/>
      <c r="H68" s="82"/>
      <c r="I68" s="82"/>
      <c r="J68" s="82"/>
      <c r="K68" s="82"/>
    </row>
    <row r="69" spans="3:11" x14ac:dyDescent="0.3">
      <c r="C69" s="2" t="s">
        <v>212</v>
      </c>
    </row>
    <row r="71" spans="3:11" x14ac:dyDescent="0.3">
      <c r="C71" s="1" t="s">
        <v>5272</v>
      </c>
      <c r="E71" s="79" t="s">
        <v>5273</v>
      </c>
    </row>
    <row r="72" spans="3:11" x14ac:dyDescent="0.3">
      <c r="E72" s="2" t="s">
        <v>5320</v>
      </c>
    </row>
  </sheetData>
  <mergeCells count="1">
    <mergeCell ref="C68:K68"/>
  </mergeCells>
  <hyperlinks>
    <hyperlink ref="J2" location="'Index'!A1" display="'Index'!A1" xr:uid="{5DB46CE2-3DA9-43E1-B27C-0E86F35A727C}"/>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64A2-7FEB-4E30-BCF7-3F2BDE680C60}">
  <sheetPr codeName="Sheet1"/>
  <dimension ref="A1:IV93"/>
  <sheetViews>
    <sheetView showGridLines="0" zoomScale="90" zoomScaleNormal="90" workbookViewId="0">
      <pane ySplit="6" topLeftCell="A7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3301</v>
      </c>
      <c r="J2" s="38" t="s">
        <v>4840</v>
      </c>
    </row>
    <row r="3" spans="1:54" ht="16.2" x14ac:dyDescent="0.35">
      <c r="C3" s="1" t="s">
        <v>28</v>
      </c>
      <c r="D3" s="21" t="s">
        <v>3302</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3303</v>
      </c>
      <c r="C18" s="57" t="s">
        <v>707</v>
      </c>
      <c r="D18" s="54" t="s">
        <v>3304</v>
      </c>
      <c r="E18" s="6" t="s">
        <v>666</v>
      </c>
      <c r="F18" s="19">
        <v>250</v>
      </c>
      <c r="G18" s="24">
        <v>2498.83</v>
      </c>
      <c r="H18" s="24">
        <v>5.0199999999999996</v>
      </c>
      <c r="I18" s="31">
        <v>6.1749999999999998</v>
      </c>
      <c r="J18" s="31"/>
      <c r="K18" s="35" t="s">
        <v>662</v>
      </c>
    </row>
    <row r="19" spans="2:11" x14ac:dyDescent="0.3">
      <c r="B19" s="8" t="s">
        <v>1297</v>
      </c>
      <c r="C19" s="57" t="s">
        <v>521</v>
      </c>
      <c r="D19" s="54" t="s">
        <v>1298</v>
      </c>
      <c r="E19" s="6" t="s">
        <v>666</v>
      </c>
      <c r="F19" s="19">
        <v>2350</v>
      </c>
      <c r="G19" s="24">
        <v>2355.31</v>
      </c>
      <c r="H19" s="24">
        <v>4.74</v>
      </c>
      <c r="I19" s="31">
        <v>6.4497999999999998</v>
      </c>
      <c r="J19" s="31"/>
      <c r="K19" s="35"/>
    </row>
    <row r="20" spans="2:11" x14ac:dyDescent="0.3">
      <c r="C20" s="58" t="s">
        <v>188</v>
      </c>
      <c r="D20" s="54"/>
      <c r="E20" s="6"/>
      <c r="F20" s="19"/>
      <c r="G20" s="25">
        <v>4854.1400000000003</v>
      </c>
      <c r="H20" s="25">
        <v>9.76</v>
      </c>
      <c r="I20" s="31"/>
      <c r="J20" s="31"/>
      <c r="K20" s="35"/>
    </row>
    <row r="21" spans="2:11" x14ac:dyDescent="0.3">
      <c r="C21" s="57"/>
      <c r="D21" s="54"/>
      <c r="E21" s="6"/>
      <c r="F21" s="19"/>
      <c r="G21" s="24"/>
      <c r="H21" s="24"/>
      <c r="I21" s="31"/>
      <c r="J21" s="31"/>
      <c r="K21" s="35"/>
    </row>
    <row r="22" spans="2:11" x14ac:dyDescent="0.3">
      <c r="C22" s="58" t="s">
        <v>7</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8</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9" t="s">
        <v>9</v>
      </c>
      <c r="D26" s="54"/>
      <c r="E26" s="6"/>
      <c r="F26" s="19"/>
      <c r="G26" s="24"/>
      <c r="H26" s="24"/>
      <c r="I26" s="31"/>
      <c r="J26" s="31"/>
      <c r="K26" s="35"/>
    </row>
    <row r="27" spans="2:11" x14ac:dyDescent="0.3">
      <c r="B27" s="8" t="s">
        <v>1609</v>
      </c>
      <c r="C27" s="57" t="s">
        <v>1610</v>
      </c>
      <c r="D27" s="54" t="s">
        <v>1611</v>
      </c>
      <c r="E27" s="6" t="s">
        <v>202</v>
      </c>
      <c r="F27" s="19">
        <v>2500000</v>
      </c>
      <c r="G27" s="24">
        <v>2500.81</v>
      </c>
      <c r="H27" s="24">
        <v>5.03</v>
      </c>
      <c r="I27" s="31">
        <v>5.5216000000000003</v>
      </c>
      <c r="J27" s="31"/>
      <c r="K27" s="35"/>
    </row>
    <row r="28" spans="2:11" x14ac:dyDescent="0.3">
      <c r="C28" s="58" t="s">
        <v>188</v>
      </c>
      <c r="D28" s="54"/>
      <c r="E28" s="6"/>
      <c r="F28" s="19"/>
      <c r="G28" s="25">
        <v>2500.81</v>
      </c>
      <c r="H28" s="25">
        <v>5.03</v>
      </c>
      <c r="I28" s="31"/>
      <c r="J28" s="31"/>
      <c r="K28" s="35"/>
    </row>
    <row r="29" spans="2:11" x14ac:dyDescent="0.3">
      <c r="C29" s="57"/>
      <c r="D29" s="54"/>
      <c r="E29" s="6"/>
      <c r="F29" s="19"/>
      <c r="G29" s="24"/>
      <c r="H29" s="24"/>
      <c r="I29" s="31"/>
      <c r="J29" s="31"/>
      <c r="K29" s="35"/>
    </row>
    <row r="30" spans="2:11" x14ac:dyDescent="0.3">
      <c r="C30" s="59" t="s">
        <v>10</v>
      </c>
      <c r="D30" s="54"/>
      <c r="E30" s="6"/>
      <c r="F30" s="19"/>
      <c r="G30" s="24"/>
      <c r="H30" s="24"/>
      <c r="I30" s="31"/>
      <c r="J30" s="31"/>
      <c r="K30" s="35"/>
    </row>
    <row r="31" spans="2:11" x14ac:dyDescent="0.3">
      <c r="B31" s="8" t="s">
        <v>1633</v>
      </c>
      <c r="C31" s="57" t="s">
        <v>1634</v>
      </c>
      <c r="D31" s="54" t="s">
        <v>1635</v>
      </c>
      <c r="E31" s="6" t="s">
        <v>202</v>
      </c>
      <c r="F31" s="19">
        <v>12000000</v>
      </c>
      <c r="G31" s="24">
        <v>12062.88</v>
      </c>
      <c r="H31" s="24">
        <v>24.25</v>
      </c>
      <c r="I31" s="31">
        <v>5.3676000000000004</v>
      </c>
      <c r="J31" s="31"/>
      <c r="K31" s="35"/>
    </row>
    <row r="32" spans="2:11" x14ac:dyDescent="0.3">
      <c r="B32" s="8" t="s">
        <v>3305</v>
      </c>
      <c r="C32" s="57" t="s">
        <v>3306</v>
      </c>
      <c r="D32" s="54" t="s">
        <v>3307</v>
      </c>
      <c r="E32" s="6" t="s">
        <v>202</v>
      </c>
      <c r="F32" s="19">
        <v>5000000</v>
      </c>
      <c r="G32" s="24">
        <v>5010.34</v>
      </c>
      <c r="H32" s="24">
        <v>10.07</v>
      </c>
      <c r="I32" s="31">
        <v>5.3887999999999998</v>
      </c>
      <c r="J32" s="31"/>
      <c r="K32" s="35"/>
    </row>
    <row r="33" spans="1:11" x14ac:dyDescent="0.3">
      <c r="B33" s="8" t="s">
        <v>1660</v>
      </c>
      <c r="C33" s="57" t="s">
        <v>1661</v>
      </c>
      <c r="D33" s="54" t="s">
        <v>1662</v>
      </c>
      <c r="E33" s="6" t="s">
        <v>202</v>
      </c>
      <c r="F33" s="19">
        <v>3000000</v>
      </c>
      <c r="G33" s="24">
        <v>3002.75</v>
      </c>
      <c r="H33" s="24">
        <v>6.04</v>
      </c>
      <c r="I33" s="31">
        <v>5.3887999999999998</v>
      </c>
      <c r="J33" s="31"/>
      <c r="K33" s="35"/>
    </row>
    <row r="34" spans="1:11" x14ac:dyDescent="0.3">
      <c r="B34" s="8" t="s">
        <v>3308</v>
      </c>
      <c r="C34" s="57" t="s">
        <v>3309</v>
      </c>
      <c r="D34" s="54" t="s">
        <v>3310</v>
      </c>
      <c r="E34" s="6" t="s">
        <v>202</v>
      </c>
      <c r="F34" s="19">
        <v>2500000</v>
      </c>
      <c r="G34" s="24">
        <v>2515.06</v>
      </c>
      <c r="H34" s="24">
        <v>5.0599999999999996</v>
      </c>
      <c r="I34" s="31">
        <v>5.6069500000000003</v>
      </c>
      <c r="J34" s="31"/>
      <c r="K34" s="35"/>
    </row>
    <row r="35" spans="1:11" x14ac:dyDescent="0.3">
      <c r="B35" s="8" t="s">
        <v>3311</v>
      </c>
      <c r="C35" s="57" t="s">
        <v>3312</v>
      </c>
      <c r="D35" s="54" t="s">
        <v>3313</v>
      </c>
      <c r="E35" s="6" t="s">
        <v>202</v>
      </c>
      <c r="F35" s="19">
        <v>2500000</v>
      </c>
      <c r="G35" s="24">
        <v>2511.5300000000002</v>
      </c>
      <c r="H35" s="24">
        <v>5.05</v>
      </c>
      <c r="I35" s="31">
        <v>5.4740000000000002</v>
      </c>
      <c r="J35" s="31"/>
      <c r="K35" s="35"/>
    </row>
    <row r="36" spans="1:11" x14ac:dyDescent="0.3">
      <c r="B36" s="8" t="s">
        <v>3314</v>
      </c>
      <c r="C36" s="57" t="s">
        <v>3315</v>
      </c>
      <c r="D36" s="54" t="s">
        <v>3316</v>
      </c>
      <c r="E36" s="6" t="s">
        <v>202</v>
      </c>
      <c r="F36" s="19">
        <v>2000000</v>
      </c>
      <c r="G36" s="24">
        <v>2006.11</v>
      </c>
      <c r="H36" s="24">
        <v>4.03</v>
      </c>
      <c r="I36" s="31">
        <v>5.4537000000000004</v>
      </c>
      <c r="J36" s="31"/>
      <c r="K36" s="35"/>
    </row>
    <row r="37" spans="1:11" x14ac:dyDescent="0.3">
      <c r="B37" s="8" t="s">
        <v>3317</v>
      </c>
      <c r="C37" s="57" t="s">
        <v>3318</v>
      </c>
      <c r="D37" s="54" t="s">
        <v>3319</v>
      </c>
      <c r="E37" s="6" t="s">
        <v>202</v>
      </c>
      <c r="F37" s="19">
        <v>1500000</v>
      </c>
      <c r="G37" s="24">
        <v>1503.11</v>
      </c>
      <c r="H37" s="24">
        <v>3.02</v>
      </c>
      <c r="I37" s="31">
        <v>5.4163500000000004</v>
      </c>
      <c r="J37" s="31"/>
      <c r="K37" s="35"/>
    </row>
    <row r="38" spans="1:11" x14ac:dyDescent="0.3">
      <c r="B38" s="8" t="s">
        <v>3320</v>
      </c>
      <c r="C38" s="57" t="s">
        <v>3321</v>
      </c>
      <c r="D38" s="54" t="s">
        <v>3322</v>
      </c>
      <c r="E38" s="6" t="s">
        <v>202</v>
      </c>
      <c r="F38" s="19">
        <v>1000000</v>
      </c>
      <c r="G38" s="24">
        <v>1002.03</v>
      </c>
      <c r="H38" s="24">
        <v>2.0099999999999998</v>
      </c>
      <c r="I38" s="31">
        <v>5.4389000000000003</v>
      </c>
      <c r="J38" s="31"/>
      <c r="K38" s="35"/>
    </row>
    <row r="39" spans="1:11" x14ac:dyDescent="0.3">
      <c r="B39" s="8" t="s">
        <v>3323</v>
      </c>
      <c r="C39" s="57" t="s">
        <v>2113</v>
      </c>
      <c r="D39" s="54" t="s">
        <v>3324</v>
      </c>
      <c r="E39" s="6" t="s">
        <v>202</v>
      </c>
      <c r="F39" s="19">
        <v>1000000</v>
      </c>
      <c r="G39" s="24">
        <v>1001.92</v>
      </c>
      <c r="H39" s="24">
        <v>2.0099999999999998</v>
      </c>
      <c r="I39" s="31">
        <v>5.3475999999999999</v>
      </c>
      <c r="J39" s="31"/>
      <c r="K39" s="35"/>
    </row>
    <row r="40" spans="1:11" x14ac:dyDescent="0.3">
      <c r="B40" s="8" t="s">
        <v>3325</v>
      </c>
      <c r="C40" s="57" t="s">
        <v>3326</v>
      </c>
      <c r="D40" s="54" t="s">
        <v>3327</v>
      </c>
      <c r="E40" s="6" t="s">
        <v>202</v>
      </c>
      <c r="F40" s="19">
        <v>500000</v>
      </c>
      <c r="G40" s="24">
        <v>500.46</v>
      </c>
      <c r="H40" s="24">
        <v>1.01</v>
      </c>
      <c r="I40" s="31">
        <v>5.4387999999999996</v>
      </c>
      <c r="J40" s="31"/>
      <c r="K40" s="35"/>
    </row>
    <row r="41" spans="1:11" x14ac:dyDescent="0.3">
      <c r="B41" s="8" t="s">
        <v>3328</v>
      </c>
      <c r="C41" s="57" t="s">
        <v>3329</v>
      </c>
      <c r="D41" s="54" t="s">
        <v>3330</v>
      </c>
      <c r="E41" s="6" t="s">
        <v>202</v>
      </c>
      <c r="F41" s="19">
        <v>300000</v>
      </c>
      <c r="G41" s="24">
        <v>300.92</v>
      </c>
      <c r="H41" s="24">
        <v>0.6</v>
      </c>
      <c r="I41" s="31">
        <v>5.4318999999999997</v>
      </c>
      <c r="J41" s="31"/>
      <c r="K41" s="35"/>
    </row>
    <row r="42" spans="1:11" x14ac:dyDescent="0.3">
      <c r="B42" s="8" t="s">
        <v>3331</v>
      </c>
      <c r="C42" s="57" t="s">
        <v>3332</v>
      </c>
      <c r="D42" s="54" t="s">
        <v>3333</v>
      </c>
      <c r="E42" s="6" t="s">
        <v>202</v>
      </c>
      <c r="F42" s="19">
        <v>276000</v>
      </c>
      <c r="G42" s="24">
        <v>277.68</v>
      </c>
      <c r="H42" s="24">
        <v>0.56000000000000005</v>
      </c>
      <c r="I42" s="31">
        <v>5.4174499999999997</v>
      </c>
      <c r="J42" s="31"/>
      <c r="K42" s="35"/>
    </row>
    <row r="43" spans="1:11" x14ac:dyDescent="0.3">
      <c r="C43" s="58" t="s">
        <v>188</v>
      </c>
      <c r="D43" s="54"/>
      <c r="E43" s="6"/>
      <c r="F43" s="19"/>
      <c r="G43" s="25">
        <v>31694.79</v>
      </c>
      <c r="H43" s="25">
        <v>63.71</v>
      </c>
      <c r="I43" s="31"/>
      <c r="J43" s="31"/>
      <c r="K43" s="35"/>
    </row>
    <row r="44" spans="1:11" x14ac:dyDescent="0.3">
      <c r="C44" s="57"/>
      <c r="D44" s="54"/>
      <c r="E44" s="6"/>
      <c r="F44" s="19"/>
      <c r="G44" s="24"/>
      <c r="H44" s="24"/>
      <c r="I44" s="31"/>
      <c r="J44" s="31"/>
      <c r="K44" s="35"/>
    </row>
    <row r="45" spans="1:11" x14ac:dyDescent="0.3">
      <c r="A45" s="10"/>
      <c r="B45" s="28"/>
      <c r="C45" s="58" t="s">
        <v>11</v>
      </c>
      <c r="D45" s="54"/>
      <c r="E45" s="6"/>
      <c r="F45" s="19"/>
      <c r="G45" s="24"/>
      <c r="H45" s="24"/>
      <c r="I45" s="31"/>
      <c r="J45" s="31"/>
      <c r="K45" s="35"/>
    </row>
    <row r="46" spans="1:11" x14ac:dyDescent="0.3">
      <c r="A46" s="28"/>
      <c r="B46" s="28"/>
      <c r="C46" s="58" t="s">
        <v>13</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14</v>
      </c>
      <c r="D48" s="54"/>
      <c r="E48" s="6"/>
      <c r="F48" s="19"/>
      <c r="G48" s="24" t="s">
        <v>2</v>
      </c>
      <c r="H48" s="24" t="s">
        <v>2</v>
      </c>
      <c r="I48" s="31"/>
      <c r="J48" s="31"/>
      <c r="K48" s="35"/>
    </row>
    <row r="49" spans="1:11" x14ac:dyDescent="0.3">
      <c r="A49" s="28"/>
      <c r="B49" s="28"/>
      <c r="C49" s="58"/>
      <c r="D49" s="54"/>
      <c r="E49" s="6"/>
      <c r="F49" s="19"/>
      <c r="G49" s="24"/>
      <c r="H49" s="24"/>
      <c r="I49" s="31"/>
      <c r="J49" s="31"/>
      <c r="K49" s="35"/>
    </row>
    <row r="50" spans="1:11" x14ac:dyDescent="0.3">
      <c r="A50" s="28"/>
      <c r="B50" s="28"/>
      <c r="C50" s="58" t="s">
        <v>15</v>
      </c>
      <c r="D50" s="54"/>
      <c r="E50" s="6"/>
      <c r="F50" s="19"/>
      <c r="G50" s="24" t="s">
        <v>2</v>
      </c>
      <c r="H50" s="24" t="s">
        <v>2</v>
      </c>
      <c r="I50" s="31"/>
      <c r="J50" s="31"/>
      <c r="K50" s="35"/>
    </row>
    <row r="51" spans="1:11" x14ac:dyDescent="0.3">
      <c r="A51" s="28"/>
      <c r="B51" s="28"/>
      <c r="C51" s="58"/>
      <c r="D51" s="54"/>
      <c r="E51" s="6"/>
      <c r="F51" s="19"/>
      <c r="G51" s="24"/>
      <c r="H51" s="24"/>
      <c r="I51" s="31"/>
      <c r="J51" s="31"/>
      <c r="K51" s="35"/>
    </row>
    <row r="52" spans="1:11" x14ac:dyDescent="0.3">
      <c r="A52" s="28"/>
      <c r="B52" s="28"/>
      <c r="C52" s="58" t="s">
        <v>16</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C54" s="59" t="s">
        <v>17</v>
      </c>
      <c r="D54" s="54"/>
      <c r="E54" s="6"/>
      <c r="F54" s="19"/>
      <c r="G54" s="24"/>
      <c r="H54" s="24"/>
      <c r="I54" s="31"/>
      <c r="J54" s="31"/>
      <c r="K54" s="35"/>
    </row>
    <row r="55" spans="1:11" x14ac:dyDescent="0.3">
      <c r="B55" s="8" t="s">
        <v>3334</v>
      </c>
      <c r="C55" s="57" t="s">
        <v>3335</v>
      </c>
      <c r="D55" s="54" t="s">
        <v>3336</v>
      </c>
      <c r="E55" s="6" t="s">
        <v>202</v>
      </c>
      <c r="F55" s="19">
        <v>3480000</v>
      </c>
      <c r="G55" s="24">
        <v>3422.84</v>
      </c>
      <c r="H55" s="24">
        <v>6.88</v>
      </c>
      <c r="I55" s="31">
        <v>5.4917499999999997</v>
      </c>
      <c r="J55" s="31"/>
      <c r="K55" s="35"/>
    </row>
    <row r="56" spans="1:11" x14ac:dyDescent="0.3">
      <c r="B56" s="8" t="s">
        <v>3337</v>
      </c>
      <c r="C56" s="57" t="s">
        <v>3338</v>
      </c>
      <c r="D56" s="54" t="s">
        <v>3339</v>
      </c>
      <c r="E56" s="6" t="s">
        <v>202</v>
      </c>
      <c r="F56" s="19">
        <v>1621000</v>
      </c>
      <c r="G56" s="24">
        <v>1608.59</v>
      </c>
      <c r="H56" s="24">
        <v>3.23</v>
      </c>
      <c r="I56" s="31">
        <v>5.4171500000000004</v>
      </c>
      <c r="J56" s="31"/>
      <c r="K56" s="35"/>
    </row>
    <row r="57" spans="1:11" x14ac:dyDescent="0.3">
      <c r="B57" s="8" t="s">
        <v>3340</v>
      </c>
      <c r="C57" s="57" t="s">
        <v>3341</v>
      </c>
      <c r="D57" s="54" t="s">
        <v>3342</v>
      </c>
      <c r="E57" s="6" t="s">
        <v>202</v>
      </c>
      <c r="F57" s="19">
        <v>1562000</v>
      </c>
      <c r="G57" s="24">
        <v>1545.88</v>
      </c>
      <c r="H57" s="24">
        <v>3.11</v>
      </c>
      <c r="I57" s="31">
        <v>5.4378500000000001</v>
      </c>
      <c r="J57" s="31"/>
      <c r="K57" s="35"/>
    </row>
    <row r="58" spans="1:11" x14ac:dyDescent="0.3">
      <c r="B58" s="8" t="s">
        <v>3343</v>
      </c>
      <c r="C58" s="57" t="s">
        <v>3344</v>
      </c>
      <c r="D58" s="54" t="s">
        <v>3345</v>
      </c>
      <c r="E58" s="6" t="s">
        <v>202</v>
      </c>
      <c r="F58" s="19">
        <v>1208000</v>
      </c>
      <c r="G58" s="24">
        <v>1194.26</v>
      </c>
      <c r="H58" s="24">
        <v>2.4</v>
      </c>
      <c r="I58" s="31">
        <v>5.4559499999999996</v>
      </c>
      <c r="J58" s="31"/>
      <c r="K58" s="35"/>
    </row>
    <row r="59" spans="1:11" x14ac:dyDescent="0.3">
      <c r="B59" s="8" t="s">
        <v>3346</v>
      </c>
      <c r="C59" s="57" t="s">
        <v>3347</v>
      </c>
      <c r="D59" s="54" t="s">
        <v>3348</v>
      </c>
      <c r="E59" s="6" t="s">
        <v>202</v>
      </c>
      <c r="F59" s="19">
        <v>1200000</v>
      </c>
      <c r="G59" s="24">
        <v>1187.07</v>
      </c>
      <c r="H59" s="24">
        <v>2.39</v>
      </c>
      <c r="I59" s="31">
        <v>5.4455999999999998</v>
      </c>
      <c r="J59" s="31"/>
      <c r="K59" s="35"/>
    </row>
    <row r="60" spans="1:11" x14ac:dyDescent="0.3">
      <c r="C60" s="58" t="s">
        <v>188</v>
      </c>
      <c r="D60" s="54"/>
      <c r="E60" s="6"/>
      <c r="F60" s="19"/>
      <c r="G60" s="25">
        <v>8958.64</v>
      </c>
      <c r="H60" s="25">
        <v>18.010000000000002</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203</v>
      </c>
      <c r="C74" s="57" t="s">
        <v>204</v>
      </c>
      <c r="D74" s="54"/>
      <c r="E74" s="6"/>
      <c r="F74" s="19"/>
      <c r="G74" s="24">
        <v>447.5</v>
      </c>
      <c r="H74" s="24">
        <v>0.9</v>
      </c>
      <c r="I74" s="31"/>
      <c r="J74" s="31"/>
      <c r="K74" s="35"/>
    </row>
    <row r="75" spans="1:54" x14ac:dyDescent="0.3">
      <c r="C75" s="58" t="s">
        <v>188</v>
      </c>
      <c r="D75" s="54"/>
      <c r="E75" s="6"/>
      <c r="F75" s="19"/>
      <c r="G75" s="25">
        <v>447.5</v>
      </c>
      <c r="H75" s="25">
        <v>0.9</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5131</v>
      </c>
      <c r="D78" s="54"/>
      <c r="E78" s="6"/>
      <c r="F78" s="19"/>
      <c r="G78" s="24" t="s">
        <v>2</v>
      </c>
      <c r="H78" s="24" t="s">
        <v>2</v>
      </c>
      <c r="I78" s="31"/>
      <c r="J78" s="31"/>
      <c r="K78" s="35"/>
      <c r="L78" s="3"/>
      <c r="AI78" s="3"/>
      <c r="AV78" s="3"/>
      <c r="AX78" s="3"/>
      <c r="BB78" s="3"/>
    </row>
    <row r="79" spans="1:54" x14ac:dyDescent="0.3">
      <c r="B79" s="8"/>
      <c r="C79" s="57" t="s">
        <v>205</v>
      </c>
      <c r="D79" s="54"/>
      <c r="E79" s="6"/>
      <c r="F79" s="19"/>
      <c r="G79" s="24">
        <v>1283.08</v>
      </c>
      <c r="H79" s="24">
        <v>2.59</v>
      </c>
      <c r="I79" s="31"/>
      <c r="J79" s="31"/>
      <c r="K79" s="35"/>
    </row>
    <row r="80" spans="1:54" x14ac:dyDescent="0.3">
      <c r="C80" s="58" t="s">
        <v>188</v>
      </c>
      <c r="D80" s="54"/>
      <c r="E80" s="6"/>
      <c r="F80" s="19"/>
      <c r="G80" s="25">
        <v>1283.08</v>
      </c>
      <c r="H80" s="25">
        <v>2.59</v>
      </c>
      <c r="I80" s="31"/>
      <c r="J80" s="31"/>
      <c r="K80" s="35"/>
    </row>
    <row r="81" spans="3:11" x14ac:dyDescent="0.3">
      <c r="C81" s="57"/>
      <c r="D81" s="54"/>
      <c r="E81" s="6"/>
      <c r="F81" s="19"/>
      <c r="G81" s="24"/>
      <c r="H81" s="24"/>
      <c r="I81" s="31"/>
      <c r="J81" s="31"/>
      <c r="K81" s="35"/>
    </row>
    <row r="82" spans="3:11" x14ac:dyDescent="0.3">
      <c r="C82" s="60" t="s">
        <v>206</v>
      </c>
      <c r="D82" s="55"/>
      <c r="E82" s="5"/>
      <c r="F82" s="20"/>
      <c r="G82" s="26">
        <v>49738.96</v>
      </c>
      <c r="H82" s="26">
        <v>100.00000000000001</v>
      </c>
      <c r="I82" s="32"/>
      <c r="J82" s="32"/>
      <c r="K82" s="36"/>
    </row>
    <row r="85" spans="3:11" x14ac:dyDescent="0.3">
      <c r="C85" s="1" t="s">
        <v>207</v>
      </c>
    </row>
    <row r="86" spans="3:11" x14ac:dyDescent="0.3">
      <c r="C86" s="37" t="s">
        <v>208</v>
      </c>
      <c r="D86" s="37"/>
      <c r="E86" s="37"/>
      <c r="F86" s="37"/>
      <c r="G86" s="37"/>
      <c r="H86" s="37"/>
      <c r="I86" s="37"/>
      <c r="J86" s="37"/>
      <c r="K86" s="37"/>
    </row>
    <row r="87" spans="3:11" x14ac:dyDescent="0.3">
      <c r="C87" s="2" t="s">
        <v>209</v>
      </c>
    </row>
    <row r="88" spans="3:11" x14ac:dyDescent="0.3">
      <c r="C88" s="2" t="s">
        <v>210</v>
      </c>
    </row>
    <row r="89" spans="3:11" ht="30" customHeight="1" x14ac:dyDescent="0.3">
      <c r="C89" s="81" t="s">
        <v>211</v>
      </c>
      <c r="D89" s="82"/>
      <c r="E89" s="82"/>
      <c r="F89" s="82"/>
      <c r="G89" s="82"/>
      <c r="H89" s="82"/>
      <c r="I89" s="82"/>
      <c r="J89" s="82"/>
      <c r="K89" s="82"/>
    </row>
    <row r="90" spans="3:11" x14ac:dyDescent="0.3">
      <c r="C90" s="2" t="s">
        <v>212</v>
      </c>
    </row>
    <row r="92" spans="3:11" x14ac:dyDescent="0.3">
      <c r="C92" s="1" t="s">
        <v>5272</v>
      </c>
      <c r="E92" s="79" t="s">
        <v>5273</v>
      </c>
    </row>
    <row r="93" spans="3:11" x14ac:dyDescent="0.3">
      <c r="E93" s="2" t="s">
        <v>5279</v>
      </c>
    </row>
  </sheetData>
  <mergeCells count="1">
    <mergeCell ref="C89:K89"/>
  </mergeCells>
  <hyperlinks>
    <hyperlink ref="J2" location="'Index'!A1" display="'Index'!A1" xr:uid="{A334D9DA-26E8-4751-B36A-AC260DB26C74}"/>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A1643-D154-48AC-9699-4EF82F9D994A}">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3349</v>
      </c>
      <c r="J2" s="38" t="s">
        <v>4840</v>
      </c>
    </row>
    <row r="3" spans="1:54" ht="16.2" x14ac:dyDescent="0.35">
      <c r="C3" s="1" t="s">
        <v>28</v>
      </c>
      <c r="D3" s="21" t="s">
        <v>3350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2217</v>
      </c>
      <c r="C10" s="57" t="s">
        <v>2218</v>
      </c>
      <c r="D10" s="54" t="s">
        <v>2219</v>
      </c>
      <c r="E10" s="6" t="s">
        <v>2220</v>
      </c>
      <c r="F10" s="19">
        <v>1342488</v>
      </c>
      <c r="G10" s="24">
        <v>8114</v>
      </c>
      <c r="H10" s="24">
        <v>4.43</v>
      </c>
      <c r="I10" s="31"/>
      <c r="J10" s="31"/>
      <c r="K10" s="35"/>
    </row>
    <row r="11" spans="1:54" x14ac:dyDescent="0.3">
      <c r="B11" s="8" t="s">
        <v>91</v>
      </c>
      <c r="C11" s="57" t="s">
        <v>92</v>
      </c>
      <c r="D11" s="54" t="s">
        <v>93</v>
      </c>
      <c r="E11" s="6" t="s">
        <v>61</v>
      </c>
      <c r="F11" s="19">
        <v>185807</v>
      </c>
      <c r="G11" s="24">
        <v>6911.65</v>
      </c>
      <c r="H11" s="24">
        <v>3.77</v>
      </c>
      <c r="I11" s="31"/>
      <c r="J11" s="31"/>
      <c r="K11" s="35"/>
    </row>
    <row r="12" spans="1:54" x14ac:dyDescent="0.3">
      <c r="B12" s="8" t="s">
        <v>2356</v>
      </c>
      <c r="C12" s="57" t="s">
        <v>2357</v>
      </c>
      <c r="D12" s="54" t="s">
        <v>2358</v>
      </c>
      <c r="E12" s="6" t="s">
        <v>575</v>
      </c>
      <c r="F12" s="19">
        <v>150150</v>
      </c>
      <c r="G12" s="24">
        <v>6589.63</v>
      </c>
      <c r="H12" s="24">
        <v>3.6</v>
      </c>
      <c r="I12" s="31"/>
      <c r="J12" s="31"/>
      <c r="K12" s="35"/>
    </row>
    <row r="13" spans="1:54" x14ac:dyDescent="0.3">
      <c r="B13" s="8" t="s">
        <v>113</v>
      </c>
      <c r="C13" s="57" t="s">
        <v>114</v>
      </c>
      <c r="D13" s="54" t="s">
        <v>115</v>
      </c>
      <c r="E13" s="6" t="s">
        <v>116</v>
      </c>
      <c r="F13" s="19">
        <v>100551</v>
      </c>
      <c r="G13" s="24">
        <v>6427.72</v>
      </c>
      <c r="H13" s="24">
        <v>3.51</v>
      </c>
      <c r="I13" s="31"/>
      <c r="J13" s="31"/>
      <c r="K13" s="35"/>
    </row>
    <row r="14" spans="1:54" x14ac:dyDescent="0.3">
      <c r="B14" s="8" t="s">
        <v>427</v>
      </c>
      <c r="C14" s="57" t="s">
        <v>428</v>
      </c>
      <c r="D14" s="54" t="s">
        <v>429</v>
      </c>
      <c r="E14" s="6" t="s">
        <v>82</v>
      </c>
      <c r="F14" s="19">
        <v>1533886</v>
      </c>
      <c r="G14" s="24">
        <v>5890.12</v>
      </c>
      <c r="H14" s="24">
        <v>3.21</v>
      </c>
      <c r="I14" s="31"/>
      <c r="J14" s="31"/>
      <c r="K14" s="35"/>
    </row>
    <row r="15" spans="1:54" x14ac:dyDescent="0.3">
      <c r="B15" s="8" t="s">
        <v>2258</v>
      </c>
      <c r="C15" s="57" t="s">
        <v>1353</v>
      </c>
      <c r="D15" s="54" t="s">
        <v>2259</v>
      </c>
      <c r="E15" s="6" t="s">
        <v>90</v>
      </c>
      <c r="F15" s="19">
        <v>334684</v>
      </c>
      <c r="G15" s="24">
        <v>5696.99</v>
      </c>
      <c r="H15" s="24">
        <v>3.11</v>
      </c>
      <c r="I15" s="31"/>
      <c r="J15" s="31"/>
      <c r="K15" s="35"/>
    </row>
    <row r="16" spans="1:54" x14ac:dyDescent="0.3">
      <c r="B16" s="8" t="s">
        <v>121</v>
      </c>
      <c r="C16" s="57" t="s">
        <v>122</v>
      </c>
      <c r="D16" s="54" t="s">
        <v>123</v>
      </c>
      <c r="E16" s="6" t="s">
        <v>124</v>
      </c>
      <c r="F16" s="19">
        <v>93333</v>
      </c>
      <c r="G16" s="24">
        <v>5628.91</v>
      </c>
      <c r="H16" s="24">
        <v>3.07</v>
      </c>
      <c r="I16" s="31"/>
      <c r="J16" s="31"/>
      <c r="K16" s="35"/>
    </row>
    <row r="17" spans="2:11" x14ac:dyDescent="0.3">
      <c r="B17" s="8" t="s">
        <v>641</v>
      </c>
      <c r="C17" s="57" t="s">
        <v>642</v>
      </c>
      <c r="D17" s="54" t="s">
        <v>643</v>
      </c>
      <c r="E17" s="6" t="s">
        <v>270</v>
      </c>
      <c r="F17" s="19">
        <v>1082972</v>
      </c>
      <c r="G17" s="24">
        <v>5304.94</v>
      </c>
      <c r="H17" s="24">
        <v>2.9</v>
      </c>
      <c r="I17" s="31"/>
      <c r="J17" s="31"/>
      <c r="K17" s="35"/>
    </row>
    <row r="18" spans="2:11" x14ac:dyDescent="0.3">
      <c r="B18" s="8" t="s">
        <v>109</v>
      </c>
      <c r="C18" s="57" t="s">
        <v>110</v>
      </c>
      <c r="D18" s="54" t="s">
        <v>111</v>
      </c>
      <c r="E18" s="6" t="s">
        <v>112</v>
      </c>
      <c r="F18" s="19">
        <v>695073</v>
      </c>
      <c r="G18" s="24">
        <v>5135.55</v>
      </c>
      <c r="H18" s="24">
        <v>2.8</v>
      </c>
      <c r="I18" s="31"/>
      <c r="J18" s="31"/>
      <c r="K18" s="35"/>
    </row>
    <row r="19" spans="2:11" x14ac:dyDescent="0.3">
      <c r="B19" s="8" t="s">
        <v>2429</v>
      </c>
      <c r="C19" s="57" t="s">
        <v>1356</v>
      </c>
      <c r="D19" s="54" t="s">
        <v>2430</v>
      </c>
      <c r="E19" s="6" t="s">
        <v>250</v>
      </c>
      <c r="F19" s="19">
        <v>1328905</v>
      </c>
      <c r="G19" s="24">
        <v>5044.5200000000004</v>
      </c>
      <c r="H19" s="24">
        <v>2.75</v>
      </c>
      <c r="I19" s="31"/>
      <c r="J19" s="31"/>
      <c r="K19" s="35"/>
    </row>
    <row r="20" spans="2:11" x14ac:dyDescent="0.3">
      <c r="B20" s="8" t="s">
        <v>1022</v>
      </c>
      <c r="C20" s="57" t="s">
        <v>1023</v>
      </c>
      <c r="D20" s="54" t="s">
        <v>1024</v>
      </c>
      <c r="E20" s="6" t="s">
        <v>82</v>
      </c>
      <c r="F20" s="19">
        <v>2956869</v>
      </c>
      <c r="G20" s="24">
        <v>4922</v>
      </c>
      <c r="H20" s="24">
        <v>2.69</v>
      </c>
      <c r="I20" s="31"/>
      <c r="J20" s="31"/>
      <c r="K20" s="35"/>
    </row>
    <row r="21" spans="2:11" x14ac:dyDescent="0.3">
      <c r="B21" s="8" t="s">
        <v>587</v>
      </c>
      <c r="C21" s="57" t="s">
        <v>588</v>
      </c>
      <c r="D21" s="54" t="s">
        <v>589</v>
      </c>
      <c r="E21" s="6" t="s">
        <v>250</v>
      </c>
      <c r="F21" s="19">
        <v>3121908</v>
      </c>
      <c r="G21" s="24">
        <v>4464.0200000000004</v>
      </c>
      <c r="H21" s="24">
        <v>2.44</v>
      </c>
      <c r="I21" s="31"/>
      <c r="J21" s="31"/>
      <c r="K21" s="35"/>
    </row>
    <row r="22" spans="2:11" x14ac:dyDescent="0.3">
      <c r="B22" s="8" t="s">
        <v>76</v>
      </c>
      <c r="C22" s="57" t="s">
        <v>77</v>
      </c>
      <c r="D22" s="54" t="s">
        <v>78</v>
      </c>
      <c r="E22" s="6" t="s">
        <v>53</v>
      </c>
      <c r="F22" s="19">
        <v>73385</v>
      </c>
      <c r="G22" s="24">
        <v>4449.7</v>
      </c>
      <c r="H22" s="24">
        <v>2.4300000000000002</v>
      </c>
      <c r="I22" s="31"/>
      <c r="J22" s="31"/>
      <c r="K22" s="35"/>
    </row>
    <row r="23" spans="2:11" x14ac:dyDescent="0.3">
      <c r="B23" s="8" t="s">
        <v>594</v>
      </c>
      <c r="C23" s="57" t="s">
        <v>595</v>
      </c>
      <c r="D23" s="54" t="s">
        <v>596</v>
      </c>
      <c r="E23" s="6" t="s">
        <v>159</v>
      </c>
      <c r="F23" s="19">
        <v>116527</v>
      </c>
      <c r="G23" s="24">
        <v>4407.28</v>
      </c>
      <c r="H23" s="24">
        <v>2.41</v>
      </c>
      <c r="I23" s="31"/>
      <c r="J23" s="31"/>
      <c r="K23" s="35"/>
    </row>
    <row r="24" spans="2:11" x14ac:dyDescent="0.3">
      <c r="B24" s="8" t="s">
        <v>2284</v>
      </c>
      <c r="C24" s="57" t="s">
        <v>1494</v>
      </c>
      <c r="D24" s="54" t="s">
        <v>2285</v>
      </c>
      <c r="E24" s="6" t="s">
        <v>43</v>
      </c>
      <c r="F24" s="19">
        <v>1468121</v>
      </c>
      <c r="G24" s="24">
        <v>4344.17</v>
      </c>
      <c r="H24" s="24">
        <v>2.37</v>
      </c>
      <c r="I24" s="31"/>
      <c r="J24" s="31"/>
      <c r="K24" s="35"/>
    </row>
    <row r="25" spans="2:11" x14ac:dyDescent="0.3">
      <c r="B25" s="8" t="s">
        <v>550</v>
      </c>
      <c r="C25" s="57" t="s">
        <v>551</v>
      </c>
      <c r="D25" s="54" t="s">
        <v>552</v>
      </c>
      <c r="E25" s="6" t="s">
        <v>146</v>
      </c>
      <c r="F25" s="19">
        <v>3514717</v>
      </c>
      <c r="G25" s="24">
        <v>4215.55</v>
      </c>
      <c r="H25" s="24">
        <v>2.2999999999999998</v>
      </c>
      <c r="I25" s="31"/>
      <c r="J25" s="31"/>
      <c r="K25" s="35"/>
    </row>
    <row r="26" spans="2:11" x14ac:dyDescent="0.3">
      <c r="B26" s="8" t="s">
        <v>343</v>
      </c>
      <c r="C26" s="57" t="s">
        <v>344</v>
      </c>
      <c r="D26" s="54" t="s">
        <v>345</v>
      </c>
      <c r="E26" s="6" t="s">
        <v>43</v>
      </c>
      <c r="F26" s="19">
        <v>2667987</v>
      </c>
      <c r="G26" s="24">
        <v>4132.9799999999996</v>
      </c>
      <c r="H26" s="24">
        <v>2.2599999999999998</v>
      </c>
      <c r="I26" s="31"/>
      <c r="J26" s="31"/>
      <c r="K26" s="35"/>
    </row>
    <row r="27" spans="2:11" x14ac:dyDescent="0.3">
      <c r="B27" s="8" t="s">
        <v>2502</v>
      </c>
      <c r="C27" s="57" t="s">
        <v>2503</v>
      </c>
      <c r="D27" s="54" t="s">
        <v>2504</v>
      </c>
      <c r="E27" s="6" t="s">
        <v>159</v>
      </c>
      <c r="F27" s="19">
        <v>307457</v>
      </c>
      <c r="G27" s="24">
        <v>4100.25</v>
      </c>
      <c r="H27" s="24">
        <v>2.2400000000000002</v>
      </c>
      <c r="I27" s="31"/>
      <c r="J27" s="31"/>
      <c r="K27" s="35"/>
    </row>
    <row r="28" spans="2:11" x14ac:dyDescent="0.3">
      <c r="B28" s="8" t="s">
        <v>2359</v>
      </c>
      <c r="C28" s="57" t="s">
        <v>722</v>
      </c>
      <c r="D28" s="54" t="s">
        <v>2360</v>
      </c>
      <c r="E28" s="6" t="s">
        <v>90</v>
      </c>
      <c r="F28" s="19">
        <v>1152262</v>
      </c>
      <c r="G28" s="24">
        <v>4095.14</v>
      </c>
      <c r="H28" s="24">
        <v>2.2400000000000002</v>
      </c>
      <c r="I28" s="31"/>
      <c r="J28" s="31"/>
      <c r="K28" s="35"/>
    </row>
    <row r="29" spans="2:11" x14ac:dyDescent="0.3">
      <c r="B29" s="8" t="s">
        <v>261</v>
      </c>
      <c r="C29" s="57" t="s">
        <v>262</v>
      </c>
      <c r="D29" s="54" t="s">
        <v>263</v>
      </c>
      <c r="E29" s="6" t="s">
        <v>184</v>
      </c>
      <c r="F29" s="19">
        <v>318419</v>
      </c>
      <c r="G29" s="24">
        <v>3891.72</v>
      </c>
      <c r="H29" s="24">
        <v>2.12</v>
      </c>
      <c r="I29" s="31"/>
      <c r="J29" s="31"/>
      <c r="K29" s="35"/>
    </row>
    <row r="30" spans="2:11" x14ac:dyDescent="0.3">
      <c r="B30" s="8" t="s">
        <v>2993</v>
      </c>
      <c r="C30" s="57" t="s">
        <v>2994</v>
      </c>
      <c r="D30" s="54" t="s">
        <v>2995</v>
      </c>
      <c r="E30" s="6" t="s">
        <v>90</v>
      </c>
      <c r="F30" s="19">
        <v>34262</v>
      </c>
      <c r="G30" s="24">
        <v>3881.2</v>
      </c>
      <c r="H30" s="24">
        <v>2.12</v>
      </c>
      <c r="I30" s="31"/>
      <c r="J30" s="31"/>
      <c r="K30" s="35"/>
    </row>
    <row r="31" spans="2:11" x14ac:dyDescent="0.3">
      <c r="B31" s="8" t="s">
        <v>2188</v>
      </c>
      <c r="C31" s="57" t="s">
        <v>2189</v>
      </c>
      <c r="D31" s="54" t="s">
        <v>2190</v>
      </c>
      <c r="E31" s="6" t="s">
        <v>108</v>
      </c>
      <c r="F31" s="19">
        <v>191553</v>
      </c>
      <c r="G31" s="24">
        <v>3758.46</v>
      </c>
      <c r="H31" s="24">
        <v>2.0499999999999998</v>
      </c>
      <c r="I31" s="31"/>
      <c r="J31" s="31"/>
      <c r="K31" s="35"/>
    </row>
    <row r="32" spans="2:11" x14ac:dyDescent="0.3">
      <c r="B32" s="8" t="s">
        <v>433</v>
      </c>
      <c r="C32" s="57" t="s">
        <v>434</v>
      </c>
      <c r="D32" s="54" t="s">
        <v>435</v>
      </c>
      <c r="E32" s="6" t="s">
        <v>436</v>
      </c>
      <c r="F32" s="19">
        <v>2134589</v>
      </c>
      <c r="G32" s="24">
        <v>3674.91</v>
      </c>
      <c r="H32" s="24">
        <v>2.0099999999999998</v>
      </c>
      <c r="I32" s="31"/>
      <c r="J32" s="31"/>
      <c r="K32" s="35"/>
    </row>
    <row r="33" spans="2:11" x14ac:dyDescent="0.3">
      <c r="B33" s="8" t="s">
        <v>101</v>
      </c>
      <c r="C33" s="57" t="s">
        <v>102</v>
      </c>
      <c r="D33" s="54" t="s">
        <v>103</v>
      </c>
      <c r="E33" s="6" t="s">
        <v>104</v>
      </c>
      <c r="F33" s="19">
        <v>245743</v>
      </c>
      <c r="G33" s="24">
        <v>3642.89</v>
      </c>
      <c r="H33" s="24">
        <v>1.99</v>
      </c>
      <c r="I33" s="31"/>
      <c r="J33" s="31"/>
      <c r="K33" s="35"/>
    </row>
    <row r="34" spans="2:11" x14ac:dyDescent="0.3">
      <c r="B34" s="8" t="s">
        <v>2361</v>
      </c>
      <c r="C34" s="57" t="s">
        <v>707</v>
      </c>
      <c r="D34" s="54" t="s">
        <v>2362</v>
      </c>
      <c r="E34" s="6" t="s">
        <v>90</v>
      </c>
      <c r="F34" s="19">
        <v>988417</v>
      </c>
      <c r="G34" s="24">
        <v>3526.67</v>
      </c>
      <c r="H34" s="24">
        <v>1.92</v>
      </c>
      <c r="I34" s="31"/>
      <c r="J34" s="31"/>
      <c r="K34" s="35"/>
    </row>
    <row r="35" spans="2:11" x14ac:dyDescent="0.3">
      <c r="B35" s="8" t="s">
        <v>2485</v>
      </c>
      <c r="C35" s="57" t="s">
        <v>2486</v>
      </c>
      <c r="D35" s="54" t="s">
        <v>2487</v>
      </c>
      <c r="E35" s="6" t="s">
        <v>100</v>
      </c>
      <c r="F35" s="19">
        <v>543381</v>
      </c>
      <c r="G35" s="24">
        <v>3520.57</v>
      </c>
      <c r="H35" s="24">
        <v>1.92</v>
      </c>
      <c r="I35" s="31"/>
      <c r="J35" s="31"/>
      <c r="K35" s="35"/>
    </row>
    <row r="36" spans="2:11" x14ac:dyDescent="0.3">
      <c r="B36" s="8" t="s">
        <v>2379</v>
      </c>
      <c r="C36" s="57" t="s">
        <v>2380</v>
      </c>
      <c r="D36" s="54" t="s">
        <v>2381</v>
      </c>
      <c r="E36" s="6" t="s">
        <v>142</v>
      </c>
      <c r="F36" s="19">
        <v>507657</v>
      </c>
      <c r="G36" s="24">
        <v>3489.63</v>
      </c>
      <c r="H36" s="24">
        <v>1.9</v>
      </c>
      <c r="I36" s="31"/>
      <c r="J36" s="31"/>
      <c r="K36" s="35"/>
    </row>
    <row r="37" spans="2:11" x14ac:dyDescent="0.3">
      <c r="B37" s="8" t="s">
        <v>1025</v>
      </c>
      <c r="C37" s="57" t="s">
        <v>1026</v>
      </c>
      <c r="D37" s="54" t="s">
        <v>1027</v>
      </c>
      <c r="E37" s="6" t="s">
        <v>270</v>
      </c>
      <c r="F37" s="19">
        <v>233730</v>
      </c>
      <c r="G37" s="24">
        <v>3374.36</v>
      </c>
      <c r="H37" s="24">
        <v>1.84</v>
      </c>
      <c r="I37" s="31"/>
      <c r="J37" s="31"/>
      <c r="K37" s="35"/>
    </row>
    <row r="38" spans="2:11" x14ac:dyDescent="0.3">
      <c r="B38" s="8" t="s">
        <v>301</v>
      </c>
      <c r="C38" s="57" t="s">
        <v>302</v>
      </c>
      <c r="D38" s="54" t="s">
        <v>303</v>
      </c>
      <c r="E38" s="6" t="s">
        <v>43</v>
      </c>
      <c r="F38" s="19">
        <v>2728610</v>
      </c>
      <c r="G38" s="24">
        <v>3372.02</v>
      </c>
      <c r="H38" s="24">
        <v>1.84</v>
      </c>
      <c r="I38" s="31"/>
      <c r="J38" s="31"/>
      <c r="K38" s="35"/>
    </row>
    <row r="39" spans="2:11" x14ac:dyDescent="0.3">
      <c r="B39" s="8" t="s">
        <v>975</v>
      </c>
      <c r="C39" s="57" t="s">
        <v>976</v>
      </c>
      <c r="D39" s="54" t="s">
        <v>977</v>
      </c>
      <c r="E39" s="6" t="s">
        <v>116</v>
      </c>
      <c r="F39" s="19">
        <v>82766</v>
      </c>
      <c r="G39" s="24">
        <v>3186.49</v>
      </c>
      <c r="H39" s="24">
        <v>1.74</v>
      </c>
      <c r="I39" s="31"/>
      <c r="J39" s="31"/>
      <c r="K39" s="35"/>
    </row>
    <row r="40" spans="2:11" x14ac:dyDescent="0.3">
      <c r="B40" s="8" t="s">
        <v>244</v>
      </c>
      <c r="C40" s="57" t="s">
        <v>245</v>
      </c>
      <c r="D40" s="54" t="s">
        <v>246</v>
      </c>
      <c r="E40" s="6" t="s">
        <v>213</v>
      </c>
      <c r="F40" s="19">
        <v>295725</v>
      </c>
      <c r="G40" s="24">
        <v>3116.35</v>
      </c>
      <c r="H40" s="24">
        <v>1.7</v>
      </c>
      <c r="I40" s="31"/>
      <c r="J40" s="31"/>
      <c r="K40" s="35"/>
    </row>
    <row r="41" spans="2:11" x14ac:dyDescent="0.3">
      <c r="B41" s="8" t="s">
        <v>2488</v>
      </c>
      <c r="C41" s="57" t="s">
        <v>2489</v>
      </c>
      <c r="D41" s="54" t="s">
        <v>2490</v>
      </c>
      <c r="E41" s="6" t="s">
        <v>75</v>
      </c>
      <c r="F41" s="19">
        <v>199586</v>
      </c>
      <c r="G41" s="24">
        <v>2843.9</v>
      </c>
      <c r="H41" s="24">
        <v>1.55</v>
      </c>
      <c r="I41" s="31"/>
      <c r="J41" s="31"/>
      <c r="K41" s="35"/>
    </row>
    <row r="42" spans="2:11" x14ac:dyDescent="0.3">
      <c r="B42" s="8" t="s">
        <v>581</v>
      </c>
      <c r="C42" s="57" t="s">
        <v>582</v>
      </c>
      <c r="D42" s="54" t="s">
        <v>583</v>
      </c>
      <c r="E42" s="6" t="s">
        <v>250</v>
      </c>
      <c r="F42" s="19">
        <v>274525</v>
      </c>
      <c r="G42" s="24">
        <v>2820.33</v>
      </c>
      <c r="H42" s="24">
        <v>1.54</v>
      </c>
      <c r="I42" s="31"/>
      <c r="J42" s="31"/>
      <c r="K42" s="35"/>
    </row>
    <row r="43" spans="2:11" x14ac:dyDescent="0.3">
      <c r="B43" s="8" t="s">
        <v>229</v>
      </c>
      <c r="C43" s="57" t="s">
        <v>230</v>
      </c>
      <c r="D43" s="54" t="s">
        <v>231</v>
      </c>
      <c r="E43" s="6" t="s">
        <v>71</v>
      </c>
      <c r="F43" s="19">
        <v>10583</v>
      </c>
      <c r="G43" s="24">
        <v>2812.43</v>
      </c>
      <c r="H43" s="24">
        <v>1.54</v>
      </c>
      <c r="I43" s="31"/>
      <c r="J43" s="31"/>
      <c r="K43" s="35"/>
    </row>
    <row r="44" spans="2:11" x14ac:dyDescent="0.3">
      <c r="B44" s="8" t="s">
        <v>2233</v>
      </c>
      <c r="C44" s="57" t="s">
        <v>2234</v>
      </c>
      <c r="D44" s="54" t="s">
        <v>2235</v>
      </c>
      <c r="E44" s="6" t="s">
        <v>71</v>
      </c>
      <c r="F44" s="19">
        <v>482598</v>
      </c>
      <c r="G44" s="24">
        <v>2684.93</v>
      </c>
      <c r="H44" s="24">
        <v>1.47</v>
      </c>
      <c r="I44" s="31"/>
      <c r="J44" s="31"/>
      <c r="K44" s="35"/>
    </row>
    <row r="45" spans="2:11" x14ac:dyDescent="0.3">
      <c r="B45" s="8" t="s">
        <v>2996</v>
      </c>
      <c r="C45" s="57" t="s">
        <v>2997</v>
      </c>
      <c r="D45" s="54" t="s">
        <v>2998</v>
      </c>
      <c r="E45" s="6" t="s">
        <v>61</v>
      </c>
      <c r="F45" s="19">
        <v>112839</v>
      </c>
      <c r="G45" s="24">
        <v>2593.04</v>
      </c>
      <c r="H45" s="24">
        <v>1.42</v>
      </c>
      <c r="I45" s="31"/>
      <c r="J45" s="31"/>
      <c r="K45" s="35"/>
    </row>
    <row r="46" spans="2:11" x14ac:dyDescent="0.3">
      <c r="B46" s="8" t="s">
        <v>2448</v>
      </c>
      <c r="C46" s="57" t="s">
        <v>645</v>
      </c>
      <c r="D46" s="54" t="s">
        <v>2449</v>
      </c>
      <c r="E46" s="6" t="s">
        <v>146</v>
      </c>
      <c r="F46" s="19">
        <v>6866</v>
      </c>
      <c r="G46" s="24">
        <v>2474.5100000000002</v>
      </c>
      <c r="H46" s="24">
        <v>1.35</v>
      </c>
      <c r="I46" s="31"/>
      <c r="J46" s="31"/>
      <c r="K46" s="35"/>
    </row>
    <row r="47" spans="2:11" x14ac:dyDescent="0.3">
      <c r="B47" s="8" t="s">
        <v>2373</v>
      </c>
      <c r="C47" s="57" t="s">
        <v>2374</v>
      </c>
      <c r="D47" s="54" t="s">
        <v>2375</v>
      </c>
      <c r="E47" s="6" t="s">
        <v>250</v>
      </c>
      <c r="F47" s="19">
        <v>242577</v>
      </c>
      <c r="G47" s="24">
        <v>2462.4</v>
      </c>
      <c r="H47" s="24">
        <v>1.34</v>
      </c>
      <c r="I47" s="31"/>
      <c r="J47" s="31"/>
      <c r="K47" s="35"/>
    </row>
    <row r="48" spans="2:11" x14ac:dyDescent="0.3">
      <c r="B48" s="8" t="s">
        <v>2382</v>
      </c>
      <c r="C48" s="57" t="s">
        <v>2383</v>
      </c>
      <c r="D48" s="54" t="s">
        <v>2384</v>
      </c>
      <c r="E48" s="6" t="s">
        <v>142</v>
      </c>
      <c r="F48" s="19">
        <v>222612</v>
      </c>
      <c r="G48" s="24">
        <v>2362.58</v>
      </c>
      <c r="H48" s="24">
        <v>1.29</v>
      </c>
      <c r="I48" s="31"/>
      <c r="J48" s="31"/>
      <c r="K48" s="35"/>
    </row>
    <row r="49" spans="2:11" x14ac:dyDescent="0.3">
      <c r="B49" s="8" t="s">
        <v>578</v>
      </c>
      <c r="C49" s="57" t="s">
        <v>579</v>
      </c>
      <c r="D49" s="54" t="s">
        <v>580</v>
      </c>
      <c r="E49" s="6" t="s">
        <v>104</v>
      </c>
      <c r="F49" s="19">
        <v>19278</v>
      </c>
      <c r="G49" s="24">
        <v>2361.94</v>
      </c>
      <c r="H49" s="24">
        <v>1.29</v>
      </c>
      <c r="I49" s="31"/>
      <c r="J49" s="31"/>
      <c r="K49" s="35"/>
    </row>
    <row r="50" spans="2:11" x14ac:dyDescent="0.3">
      <c r="B50" s="8" t="s">
        <v>97</v>
      </c>
      <c r="C50" s="57" t="s">
        <v>98</v>
      </c>
      <c r="D50" s="54" t="s">
        <v>99</v>
      </c>
      <c r="E50" s="6" t="s">
        <v>100</v>
      </c>
      <c r="F50" s="19">
        <v>41500</v>
      </c>
      <c r="G50" s="24">
        <v>2145.5500000000002</v>
      </c>
      <c r="H50" s="24">
        <v>1.17</v>
      </c>
      <c r="I50" s="31"/>
      <c r="J50" s="31"/>
      <c r="K50" s="35"/>
    </row>
    <row r="51" spans="2:11" x14ac:dyDescent="0.3">
      <c r="B51" s="8" t="s">
        <v>129</v>
      </c>
      <c r="C51" s="57" t="s">
        <v>130</v>
      </c>
      <c r="D51" s="54" t="s">
        <v>131</v>
      </c>
      <c r="E51" s="6" t="s">
        <v>100</v>
      </c>
      <c r="F51" s="19">
        <v>69942</v>
      </c>
      <c r="G51" s="24">
        <v>2142.5300000000002</v>
      </c>
      <c r="H51" s="24">
        <v>1.17</v>
      </c>
      <c r="I51" s="31"/>
      <c r="J51" s="31"/>
      <c r="K51" s="35"/>
    </row>
    <row r="52" spans="2:11" x14ac:dyDescent="0.3">
      <c r="B52" s="8" t="s">
        <v>2423</v>
      </c>
      <c r="C52" s="57" t="s">
        <v>2424</v>
      </c>
      <c r="D52" s="54" t="s">
        <v>2425</v>
      </c>
      <c r="E52" s="6" t="s">
        <v>86</v>
      </c>
      <c r="F52" s="19">
        <v>343056</v>
      </c>
      <c r="G52" s="24">
        <v>2101.0500000000002</v>
      </c>
      <c r="H52" s="24">
        <v>1.1499999999999999</v>
      </c>
      <c r="I52" s="31"/>
      <c r="J52" s="31"/>
      <c r="K52" s="35"/>
    </row>
    <row r="53" spans="2:11" x14ac:dyDescent="0.3">
      <c r="B53" s="8" t="s">
        <v>600</v>
      </c>
      <c r="C53" s="57" t="s">
        <v>601</v>
      </c>
      <c r="D53" s="54" t="s">
        <v>602</v>
      </c>
      <c r="E53" s="6" t="s">
        <v>250</v>
      </c>
      <c r="F53" s="19">
        <v>424640</v>
      </c>
      <c r="G53" s="24">
        <v>2048.6799999999998</v>
      </c>
      <c r="H53" s="24">
        <v>1.1200000000000001</v>
      </c>
      <c r="I53" s="31"/>
      <c r="J53" s="31"/>
      <c r="K53" s="35"/>
    </row>
    <row r="54" spans="2:11" x14ac:dyDescent="0.3">
      <c r="B54" s="8" t="s">
        <v>2468</v>
      </c>
      <c r="C54" s="57" t="s">
        <v>2469</v>
      </c>
      <c r="D54" s="54" t="s">
        <v>2470</v>
      </c>
      <c r="E54" s="6" t="s">
        <v>116</v>
      </c>
      <c r="F54" s="19">
        <v>198022</v>
      </c>
      <c r="G54" s="24">
        <v>1810.61</v>
      </c>
      <c r="H54" s="24">
        <v>0.99</v>
      </c>
      <c r="I54" s="31"/>
      <c r="J54" s="31"/>
      <c r="K54" s="35"/>
    </row>
    <row r="55" spans="2:11" x14ac:dyDescent="0.3">
      <c r="B55" s="8" t="s">
        <v>2999</v>
      </c>
      <c r="C55" s="57" t="s">
        <v>3000</v>
      </c>
      <c r="D55" s="54" t="s">
        <v>3001</v>
      </c>
      <c r="E55" s="6" t="s">
        <v>100</v>
      </c>
      <c r="F55" s="19">
        <v>69990</v>
      </c>
      <c r="G55" s="24">
        <v>1791.81</v>
      </c>
      <c r="H55" s="24">
        <v>0.98</v>
      </c>
      <c r="I55" s="31"/>
      <c r="J55" s="31"/>
      <c r="K55" s="35"/>
    </row>
    <row r="56" spans="2:11" x14ac:dyDescent="0.3">
      <c r="B56" s="8" t="s">
        <v>2497</v>
      </c>
      <c r="C56" s="57" t="s">
        <v>737</v>
      </c>
      <c r="D56" s="54" t="s">
        <v>2498</v>
      </c>
      <c r="E56" s="6" t="s">
        <v>90</v>
      </c>
      <c r="F56" s="19">
        <v>1413974</v>
      </c>
      <c r="G56" s="24">
        <v>1762.09</v>
      </c>
      <c r="H56" s="24">
        <v>0.96</v>
      </c>
      <c r="I56" s="31"/>
      <c r="J56" s="31"/>
      <c r="K56" s="35"/>
    </row>
    <row r="57" spans="2:11" x14ac:dyDescent="0.3">
      <c r="B57" s="8" t="s">
        <v>484</v>
      </c>
      <c r="C57" s="57" t="s">
        <v>485</v>
      </c>
      <c r="D57" s="54" t="s">
        <v>486</v>
      </c>
      <c r="E57" s="6" t="s">
        <v>108</v>
      </c>
      <c r="F57" s="19">
        <v>175669</v>
      </c>
      <c r="G57" s="24">
        <v>1501.79</v>
      </c>
      <c r="H57" s="24">
        <v>0.82</v>
      </c>
      <c r="I57" s="31"/>
      <c r="J57" s="31"/>
      <c r="K57" s="35"/>
    </row>
    <row r="58" spans="2:11" x14ac:dyDescent="0.3">
      <c r="B58" s="8" t="s">
        <v>2453</v>
      </c>
      <c r="C58" s="57" t="s">
        <v>2454</v>
      </c>
      <c r="D58" s="54" t="s">
        <v>2455</v>
      </c>
      <c r="E58" s="6" t="s">
        <v>176</v>
      </c>
      <c r="F58" s="19">
        <v>60121</v>
      </c>
      <c r="G58" s="24">
        <v>1497.13</v>
      </c>
      <c r="H58" s="24">
        <v>0.82</v>
      </c>
      <c r="I58" s="31"/>
      <c r="J58" s="31"/>
      <c r="K58" s="35"/>
    </row>
    <row r="59" spans="2:11" x14ac:dyDescent="0.3">
      <c r="B59" s="8" t="s">
        <v>3002</v>
      </c>
      <c r="C59" s="57" t="s">
        <v>1287</v>
      </c>
      <c r="D59" s="54" t="s">
        <v>3003</v>
      </c>
      <c r="E59" s="6" t="s">
        <v>90</v>
      </c>
      <c r="F59" s="19">
        <v>741042</v>
      </c>
      <c r="G59" s="24">
        <v>699.02</v>
      </c>
      <c r="H59" s="24">
        <v>0.38</v>
      </c>
      <c r="I59" s="31"/>
      <c r="J59" s="31"/>
      <c r="K59" s="35"/>
    </row>
    <row r="60" spans="2:11" x14ac:dyDescent="0.3">
      <c r="C60" s="58" t="s">
        <v>188</v>
      </c>
      <c r="D60" s="54"/>
      <c r="E60" s="6"/>
      <c r="F60" s="19"/>
      <c r="G60" s="25">
        <v>183226.71</v>
      </c>
      <c r="H60" s="25">
        <v>100.03</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196</v>
      </c>
      <c r="C68" s="57" t="s">
        <v>92</v>
      </c>
      <c r="D68" s="54" t="s">
        <v>197</v>
      </c>
      <c r="E68" s="6" t="s">
        <v>198</v>
      </c>
      <c r="F68" s="19">
        <v>725080</v>
      </c>
      <c r="G68" s="24">
        <v>73.86</v>
      </c>
      <c r="H68" s="24">
        <v>0.04</v>
      </c>
      <c r="I68" s="31">
        <v>6.1050000000000004</v>
      </c>
      <c r="J68" s="31"/>
      <c r="K68" s="35" t="s">
        <v>5133</v>
      </c>
    </row>
    <row r="69" spans="1:11" x14ac:dyDescent="0.3">
      <c r="C69" s="58" t="s">
        <v>188</v>
      </c>
      <c r="D69" s="54"/>
      <c r="E69" s="6"/>
      <c r="F69" s="19"/>
      <c r="G69" s="25">
        <v>73.86</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203</v>
      </c>
      <c r="C103" s="57" t="s">
        <v>204</v>
      </c>
      <c r="D103" s="54"/>
      <c r="E103" s="6"/>
      <c r="F103" s="19"/>
      <c r="G103" s="24">
        <v>281.98</v>
      </c>
      <c r="H103" s="24">
        <v>0.15</v>
      </c>
      <c r="I103" s="31"/>
      <c r="J103" s="31"/>
      <c r="K103" s="35"/>
    </row>
    <row r="104" spans="1:54" x14ac:dyDescent="0.3">
      <c r="C104" s="58" t="s">
        <v>188</v>
      </c>
      <c r="D104" s="54"/>
      <c r="E104" s="6"/>
      <c r="F104" s="19"/>
      <c r="G104" s="25">
        <v>281.98</v>
      </c>
      <c r="H104" s="25">
        <v>0.15</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5131</v>
      </c>
      <c r="D107" s="54"/>
      <c r="E107" s="6"/>
      <c r="F107" s="19"/>
      <c r="G107" s="24" t="s">
        <v>2</v>
      </c>
      <c r="H107" s="24" t="s">
        <v>2</v>
      </c>
      <c r="I107" s="31"/>
      <c r="J107" s="31"/>
      <c r="K107" s="35"/>
      <c r="L107" s="3"/>
      <c r="AI107" s="3"/>
      <c r="AV107" s="3"/>
      <c r="AX107" s="3"/>
      <c r="BB107" s="3"/>
    </row>
    <row r="108" spans="1:54" x14ac:dyDescent="0.3">
      <c r="B108" s="8"/>
      <c r="C108" s="57" t="s">
        <v>205</v>
      </c>
      <c r="D108" s="54"/>
      <c r="E108" s="6"/>
      <c r="F108" s="19"/>
      <c r="G108" s="24">
        <v>-369.05</v>
      </c>
      <c r="H108" s="24">
        <v>-0.22</v>
      </c>
      <c r="I108" s="31"/>
      <c r="J108" s="31"/>
      <c r="K108" s="35"/>
    </row>
    <row r="109" spans="1:54" x14ac:dyDescent="0.3">
      <c r="C109" s="58" t="s">
        <v>188</v>
      </c>
      <c r="D109" s="54"/>
      <c r="E109" s="6"/>
      <c r="F109" s="19"/>
      <c r="G109" s="25">
        <v>-369.05</v>
      </c>
      <c r="H109" s="25">
        <v>-0.22</v>
      </c>
      <c r="I109" s="31"/>
      <c r="J109" s="31"/>
      <c r="K109" s="35"/>
    </row>
    <row r="110" spans="1:54" x14ac:dyDescent="0.3">
      <c r="C110" s="57"/>
      <c r="D110" s="54"/>
      <c r="E110" s="6"/>
      <c r="F110" s="19"/>
      <c r="G110" s="24"/>
      <c r="H110" s="24"/>
      <c r="I110" s="31"/>
      <c r="J110" s="31"/>
      <c r="K110" s="35"/>
    </row>
    <row r="111" spans="1:54" x14ac:dyDescent="0.3">
      <c r="C111" s="60" t="s">
        <v>206</v>
      </c>
      <c r="D111" s="55"/>
      <c r="E111" s="5"/>
      <c r="F111" s="20"/>
      <c r="G111" s="26">
        <v>183213.5</v>
      </c>
      <c r="H111" s="26">
        <v>100.00000000000001</v>
      </c>
      <c r="I111" s="32"/>
      <c r="J111" s="32"/>
      <c r="K111" s="36"/>
    </row>
    <row r="114" spans="3:11" x14ac:dyDescent="0.3">
      <c r="C114" s="1" t="s">
        <v>207</v>
      </c>
    </row>
    <row r="115" spans="3:11" x14ac:dyDescent="0.3">
      <c r="C115" s="37" t="s">
        <v>208</v>
      </c>
      <c r="D115" s="37"/>
      <c r="E115" s="37"/>
      <c r="F115" s="37"/>
      <c r="G115" s="37"/>
      <c r="H115" s="37"/>
      <c r="I115" s="37"/>
      <c r="J115" s="37"/>
      <c r="K115" s="37"/>
    </row>
    <row r="116" spans="3:11" x14ac:dyDescent="0.3">
      <c r="C116" s="2" t="s">
        <v>209</v>
      </c>
    </row>
    <row r="117" spans="3:11" x14ac:dyDescent="0.3">
      <c r="C117" s="2" t="s">
        <v>210</v>
      </c>
    </row>
    <row r="118" spans="3:11" ht="30" customHeight="1" x14ac:dyDescent="0.3">
      <c r="C118" s="81" t="s">
        <v>211</v>
      </c>
      <c r="D118" s="82"/>
      <c r="E118" s="82"/>
      <c r="F118" s="82"/>
      <c r="G118" s="82"/>
      <c r="H118" s="82"/>
      <c r="I118" s="82"/>
      <c r="J118" s="82"/>
      <c r="K118" s="82"/>
    </row>
    <row r="119" spans="3:11" x14ac:dyDescent="0.3">
      <c r="C119" s="2" t="s">
        <v>212</v>
      </c>
    </row>
    <row r="121" spans="3:11" x14ac:dyDescent="0.3">
      <c r="C121" s="1" t="s">
        <v>5272</v>
      </c>
      <c r="E121" s="79" t="s">
        <v>5273</v>
      </c>
    </row>
    <row r="122" spans="3:11" x14ac:dyDescent="0.3">
      <c r="E122" s="2" t="s">
        <v>5308</v>
      </c>
    </row>
  </sheetData>
  <mergeCells count="1">
    <mergeCell ref="C118:K118"/>
  </mergeCells>
  <hyperlinks>
    <hyperlink ref="J2" location="'Index'!A1" display="'Index'!A1" xr:uid="{3230D6D2-7A78-4B66-A968-2C3873D08F6B}"/>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F5B1-F33F-45B0-8D87-7D35B9C9D06C}">
  <sheetPr codeName="Sheet1"/>
  <dimension ref="A1:IV89"/>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3352</v>
      </c>
      <c r="J2" s="38" t="s">
        <v>4840</v>
      </c>
    </row>
    <row r="3" spans="1:54" ht="16.2" x14ac:dyDescent="0.35">
      <c r="C3" s="1" t="s">
        <v>28</v>
      </c>
      <c r="D3" s="21" t="s">
        <v>3353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3354</v>
      </c>
      <c r="C26" s="57" t="s">
        <v>3355</v>
      </c>
      <c r="D26" s="54" t="s">
        <v>3356</v>
      </c>
      <c r="E26" s="6" t="s">
        <v>202</v>
      </c>
      <c r="F26" s="19">
        <v>9500000</v>
      </c>
      <c r="G26" s="24">
        <v>9601.5400000000009</v>
      </c>
      <c r="H26" s="24">
        <v>23.91</v>
      </c>
      <c r="I26" s="31">
        <v>5.6869500000000004</v>
      </c>
      <c r="J26" s="31"/>
      <c r="K26" s="35"/>
    </row>
    <row r="27" spans="1:11" x14ac:dyDescent="0.3">
      <c r="B27" s="8" t="s">
        <v>3357</v>
      </c>
      <c r="C27" s="57" t="s">
        <v>3358</v>
      </c>
      <c r="D27" s="54" t="s">
        <v>3359</v>
      </c>
      <c r="E27" s="6" t="s">
        <v>202</v>
      </c>
      <c r="F27" s="19">
        <v>6000000</v>
      </c>
      <c r="G27" s="24">
        <v>6064.21</v>
      </c>
      <c r="H27" s="24">
        <v>15.1</v>
      </c>
      <c r="I27" s="31">
        <v>5.7037000000000004</v>
      </c>
      <c r="J27" s="31"/>
      <c r="K27" s="35"/>
    </row>
    <row r="28" spans="1:11" x14ac:dyDescent="0.3">
      <c r="B28" s="8" t="s">
        <v>3360</v>
      </c>
      <c r="C28" s="57" t="s">
        <v>3361</v>
      </c>
      <c r="D28" s="54" t="s">
        <v>3362</v>
      </c>
      <c r="E28" s="6" t="s">
        <v>202</v>
      </c>
      <c r="F28" s="19">
        <v>4500000</v>
      </c>
      <c r="G28" s="24">
        <v>4548.74</v>
      </c>
      <c r="H28" s="24">
        <v>11.33</v>
      </c>
      <c r="I28" s="31">
        <v>5.6550500000000001</v>
      </c>
      <c r="J28" s="31"/>
      <c r="K28" s="35"/>
    </row>
    <row r="29" spans="1:11" x14ac:dyDescent="0.3">
      <c r="B29" s="8" t="s">
        <v>1648</v>
      </c>
      <c r="C29" s="57" t="s">
        <v>1649</v>
      </c>
      <c r="D29" s="54" t="s">
        <v>1650</v>
      </c>
      <c r="E29" s="6" t="s">
        <v>202</v>
      </c>
      <c r="F29" s="19">
        <v>2500000</v>
      </c>
      <c r="G29" s="24">
        <v>2520.7800000000002</v>
      </c>
      <c r="H29" s="24">
        <v>6.28</v>
      </c>
      <c r="I29" s="31">
        <v>5.6867999999999999</v>
      </c>
      <c r="J29" s="31"/>
      <c r="K29" s="35"/>
    </row>
    <row r="30" spans="1:11" x14ac:dyDescent="0.3">
      <c r="B30" s="8" t="s">
        <v>3363</v>
      </c>
      <c r="C30" s="57" t="s">
        <v>3364</v>
      </c>
      <c r="D30" s="54" t="s">
        <v>3365</v>
      </c>
      <c r="E30" s="6" t="s">
        <v>202</v>
      </c>
      <c r="F30" s="19">
        <v>2000000</v>
      </c>
      <c r="G30" s="24">
        <v>2021.65</v>
      </c>
      <c r="H30" s="24">
        <v>5.03</v>
      </c>
      <c r="I30" s="31">
        <v>5.6764999999999999</v>
      </c>
      <c r="J30" s="31"/>
      <c r="K30" s="35"/>
    </row>
    <row r="31" spans="1:11" x14ac:dyDescent="0.3">
      <c r="B31" s="8" t="s">
        <v>3366</v>
      </c>
      <c r="C31" s="57" t="s">
        <v>3367</v>
      </c>
      <c r="D31" s="54" t="s">
        <v>3368</v>
      </c>
      <c r="E31" s="6" t="s">
        <v>202</v>
      </c>
      <c r="F31" s="19">
        <v>1000000</v>
      </c>
      <c r="G31" s="24">
        <v>1010.74</v>
      </c>
      <c r="H31" s="24">
        <v>2.52</v>
      </c>
      <c r="I31" s="31">
        <v>5.6550500000000001</v>
      </c>
      <c r="J31" s="31"/>
      <c r="K31" s="35"/>
    </row>
    <row r="32" spans="1:11" x14ac:dyDescent="0.3">
      <c r="C32" s="58" t="s">
        <v>188</v>
      </c>
      <c r="D32" s="54"/>
      <c r="E32" s="6"/>
      <c r="F32" s="19"/>
      <c r="G32" s="25">
        <v>25767.66</v>
      </c>
      <c r="H32" s="25">
        <v>64.17</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3369</v>
      </c>
      <c r="C44" s="57" t="s">
        <v>3370</v>
      </c>
      <c r="D44" s="54" t="s">
        <v>3371</v>
      </c>
      <c r="E44" s="6" t="s">
        <v>202</v>
      </c>
      <c r="F44" s="19">
        <v>4714500</v>
      </c>
      <c r="G44" s="24">
        <v>4599.66</v>
      </c>
      <c r="H44" s="24">
        <v>11.45</v>
      </c>
      <c r="I44" s="31">
        <v>5.5230499999999996</v>
      </c>
      <c r="J44" s="31"/>
      <c r="K44" s="35"/>
    </row>
    <row r="45" spans="1:11" x14ac:dyDescent="0.3">
      <c r="B45" s="8" t="s">
        <v>3372</v>
      </c>
      <c r="C45" s="57" t="s">
        <v>3373</v>
      </c>
      <c r="D45" s="54" t="s">
        <v>3374</v>
      </c>
      <c r="E45" s="6" t="s">
        <v>202</v>
      </c>
      <c r="F45" s="19">
        <v>1800000</v>
      </c>
      <c r="G45" s="24">
        <v>1772.4</v>
      </c>
      <c r="H45" s="24">
        <v>4.41</v>
      </c>
      <c r="I45" s="31">
        <v>5.4648000000000003</v>
      </c>
      <c r="J45" s="31"/>
      <c r="K45" s="35"/>
    </row>
    <row r="46" spans="1:11" x14ac:dyDescent="0.3">
      <c r="B46" s="8" t="s">
        <v>3375</v>
      </c>
      <c r="C46" s="57" t="s">
        <v>3376</v>
      </c>
      <c r="D46" s="54" t="s">
        <v>3377</v>
      </c>
      <c r="E46" s="6" t="s">
        <v>202</v>
      </c>
      <c r="F46" s="19">
        <v>1471900</v>
      </c>
      <c r="G46" s="24">
        <v>1435.82</v>
      </c>
      <c r="H46" s="24">
        <v>3.58</v>
      </c>
      <c r="I46" s="31">
        <v>5.5251000000000001</v>
      </c>
      <c r="J46" s="31"/>
      <c r="K46" s="35"/>
    </row>
    <row r="47" spans="1:11" x14ac:dyDescent="0.3">
      <c r="B47" s="8" t="s">
        <v>3334</v>
      </c>
      <c r="C47" s="57" t="s">
        <v>3335</v>
      </c>
      <c r="D47" s="54" t="s">
        <v>3336</v>
      </c>
      <c r="E47" s="6" t="s">
        <v>202</v>
      </c>
      <c r="F47" s="19">
        <v>1150000</v>
      </c>
      <c r="G47" s="24">
        <v>1131.1099999999999</v>
      </c>
      <c r="H47" s="24">
        <v>2.82</v>
      </c>
      <c r="I47" s="31">
        <v>5.4917499999999997</v>
      </c>
      <c r="J47" s="31"/>
      <c r="K47" s="35"/>
    </row>
    <row r="48" spans="1:11" x14ac:dyDescent="0.3">
      <c r="B48" s="8" t="s">
        <v>3378</v>
      </c>
      <c r="C48" s="57" t="s">
        <v>3379</v>
      </c>
      <c r="D48" s="54" t="s">
        <v>3380</v>
      </c>
      <c r="E48" s="6" t="s">
        <v>202</v>
      </c>
      <c r="F48" s="19">
        <v>1022000</v>
      </c>
      <c r="G48" s="24">
        <v>996.48</v>
      </c>
      <c r="H48" s="24">
        <v>2.48</v>
      </c>
      <c r="I48" s="31">
        <v>5.53125</v>
      </c>
      <c r="J48" s="31"/>
      <c r="K48" s="35"/>
    </row>
    <row r="49" spans="1:11" x14ac:dyDescent="0.3">
      <c r="B49" s="8" t="s">
        <v>3381</v>
      </c>
      <c r="C49" s="57" t="s">
        <v>3382</v>
      </c>
      <c r="D49" s="54" t="s">
        <v>3383</v>
      </c>
      <c r="E49" s="6" t="s">
        <v>202</v>
      </c>
      <c r="F49" s="19">
        <v>1015300</v>
      </c>
      <c r="G49" s="24">
        <v>989.33</v>
      </c>
      <c r="H49" s="24">
        <v>2.46</v>
      </c>
      <c r="I49" s="31">
        <v>5.5394500000000004</v>
      </c>
      <c r="J49" s="31"/>
      <c r="K49" s="35"/>
    </row>
    <row r="50" spans="1:11" x14ac:dyDescent="0.3">
      <c r="B50" s="8" t="s">
        <v>3384</v>
      </c>
      <c r="C50" s="57" t="s">
        <v>3385</v>
      </c>
      <c r="D50" s="54" t="s">
        <v>3386</v>
      </c>
      <c r="E50" s="6" t="s">
        <v>202</v>
      </c>
      <c r="F50" s="19">
        <v>700000</v>
      </c>
      <c r="G50" s="24">
        <v>682.73</v>
      </c>
      <c r="H50" s="24">
        <v>1.7</v>
      </c>
      <c r="I50" s="31">
        <v>5.5271499999999998</v>
      </c>
      <c r="J50" s="31"/>
      <c r="K50" s="35"/>
    </row>
    <row r="51" spans="1:11" x14ac:dyDescent="0.3">
      <c r="B51" s="8" t="s">
        <v>1854</v>
      </c>
      <c r="C51" s="57" t="s">
        <v>1855</v>
      </c>
      <c r="D51" s="54" t="s">
        <v>1856</v>
      </c>
      <c r="E51" s="6" t="s">
        <v>202</v>
      </c>
      <c r="F51" s="19">
        <v>575000</v>
      </c>
      <c r="G51" s="24">
        <v>561.26</v>
      </c>
      <c r="H51" s="24">
        <v>1.4</v>
      </c>
      <c r="I51" s="31">
        <v>5.5168999999999997</v>
      </c>
      <c r="J51" s="31"/>
      <c r="K51" s="35"/>
    </row>
    <row r="52" spans="1:11" x14ac:dyDescent="0.3">
      <c r="B52" s="8" t="s">
        <v>3340</v>
      </c>
      <c r="C52" s="57" t="s">
        <v>3341</v>
      </c>
      <c r="D52" s="54" t="s">
        <v>3342</v>
      </c>
      <c r="E52" s="6" t="s">
        <v>202</v>
      </c>
      <c r="F52" s="19">
        <v>552000</v>
      </c>
      <c r="G52" s="24">
        <v>546.29999999999995</v>
      </c>
      <c r="H52" s="24">
        <v>1.36</v>
      </c>
      <c r="I52" s="31">
        <v>5.4378500000000001</v>
      </c>
      <c r="J52" s="31"/>
      <c r="K52" s="35"/>
    </row>
    <row r="53" spans="1:11" x14ac:dyDescent="0.3">
      <c r="B53" s="8" t="s">
        <v>3387</v>
      </c>
      <c r="C53" s="57" t="s">
        <v>3388</v>
      </c>
      <c r="D53" s="54" t="s">
        <v>3389</v>
      </c>
      <c r="E53" s="6" t="s">
        <v>202</v>
      </c>
      <c r="F53" s="19">
        <v>275000</v>
      </c>
      <c r="G53" s="24">
        <v>269.92</v>
      </c>
      <c r="H53" s="24">
        <v>0.67</v>
      </c>
      <c r="I53" s="31">
        <v>5.4943</v>
      </c>
      <c r="J53" s="31"/>
      <c r="K53" s="35"/>
    </row>
    <row r="54" spans="1:11" x14ac:dyDescent="0.3">
      <c r="B54" s="8" t="s">
        <v>3343</v>
      </c>
      <c r="C54" s="57" t="s">
        <v>3344</v>
      </c>
      <c r="D54" s="54" t="s">
        <v>3345</v>
      </c>
      <c r="E54" s="6" t="s">
        <v>202</v>
      </c>
      <c r="F54" s="19">
        <v>157000</v>
      </c>
      <c r="G54" s="24">
        <v>155.21</v>
      </c>
      <c r="H54" s="24">
        <v>0.39</v>
      </c>
      <c r="I54" s="31">
        <v>5.4559499999999996</v>
      </c>
      <c r="J54" s="31"/>
      <c r="K54" s="35"/>
    </row>
    <row r="55" spans="1:11" x14ac:dyDescent="0.3">
      <c r="B55" s="8" t="s">
        <v>3337</v>
      </c>
      <c r="C55" s="57" t="s">
        <v>3338</v>
      </c>
      <c r="D55" s="54" t="s">
        <v>3339</v>
      </c>
      <c r="E55" s="6" t="s">
        <v>202</v>
      </c>
      <c r="F55" s="19">
        <v>75000</v>
      </c>
      <c r="G55" s="24">
        <v>74.430000000000007</v>
      </c>
      <c r="H55" s="24">
        <v>0.19</v>
      </c>
      <c r="I55" s="31">
        <v>5.4171500000000004</v>
      </c>
      <c r="J55" s="31"/>
      <c r="K55" s="35"/>
    </row>
    <row r="56" spans="1:11" x14ac:dyDescent="0.3">
      <c r="C56" s="58" t="s">
        <v>188</v>
      </c>
      <c r="D56" s="54"/>
      <c r="E56" s="6"/>
      <c r="F56" s="19"/>
      <c r="G56" s="25">
        <v>13214.65</v>
      </c>
      <c r="H56" s="25">
        <v>32.909999999999997</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203</v>
      </c>
      <c r="C70" s="57" t="s">
        <v>204</v>
      </c>
      <c r="D70" s="54"/>
      <c r="E70" s="6"/>
      <c r="F70" s="19"/>
      <c r="G70" s="24">
        <v>1040.3399999999999</v>
      </c>
      <c r="H70" s="24">
        <v>2.59</v>
      </c>
      <c r="I70" s="31"/>
      <c r="J70" s="31"/>
      <c r="K70" s="35"/>
    </row>
    <row r="71" spans="1:54" x14ac:dyDescent="0.3">
      <c r="C71" s="58" t="s">
        <v>188</v>
      </c>
      <c r="D71" s="54"/>
      <c r="E71" s="6"/>
      <c r="F71" s="19"/>
      <c r="G71" s="25">
        <v>1040.3399999999999</v>
      </c>
      <c r="H71" s="25">
        <v>2.59</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5131</v>
      </c>
      <c r="D74" s="54"/>
      <c r="E74" s="6"/>
      <c r="F74" s="19"/>
      <c r="G74" s="24" t="s">
        <v>2</v>
      </c>
      <c r="H74" s="24" t="s">
        <v>2</v>
      </c>
      <c r="I74" s="31"/>
      <c r="J74" s="31"/>
      <c r="K74" s="35"/>
      <c r="L74" s="3"/>
      <c r="AI74" s="3"/>
      <c r="AV74" s="3"/>
      <c r="AX74" s="3"/>
      <c r="BB74" s="3"/>
    </row>
    <row r="75" spans="1:54" x14ac:dyDescent="0.3">
      <c r="B75" s="8"/>
      <c r="C75" s="57" t="s">
        <v>205</v>
      </c>
      <c r="D75" s="54"/>
      <c r="E75" s="6"/>
      <c r="F75" s="19"/>
      <c r="G75" s="24">
        <v>139.46</v>
      </c>
      <c r="H75" s="24">
        <v>0.32999999999999996</v>
      </c>
      <c r="I75" s="31"/>
      <c r="J75" s="31"/>
      <c r="K75" s="35"/>
    </row>
    <row r="76" spans="1:54" x14ac:dyDescent="0.3">
      <c r="C76" s="58" t="s">
        <v>188</v>
      </c>
      <c r="D76" s="54"/>
      <c r="E76" s="6"/>
      <c r="F76" s="19"/>
      <c r="G76" s="25">
        <v>139.46</v>
      </c>
      <c r="H76" s="25">
        <v>0.32999999999999996</v>
      </c>
      <c r="I76" s="31"/>
      <c r="J76" s="31"/>
      <c r="K76" s="35"/>
    </row>
    <row r="77" spans="1:54" x14ac:dyDescent="0.3">
      <c r="C77" s="57"/>
      <c r="D77" s="54"/>
      <c r="E77" s="6"/>
      <c r="F77" s="19"/>
      <c r="G77" s="24"/>
      <c r="H77" s="24"/>
      <c r="I77" s="31"/>
      <c r="J77" s="31"/>
      <c r="K77" s="35"/>
    </row>
    <row r="78" spans="1:54" x14ac:dyDescent="0.3">
      <c r="C78" s="60" t="s">
        <v>206</v>
      </c>
      <c r="D78" s="55"/>
      <c r="E78" s="5"/>
      <c r="F78" s="20"/>
      <c r="G78" s="26">
        <v>40162.11</v>
      </c>
      <c r="H78" s="26">
        <v>100</v>
      </c>
      <c r="I78" s="32"/>
      <c r="J78" s="32"/>
      <c r="K78" s="36"/>
    </row>
    <row r="81" spans="3:11" x14ac:dyDescent="0.3">
      <c r="C81" s="1" t="s">
        <v>207</v>
      </c>
    </row>
    <row r="82" spans="3:11" x14ac:dyDescent="0.3">
      <c r="C82" s="37" t="s">
        <v>208</v>
      </c>
      <c r="D82" s="37"/>
      <c r="E82" s="37"/>
      <c r="F82" s="37"/>
      <c r="G82" s="37"/>
      <c r="H82" s="37"/>
      <c r="I82" s="37"/>
      <c r="J82" s="37"/>
      <c r="K82" s="37"/>
    </row>
    <row r="83" spans="3:11" x14ac:dyDescent="0.3">
      <c r="C83" s="2" t="s">
        <v>209</v>
      </c>
    </row>
    <row r="84" spans="3:11" x14ac:dyDescent="0.3">
      <c r="C84" s="2" t="s">
        <v>210</v>
      </c>
    </row>
    <row r="85" spans="3:11" ht="30" customHeight="1" x14ac:dyDescent="0.3">
      <c r="C85" s="81" t="s">
        <v>211</v>
      </c>
      <c r="D85" s="82"/>
      <c r="E85" s="82"/>
      <c r="F85" s="82"/>
      <c r="G85" s="82"/>
      <c r="H85" s="82"/>
      <c r="I85" s="82"/>
      <c r="J85" s="82"/>
      <c r="K85" s="82"/>
    </row>
    <row r="86" spans="3:11" x14ac:dyDescent="0.3">
      <c r="C86" s="2" t="s">
        <v>212</v>
      </c>
    </row>
    <row r="88" spans="3:11" x14ac:dyDescent="0.3">
      <c r="C88" s="1" t="s">
        <v>5272</v>
      </c>
      <c r="E88" s="79" t="s">
        <v>5273</v>
      </c>
    </row>
    <row r="89" spans="3:11" x14ac:dyDescent="0.3">
      <c r="E89" s="2" t="s">
        <v>5279</v>
      </c>
    </row>
  </sheetData>
  <mergeCells count="1">
    <mergeCell ref="C85:K85"/>
  </mergeCells>
  <hyperlinks>
    <hyperlink ref="J2" location="'Index'!A1" display="'Index'!A1" xr:uid="{D308CA51-F085-48B0-A2CD-49A282305389}"/>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C1CEB-89DE-4020-B3CC-91F6C99D4EF8}">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825</v>
      </c>
      <c r="J2" s="38" t="s">
        <v>4840</v>
      </c>
    </row>
    <row r="3" spans="1:54" ht="16.2" x14ac:dyDescent="0.35">
      <c r="C3" s="1" t="s">
        <v>28</v>
      </c>
      <c r="D3" s="21" t="s">
        <v>826</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827</v>
      </c>
      <c r="C18" s="57" t="s">
        <v>710</v>
      </c>
      <c r="D18" s="54" t="s">
        <v>828</v>
      </c>
      <c r="E18" s="6" t="s">
        <v>666</v>
      </c>
      <c r="F18" s="19">
        <v>15000</v>
      </c>
      <c r="G18" s="24">
        <v>15196.08</v>
      </c>
      <c r="H18" s="24">
        <v>7.04</v>
      </c>
      <c r="I18" s="31">
        <v>6.9119000000000002</v>
      </c>
      <c r="J18" s="31"/>
      <c r="K18" s="35"/>
    </row>
    <row r="19" spans="2:11" x14ac:dyDescent="0.3">
      <c r="B19" s="8" t="s">
        <v>829</v>
      </c>
      <c r="C19" s="57" t="s">
        <v>248</v>
      </c>
      <c r="D19" s="54" t="s">
        <v>830</v>
      </c>
      <c r="E19" s="6" t="s">
        <v>684</v>
      </c>
      <c r="F19" s="19">
        <v>7500</v>
      </c>
      <c r="G19" s="24">
        <v>7797.44</v>
      </c>
      <c r="H19" s="24">
        <v>3.61</v>
      </c>
      <c r="I19" s="31">
        <v>7.5648999999999997</v>
      </c>
      <c r="J19" s="31"/>
      <c r="K19" s="35" t="s">
        <v>662</v>
      </c>
    </row>
    <row r="20" spans="2:11" x14ac:dyDescent="0.3">
      <c r="B20" s="8" t="s">
        <v>783</v>
      </c>
      <c r="C20" s="57" t="s">
        <v>744</v>
      </c>
      <c r="D20" s="54" t="s">
        <v>784</v>
      </c>
      <c r="E20" s="6" t="s">
        <v>666</v>
      </c>
      <c r="F20" s="19">
        <v>7500</v>
      </c>
      <c r="G20" s="24">
        <v>7487.59</v>
      </c>
      <c r="H20" s="24">
        <v>3.47</v>
      </c>
      <c r="I20" s="31">
        <v>7.51</v>
      </c>
      <c r="J20" s="31"/>
      <c r="K20" s="35" t="s">
        <v>662</v>
      </c>
    </row>
    <row r="21" spans="2:11" x14ac:dyDescent="0.3">
      <c r="B21" s="8" t="s">
        <v>831</v>
      </c>
      <c r="C21" s="57" t="s">
        <v>832</v>
      </c>
      <c r="D21" s="54" t="s">
        <v>833</v>
      </c>
      <c r="E21" s="6" t="s">
        <v>688</v>
      </c>
      <c r="F21" s="19">
        <v>7500</v>
      </c>
      <c r="G21" s="24">
        <v>7038.02</v>
      </c>
      <c r="H21" s="24">
        <v>3.26</v>
      </c>
      <c r="I21" s="31">
        <v>8.2650000000000006</v>
      </c>
      <c r="J21" s="31"/>
      <c r="K21" s="35" t="s">
        <v>662</v>
      </c>
    </row>
    <row r="22" spans="2:11" x14ac:dyDescent="0.3">
      <c r="B22" s="8" t="s">
        <v>667</v>
      </c>
      <c r="C22" s="57" t="s">
        <v>668</v>
      </c>
      <c r="D22" s="54" t="s">
        <v>669</v>
      </c>
      <c r="E22" s="6" t="s">
        <v>670</v>
      </c>
      <c r="F22" s="19">
        <v>6000</v>
      </c>
      <c r="G22" s="24">
        <v>6189.61</v>
      </c>
      <c r="H22" s="24">
        <v>2.87</v>
      </c>
      <c r="I22" s="31">
        <v>8.1011000000000006</v>
      </c>
      <c r="J22" s="31"/>
      <c r="K22" s="35" t="s">
        <v>662</v>
      </c>
    </row>
    <row r="23" spans="2:11" x14ac:dyDescent="0.3">
      <c r="B23" s="8" t="s">
        <v>834</v>
      </c>
      <c r="C23" s="57" t="s">
        <v>835</v>
      </c>
      <c r="D23" s="54" t="s">
        <v>836</v>
      </c>
      <c r="E23" s="6" t="s">
        <v>670</v>
      </c>
      <c r="F23" s="19">
        <v>6000</v>
      </c>
      <c r="G23" s="24">
        <v>6047.1</v>
      </c>
      <c r="H23" s="24">
        <v>2.8</v>
      </c>
      <c r="I23" s="31">
        <v>8.2349999999999994</v>
      </c>
      <c r="J23" s="31"/>
      <c r="K23" s="35" t="s">
        <v>662</v>
      </c>
    </row>
    <row r="24" spans="2:11" x14ac:dyDescent="0.3">
      <c r="B24" s="8" t="s">
        <v>837</v>
      </c>
      <c r="C24" s="57" t="s">
        <v>838</v>
      </c>
      <c r="D24" s="54" t="s">
        <v>839</v>
      </c>
      <c r="E24" s="6" t="s">
        <v>793</v>
      </c>
      <c r="F24" s="19">
        <v>6000</v>
      </c>
      <c r="G24" s="24">
        <v>5994.17</v>
      </c>
      <c r="H24" s="24">
        <v>2.78</v>
      </c>
      <c r="I24" s="31">
        <v>8.7675000000000001</v>
      </c>
      <c r="J24" s="31"/>
      <c r="K24" s="35" t="s">
        <v>662</v>
      </c>
    </row>
    <row r="25" spans="2:11" x14ac:dyDescent="0.3">
      <c r="B25" s="8" t="s">
        <v>785</v>
      </c>
      <c r="C25" s="57" t="s">
        <v>747</v>
      </c>
      <c r="D25" s="54" t="s">
        <v>786</v>
      </c>
      <c r="E25" s="6" t="s">
        <v>749</v>
      </c>
      <c r="F25" s="19">
        <v>5500</v>
      </c>
      <c r="G25" s="24">
        <v>5516.13</v>
      </c>
      <c r="H25" s="24">
        <v>2.56</v>
      </c>
      <c r="I25" s="31">
        <v>8.9699000000000009</v>
      </c>
      <c r="J25" s="31"/>
      <c r="K25" s="35" t="s">
        <v>662</v>
      </c>
    </row>
    <row r="26" spans="2:11" x14ac:dyDescent="0.3">
      <c r="B26" s="8" t="s">
        <v>693</v>
      </c>
      <c r="C26" s="57" t="s">
        <v>694</v>
      </c>
      <c r="D26" s="54" t="s">
        <v>695</v>
      </c>
      <c r="E26" s="6" t="s">
        <v>696</v>
      </c>
      <c r="F26" s="19">
        <v>5000</v>
      </c>
      <c r="G26" s="24">
        <v>5103.12</v>
      </c>
      <c r="H26" s="24">
        <v>2.36</v>
      </c>
      <c r="I26" s="31">
        <v>7.5098000000000003</v>
      </c>
      <c r="J26" s="31"/>
      <c r="K26" s="35" t="s">
        <v>662</v>
      </c>
    </row>
    <row r="27" spans="2:11" x14ac:dyDescent="0.3">
      <c r="B27" s="8" t="s">
        <v>840</v>
      </c>
      <c r="C27" s="57" t="s">
        <v>521</v>
      </c>
      <c r="D27" s="54" t="s">
        <v>841</v>
      </c>
      <c r="E27" s="6" t="s">
        <v>666</v>
      </c>
      <c r="F27" s="19">
        <v>5000</v>
      </c>
      <c r="G27" s="24">
        <v>5061.7299999999996</v>
      </c>
      <c r="H27" s="24">
        <v>2.34</v>
      </c>
      <c r="I27" s="31">
        <v>7.2774999999999999</v>
      </c>
      <c r="J27" s="31"/>
      <c r="K27" s="35" t="s">
        <v>662</v>
      </c>
    </row>
    <row r="28" spans="2:11" x14ac:dyDescent="0.3">
      <c r="B28" s="8" t="s">
        <v>842</v>
      </c>
      <c r="C28" s="57" t="s">
        <v>843</v>
      </c>
      <c r="D28" s="54" t="s">
        <v>844</v>
      </c>
      <c r="E28" s="6" t="s">
        <v>845</v>
      </c>
      <c r="F28" s="19">
        <v>5000</v>
      </c>
      <c r="G28" s="24">
        <v>5041.49</v>
      </c>
      <c r="H28" s="24">
        <v>2.34</v>
      </c>
      <c r="I28" s="31">
        <v>8.4808000000000003</v>
      </c>
      <c r="J28" s="31"/>
      <c r="K28" s="35" t="s">
        <v>662</v>
      </c>
    </row>
    <row r="29" spans="2:11" x14ac:dyDescent="0.3">
      <c r="B29" s="8" t="s">
        <v>779</v>
      </c>
      <c r="C29" s="57" t="s">
        <v>652</v>
      </c>
      <c r="D29" s="54" t="s">
        <v>780</v>
      </c>
      <c r="E29" s="6" t="s">
        <v>677</v>
      </c>
      <c r="F29" s="19">
        <v>7500</v>
      </c>
      <c r="G29" s="24">
        <v>3845.06</v>
      </c>
      <c r="H29" s="24">
        <v>1.78</v>
      </c>
      <c r="I29" s="31">
        <v>7.6360000000000001</v>
      </c>
      <c r="J29" s="31"/>
      <c r="K29" s="35" t="s">
        <v>662</v>
      </c>
    </row>
    <row r="30" spans="2:11" x14ac:dyDescent="0.3">
      <c r="B30" s="8" t="s">
        <v>743</v>
      </c>
      <c r="C30" s="57" t="s">
        <v>744</v>
      </c>
      <c r="D30" s="54" t="s">
        <v>745</v>
      </c>
      <c r="E30" s="6" t="s">
        <v>666</v>
      </c>
      <c r="F30" s="19">
        <v>2500</v>
      </c>
      <c r="G30" s="24">
        <v>2592.62</v>
      </c>
      <c r="H30" s="24">
        <v>1.2</v>
      </c>
      <c r="I30" s="31">
        <v>7.59</v>
      </c>
      <c r="J30" s="31"/>
      <c r="K30" s="35" t="s">
        <v>662</v>
      </c>
    </row>
    <row r="31" spans="2:11" x14ac:dyDescent="0.3">
      <c r="B31" s="8" t="s">
        <v>846</v>
      </c>
      <c r="C31" s="57" t="s">
        <v>847</v>
      </c>
      <c r="D31" s="54" t="s">
        <v>848</v>
      </c>
      <c r="E31" s="6" t="s">
        <v>845</v>
      </c>
      <c r="F31" s="19">
        <v>2500</v>
      </c>
      <c r="G31" s="24">
        <v>2511.46</v>
      </c>
      <c r="H31" s="24">
        <v>1.1599999999999999</v>
      </c>
      <c r="I31" s="31">
        <v>7.4947999999999997</v>
      </c>
      <c r="J31" s="31"/>
      <c r="K31" s="35" t="s">
        <v>662</v>
      </c>
    </row>
    <row r="32" spans="2:11" x14ac:dyDescent="0.3">
      <c r="B32" s="8" t="s">
        <v>849</v>
      </c>
      <c r="C32" s="57" t="s">
        <v>850</v>
      </c>
      <c r="D32" s="54" t="s">
        <v>851</v>
      </c>
      <c r="E32" s="6" t="s">
        <v>670</v>
      </c>
      <c r="F32" s="19">
        <v>2500</v>
      </c>
      <c r="G32" s="24">
        <v>2492.39</v>
      </c>
      <c r="H32" s="24">
        <v>1.1499999999999999</v>
      </c>
      <c r="I32" s="31">
        <v>7.84</v>
      </c>
      <c r="J32" s="31"/>
      <c r="K32" s="35" t="s">
        <v>662</v>
      </c>
    </row>
    <row r="33" spans="2:11" x14ac:dyDescent="0.3">
      <c r="B33" s="8" t="s">
        <v>852</v>
      </c>
      <c r="C33" s="57" t="s">
        <v>850</v>
      </c>
      <c r="D33" s="54" t="s">
        <v>853</v>
      </c>
      <c r="E33" s="6" t="s">
        <v>670</v>
      </c>
      <c r="F33" s="19">
        <v>2500</v>
      </c>
      <c r="G33" s="24">
        <v>2490.4299999999998</v>
      </c>
      <c r="H33" s="24">
        <v>1.1499999999999999</v>
      </c>
      <c r="I33" s="31">
        <v>7.8550000000000004</v>
      </c>
      <c r="J33" s="31"/>
      <c r="K33" s="35" t="s">
        <v>662</v>
      </c>
    </row>
    <row r="34" spans="2:11" x14ac:dyDescent="0.3">
      <c r="B34" s="8" t="s">
        <v>854</v>
      </c>
      <c r="C34" s="57" t="s">
        <v>850</v>
      </c>
      <c r="D34" s="54" t="s">
        <v>855</v>
      </c>
      <c r="E34" s="6" t="s">
        <v>670</v>
      </c>
      <c r="F34" s="19">
        <v>2500</v>
      </c>
      <c r="G34" s="24">
        <v>2488.81</v>
      </c>
      <c r="H34" s="24">
        <v>1.1499999999999999</v>
      </c>
      <c r="I34" s="31">
        <v>7.8517000000000001</v>
      </c>
      <c r="J34" s="31"/>
      <c r="K34" s="35" t="s">
        <v>662</v>
      </c>
    </row>
    <row r="35" spans="2:11" x14ac:dyDescent="0.3">
      <c r="B35" s="8" t="s">
        <v>856</v>
      </c>
      <c r="C35" s="57" t="s">
        <v>850</v>
      </c>
      <c r="D35" s="54" t="s">
        <v>857</v>
      </c>
      <c r="E35" s="6" t="s">
        <v>670</v>
      </c>
      <c r="F35" s="19">
        <v>2500</v>
      </c>
      <c r="G35" s="24">
        <v>2488.15</v>
      </c>
      <c r="H35" s="24">
        <v>1.1499999999999999</v>
      </c>
      <c r="I35" s="31">
        <v>7.86</v>
      </c>
      <c r="J35" s="31"/>
      <c r="K35" s="35" t="s">
        <v>662</v>
      </c>
    </row>
    <row r="36" spans="2:11" x14ac:dyDescent="0.3">
      <c r="B36" s="8" t="s">
        <v>790</v>
      </c>
      <c r="C36" s="57" t="s">
        <v>791</v>
      </c>
      <c r="D36" s="54" t="s">
        <v>792</v>
      </c>
      <c r="E36" s="6" t="s">
        <v>793</v>
      </c>
      <c r="F36" s="19">
        <v>4500</v>
      </c>
      <c r="G36" s="24">
        <v>1126.23</v>
      </c>
      <c r="H36" s="24">
        <v>0.52</v>
      </c>
      <c r="I36" s="31">
        <v>8.8047000000000004</v>
      </c>
      <c r="J36" s="31"/>
      <c r="K36" s="35" t="s">
        <v>662</v>
      </c>
    </row>
    <row r="37" spans="2:11" x14ac:dyDescent="0.3">
      <c r="C37" s="58" t="s">
        <v>188</v>
      </c>
      <c r="D37" s="54"/>
      <c r="E37" s="6"/>
      <c r="F37" s="19"/>
      <c r="G37" s="25">
        <v>96507.63</v>
      </c>
      <c r="H37" s="25">
        <v>44.69</v>
      </c>
      <c r="I37" s="31"/>
      <c r="J37" s="31"/>
      <c r="K37" s="35"/>
    </row>
    <row r="38" spans="2:11" x14ac:dyDescent="0.3">
      <c r="C38" s="57"/>
      <c r="D38" s="54"/>
      <c r="E38" s="6"/>
      <c r="F38" s="19"/>
      <c r="G38" s="24"/>
      <c r="H38" s="24"/>
      <c r="I38" s="31"/>
      <c r="J38" s="31"/>
      <c r="K38" s="35"/>
    </row>
    <row r="39" spans="2:11" x14ac:dyDescent="0.3">
      <c r="C39" s="58" t="s">
        <v>7</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9" t="s">
        <v>8</v>
      </c>
      <c r="D41" s="54"/>
      <c r="E41" s="6"/>
      <c r="F41" s="19"/>
      <c r="G41" s="24"/>
      <c r="H41" s="24"/>
      <c r="I41" s="31"/>
      <c r="J41" s="31"/>
      <c r="K41" s="35"/>
    </row>
    <row r="42" spans="2:11" x14ac:dyDescent="0.3">
      <c r="B42" s="8" t="s">
        <v>858</v>
      </c>
      <c r="C42" s="57" t="s">
        <v>5203</v>
      </c>
      <c r="D42" s="54" t="s">
        <v>859</v>
      </c>
      <c r="E42" s="6" t="s">
        <v>796</v>
      </c>
      <c r="F42" s="19">
        <v>50</v>
      </c>
      <c r="G42" s="24">
        <v>5022.8</v>
      </c>
      <c r="H42" s="24">
        <v>2.33</v>
      </c>
      <c r="I42" s="31">
        <v>7.4649999999999999</v>
      </c>
      <c r="J42" s="31"/>
      <c r="K42" s="35" t="s">
        <v>662</v>
      </c>
    </row>
    <row r="43" spans="2:11" x14ac:dyDescent="0.3">
      <c r="B43" s="8" t="s">
        <v>860</v>
      </c>
      <c r="C43" s="57" t="s">
        <v>5204</v>
      </c>
      <c r="D43" s="54" t="s">
        <v>861</v>
      </c>
      <c r="E43" s="6" t="s">
        <v>796</v>
      </c>
      <c r="F43" s="19">
        <v>50</v>
      </c>
      <c r="G43" s="24">
        <v>5016.88</v>
      </c>
      <c r="H43" s="24">
        <v>2.3199999999999998</v>
      </c>
      <c r="I43" s="31">
        <v>7.34</v>
      </c>
      <c r="J43" s="31"/>
      <c r="K43" s="35" t="s">
        <v>662</v>
      </c>
    </row>
    <row r="44" spans="2:11" x14ac:dyDescent="0.3">
      <c r="C44" s="58" t="s">
        <v>188</v>
      </c>
      <c r="D44" s="54"/>
      <c r="E44" s="6"/>
      <c r="F44" s="19"/>
      <c r="G44" s="25">
        <v>10039.68</v>
      </c>
      <c r="H44" s="25">
        <v>4.6500000000000004</v>
      </c>
      <c r="I44" s="31"/>
      <c r="J44" s="31"/>
      <c r="K44" s="35"/>
    </row>
    <row r="45" spans="2:11" x14ac:dyDescent="0.3">
      <c r="C45" s="57"/>
      <c r="D45" s="54"/>
      <c r="E45" s="6"/>
      <c r="F45" s="19"/>
      <c r="G45" s="24"/>
      <c r="H45" s="24"/>
      <c r="I45" s="31"/>
      <c r="J45" s="31"/>
      <c r="K45" s="35"/>
    </row>
    <row r="46" spans="2:11" x14ac:dyDescent="0.3">
      <c r="C46" s="59" t="s">
        <v>9</v>
      </c>
      <c r="D46" s="54"/>
      <c r="E46" s="6"/>
      <c r="F46" s="19"/>
      <c r="G46" s="24"/>
      <c r="H46" s="24"/>
      <c r="I46" s="31"/>
      <c r="J46" s="31"/>
      <c r="K46" s="35"/>
    </row>
    <row r="47" spans="2:11" x14ac:dyDescent="0.3">
      <c r="B47" s="8" t="s">
        <v>797</v>
      </c>
      <c r="C47" s="57" t="s">
        <v>798</v>
      </c>
      <c r="D47" s="54" t="s">
        <v>799</v>
      </c>
      <c r="E47" s="6" t="s">
        <v>202</v>
      </c>
      <c r="F47" s="19">
        <v>35000000</v>
      </c>
      <c r="G47" s="24">
        <v>34697.57</v>
      </c>
      <c r="H47" s="24">
        <v>16.07</v>
      </c>
      <c r="I47" s="31">
        <v>6.7084934000000001</v>
      </c>
      <c r="J47" s="31"/>
      <c r="K47" s="35"/>
    </row>
    <row r="48" spans="2:11" x14ac:dyDescent="0.3">
      <c r="B48" s="8" t="s">
        <v>862</v>
      </c>
      <c r="C48" s="57" t="s">
        <v>863</v>
      </c>
      <c r="D48" s="54" t="s">
        <v>864</v>
      </c>
      <c r="E48" s="6" t="s">
        <v>202</v>
      </c>
      <c r="F48" s="19">
        <v>30000000</v>
      </c>
      <c r="G48" s="24">
        <v>29918.16</v>
      </c>
      <c r="H48" s="24">
        <v>13.86</v>
      </c>
      <c r="I48" s="31">
        <v>7.3933116999999999</v>
      </c>
      <c r="J48" s="31"/>
      <c r="K48" s="35"/>
    </row>
    <row r="49" spans="2:11" x14ac:dyDescent="0.3">
      <c r="B49" s="8" t="s">
        <v>803</v>
      </c>
      <c r="C49" s="57" t="s">
        <v>804</v>
      </c>
      <c r="D49" s="54" t="s">
        <v>805</v>
      </c>
      <c r="E49" s="6" t="s">
        <v>202</v>
      </c>
      <c r="F49" s="19">
        <v>15000000</v>
      </c>
      <c r="G49" s="24">
        <v>14565.66</v>
      </c>
      <c r="H49" s="24">
        <v>6.75</v>
      </c>
      <c r="I49" s="31">
        <v>7.1232122999999996</v>
      </c>
      <c r="J49" s="31"/>
      <c r="K49" s="35"/>
    </row>
    <row r="50" spans="2:11" x14ac:dyDescent="0.3">
      <c r="C50" s="58" t="s">
        <v>188</v>
      </c>
      <c r="D50" s="54"/>
      <c r="E50" s="6"/>
      <c r="F50" s="19"/>
      <c r="G50" s="25">
        <v>79181.39</v>
      </c>
      <c r="H50" s="25">
        <v>36.68</v>
      </c>
      <c r="I50" s="31"/>
      <c r="J50" s="31"/>
      <c r="K50" s="35"/>
    </row>
    <row r="51" spans="2:11" x14ac:dyDescent="0.3">
      <c r="C51" s="57"/>
      <c r="D51" s="54"/>
      <c r="E51" s="6"/>
      <c r="F51" s="19"/>
      <c r="G51" s="24"/>
      <c r="H51" s="24"/>
      <c r="I51" s="31"/>
      <c r="J51" s="31"/>
      <c r="K51" s="35"/>
    </row>
    <row r="52" spans="2:11" x14ac:dyDescent="0.3">
      <c r="C52" s="59" t="s">
        <v>10</v>
      </c>
      <c r="D52" s="54"/>
      <c r="E52" s="6"/>
      <c r="F52" s="19"/>
      <c r="G52" s="24"/>
      <c r="H52" s="24"/>
      <c r="I52" s="31"/>
      <c r="J52" s="31"/>
      <c r="K52" s="35"/>
    </row>
    <row r="53" spans="2:11" x14ac:dyDescent="0.3">
      <c r="B53" s="8" t="s">
        <v>865</v>
      </c>
      <c r="C53" s="57" t="s">
        <v>866</v>
      </c>
      <c r="D53" s="54" t="s">
        <v>867</v>
      </c>
      <c r="E53" s="6" t="s">
        <v>202</v>
      </c>
      <c r="F53" s="19">
        <v>10000000</v>
      </c>
      <c r="G53" s="24">
        <v>9551.73</v>
      </c>
      <c r="H53" s="24">
        <v>4.42</v>
      </c>
      <c r="I53" s="31">
        <v>7.7106431000000004</v>
      </c>
      <c r="J53" s="31"/>
      <c r="K53" s="35"/>
    </row>
    <row r="54" spans="2:11" x14ac:dyDescent="0.3">
      <c r="C54" s="58" t="s">
        <v>188</v>
      </c>
      <c r="D54" s="54"/>
      <c r="E54" s="6"/>
      <c r="F54" s="19"/>
      <c r="G54" s="25">
        <v>9551.73</v>
      </c>
      <c r="H54" s="25">
        <v>4.42</v>
      </c>
      <c r="I54" s="31"/>
      <c r="J54" s="31"/>
      <c r="K54" s="35"/>
    </row>
    <row r="55" spans="2:11" x14ac:dyDescent="0.3">
      <c r="C55" s="57"/>
      <c r="D55" s="54"/>
      <c r="E55" s="6"/>
      <c r="F55" s="19"/>
      <c r="G55" s="24"/>
      <c r="H55" s="24"/>
      <c r="I55" s="31"/>
      <c r="J55" s="31"/>
      <c r="K55" s="35"/>
    </row>
    <row r="56" spans="2:11" x14ac:dyDescent="0.3">
      <c r="C56" s="58" t="s">
        <v>11</v>
      </c>
      <c r="D56" s="54"/>
      <c r="E56" s="6"/>
      <c r="F56" s="19"/>
      <c r="G56" s="24"/>
      <c r="H56" s="24"/>
      <c r="I56" s="31"/>
      <c r="J56" s="31"/>
      <c r="K56" s="35"/>
    </row>
    <row r="57" spans="2:11" x14ac:dyDescent="0.3">
      <c r="C57" s="57"/>
      <c r="D57" s="54"/>
      <c r="E57" s="6"/>
      <c r="F57" s="19"/>
      <c r="G57" s="24"/>
      <c r="H57" s="24"/>
      <c r="I57" s="31"/>
      <c r="J57" s="31"/>
      <c r="K57" s="35"/>
    </row>
    <row r="58" spans="2:11" x14ac:dyDescent="0.3">
      <c r="C58" s="58" t="s">
        <v>13</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14</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15</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18</v>
      </c>
      <c r="D68" s="54"/>
      <c r="E68" s="6"/>
      <c r="F68" s="19"/>
      <c r="G68" s="24"/>
      <c r="H68" s="24"/>
      <c r="I68" s="31"/>
      <c r="J68" s="31"/>
      <c r="K68" s="35"/>
    </row>
    <row r="69" spans="1:11" x14ac:dyDescent="0.3">
      <c r="A69" s="28"/>
      <c r="B69" s="28"/>
      <c r="C69" s="58" t="s">
        <v>19</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C71" s="59" t="s">
        <v>20</v>
      </c>
      <c r="D71" s="54"/>
      <c r="E71" s="6"/>
      <c r="F71" s="19"/>
      <c r="G71" s="24"/>
      <c r="H71" s="24"/>
      <c r="I71" s="31"/>
      <c r="J71" s="31"/>
      <c r="K71" s="35"/>
    </row>
    <row r="72" spans="1:11" x14ac:dyDescent="0.3">
      <c r="B72" s="8" t="s">
        <v>868</v>
      </c>
      <c r="C72" s="57" t="s">
        <v>5149</v>
      </c>
      <c r="D72" s="54" t="s">
        <v>869</v>
      </c>
      <c r="E72" s="6" t="s">
        <v>870</v>
      </c>
      <c r="F72" s="19">
        <v>4914.8670000000002</v>
      </c>
      <c r="G72" s="24">
        <v>567.85</v>
      </c>
      <c r="H72" s="24">
        <v>0.26</v>
      </c>
      <c r="I72" s="31">
        <v>5.49</v>
      </c>
      <c r="J72" s="31"/>
      <c r="K72" s="35"/>
    </row>
    <row r="73" spans="1:11" x14ac:dyDescent="0.3">
      <c r="C73" s="58" t="s">
        <v>188</v>
      </c>
      <c r="D73" s="54"/>
      <c r="E73" s="6"/>
      <c r="F73" s="19"/>
      <c r="G73" s="25">
        <v>567.85</v>
      </c>
      <c r="H73" s="25">
        <v>0.26</v>
      </c>
      <c r="I73" s="31"/>
      <c r="J73" s="31"/>
      <c r="K73" s="35"/>
    </row>
    <row r="74" spans="1:11" x14ac:dyDescent="0.3">
      <c r="C74" s="57"/>
      <c r="D74" s="54"/>
      <c r="E74" s="6"/>
      <c r="F74" s="19"/>
      <c r="G74" s="24"/>
      <c r="H74" s="24"/>
      <c r="I74" s="31"/>
      <c r="J74" s="31"/>
      <c r="K74" s="35"/>
    </row>
    <row r="75" spans="1:11" x14ac:dyDescent="0.3">
      <c r="C75" s="58" t="s">
        <v>21</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22</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23</v>
      </c>
      <c r="D79" s="54"/>
      <c r="E79" s="6"/>
      <c r="F79" s="19"/>
      <c r="G79" s="24" t="s">
        <v>2</v>
      </c>
      <c r="H79" s="24" t="s">
        <v>2</v>
      </c>
      <c r="I79" s="31"/>
      <c r="J79" s="31"/>
      <c r="K79" s="35"/>
    </row>
    <row r="80" spans="1:11" x14ac:dyDescent="0.3">
      <c r="C80" s="57"/>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203</v>
      </c>
      <c r="C82" s="57" t="s">
        <v>204</v>
      </c>
      <c r="D82" s="54"/>
      <c r="E82" s="6"/>
      <c r="F82" s="19"/>
      <c r="G82" s="24">
        <v>15388.34</v>
      </c>
      <c r="H82" s="24">
        <v>7.13</v>
      </c>
      <c r="I82" s="31"/>
      <c r="J82" s="31"/>
      <c r="K82" s="35"/>
    </row>
    <row r="83" spans="1:54" x14ac:dyDescent="0.3">
      <c r="C83" s="58" t="s">
        <v>188</v>
      </c>
      <c r="D83" s="54"/>
      <c r="E83" s="6"/>
      <c r="F83" s="19"/>
      <c r="G83" s="25">
        <v>15388.34</v>
      </c>
      <c r="H83" s="25">
        <v>7.13</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5131</v>
      </c>
      <c r="D86" s="54"/>
      <c r="E86" s="6"/>
      <c r="F86" s="19"/>
      <c r="G86" s="24" t="s">
        <v>2</v>
      </c>
      <c r="H86" s="24" t="s">
        <v>2</v>
      </c>
      <c r="I86" s="31"/>
      <c r="J86" s="31"/>
      <c r="K86" s="35"/>
      <c r="L86" s="3"/>
      <c r="AI86" s="3"/>
      <c r="AV86" s="3"/>
      <c r="AX86" s="3"/>
      <c r="BB86" s="3"/>
    </row>
    <row r="87" spans="1:54" x14ac:dyDescent="0.3">
      <c r="B87" s="8"/>
      <c r="C87" s="57" t="s">
        <v>205</v>
      </c>
      <c r="D87" s="54"/>
      <c r="E87" s="6"/>
      <c r="F87" s="19"/>
      <c r="G87" s="24">
        <v>4642.5200000000004</v>
      </c>
      <c r="H87" s="24">
        <v>2.17</v>
      </c>
      <c r="I87" s="31"/>
      <c r="J87" s="31"/>
      <c r="K87" s="35"/>
    </row>
    <row r="88" spans="1:54" x14ac:dyDescent="0.3">
      <c r="C88" s="58" t="s">
        <v>188</v>
      </c>
      <c r="D88" s="54"/>
      <c r="E88" s="6"/>
      <c r="F88" s="19"/>
      <c r="G88" s="25">
        <v>4642.5200000000004</v>
      </c>
      <c r="H88" s="25">
        <v>2.17</v>
      </c>
      <c r="I88" s="31"/>
      <c r="J88" s="31"/>
      <c r="K88" s="35"/>
    </row>
    <row r="89" spans="1:54" x14ac:dyDescent="0.3">
      <c r="C89" s="57"/>
      <c r="D89" s="54"/>
      <c r="E89" s="6"/>
      <c r="F89" s="19"/>
      <c r="G89" s="24"/>
      <c r="H89" s="24"/>
      <c r="I89" s="31"/>
      <c r="J89" s="31"/>
      <c r="K89" s="35"/>
    </row>
    <row r="90" spans="1:54" x14ac:dyDescent="0.3">
      <c r="C90" s="60" t="s">
        <v>206</v>
      </c>
      <c r="D90" s="55"/>
      <c r="E90" s="5"/>
      <c r="F90" s="20"/>
      <c r="G90" s="26">
        <v>215879.14</v>
      </c>
      <c r="H90" s="26">
        <v>100</v>
      </c>
      <c r="I90" s="32"/>
      <c r="J90" s="32"/>
      <c r="K90" s="36"/>
    </row>
    <row r="93" spans="1:54" x14ac:dyDescent="0.3">
      <c r="C93" s="1" t="s">
        <v>207</v>
      </c>
    </row>
    <row r="94" spans="1:54" x14ac:dyDescent="0.3">
      <c r="C94" s="37" t="s">
        <v>208</v>
      </c>
      <c r="D94" s="37"/>
      <c r="E94" s="37"/>
      <c r="F94" s="37"/>
      <c r="G94" s="37"/>
      <c r="H94" s="37"/>
      <c r="I94" s="37"/>
      <c r="J94" s="37"/>
      <c r="K94" s="37"/>
    </row>
    <row r="95" spans="1:54" x14ac:dyDescent="0.3">
      <c r="C95" s="2" t="s">
        <v>209</v>
      </c>
    </row>
    <row r="96" spans="1:54" x14ac:dyDescent="0.3">
      <c r="C96" s="2" t="s">
        <v>210</v>
      </c>
    </row>
    <row r="97" spans="3:11" ht="30" customHeight="1" x14ac:dyDescent="0.3">
      <c r="C97" s="81" t="s">
        <v>211</v>
      </c>
      <c r="D97" s="82"/>
      <c r="E97" s="82"/>
      <c r="F97" s="82"/>
      <c r="G97" s="82"/>
      <c r="H97" s="82"/>
      <c r="I97" s="82"/>
      <c r="J97" s="82"/>
      <c r="K97" s="82"/>
    </row>
    <row r="98" spans="3:11" x14ac:dyDescent="0.3">
      <c r="C98" s="2" t="s">
        <v>212</v>
      </c>
    </row>
    <row r="99" spans="3:11" x14ac:dyDescent="0.3">
      <c r="C99" s="2" t="s">
        <v>5177</v>
      </c>
    </row>
    <row r="101" spans="3:11" x14ac:dyDescent="0.3">
      <c r="C101" s="1" t="s">
        <v>5272</v>
      </c>
      <c r="E101" s="79" t="s">
        <v>5273</v>
      </c>
    </row>
    <row r="102" spans="3:11" x14ac:dyDescent="0.3">
      <c r="E102" s="2" t="s">
        <v>5279</v>
      </c>
    </row>
  </sheetData>
  <mergeCells count="1">
    <mergeCell ref="C97:K97"/>
  </mergeCells>
  <hyperlinks>
    <hyperlink ref="J2" location="'Index'!A1" display="'Index'!A1" xr:uid="{0812902B-D936-4AE2-BADD-735F0E5AC777}"/>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0D855-E30C-4095-8523-A4C2FB86EC13}">
  <sheetPr codeName="Sheet1"/>
  <dimension ref="A1:IV90"/>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3390</v>
      </c>
      <c r="J2" s="38" t="s">
        <v>4840</v>
      </c>
    </row>
    <row r="3" spans="1:54" ht="16.2" x14ac:dyDescent="0.35">
      <c r="C3" s="1" t="s">
        <v>28</v>
      </c>
      <c r="D3" s="21" t="s">
        <v>3391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3392</v>
      </c>
      <c r="C26" s="57" t="s">
        <v>3393</v>
      </c>
      <c r="D26" s="54" t="s">
        <v>3394</v>
      </c>
      <c r="E26" s="6" t="s">
        <v>202</v>
      </c>
      <c r="F26" s="19">
        <v>5500000</v>
      </c>
      <c r="G26" s="24">
        <v>5532.92</v>
      </c>
      <c r="H26" s="24">
        <v>23.49</v>
      </c>
      <c r="I26" s="31">
        <v>5.4112999999999998</v>
      </c>
      <c r="J26" s="31"/>
      <c r="K26" s="35"/>
    </row>
    <row r="27" spans="1:11" x14ac:dyDescent="0.3">
      <c r="B27" s="8" t="s">
        <v>1648</v>
      </c>
      <c r="C27" s="57" t="s">
        <v>1649</v>
      </c>
      <c r="D27" s="54" t="s">
        <v>1650</v>
      </c>
      <c r="E27" s="6" t="s">
        <v>202</v>
      </c>
      <c r="F27" s="19">
        <v>3500000</v>
      </c>
      <c r="G27" s="24">
        <v>3529.1</v>
      </c>
      <c r="H27" s="24">
        <v>14.98</v>
      </c>
      <c r="I27" s="31">
        <v>5.6867999999999999</v>
      </c>
      <c r="J27" s="31"/>
      <c r="K27" s="35"/>
    </row>
    <row r="28" spans="1:11" x14ac:dyDescent="0.3">
      <c r="B28" s="8" t="s">
        <v>3395</v>
      </c>
      <c r="C28" s="57" t="s">
        <v>3396</v>
      </c>
      <c r="D28" s="54" t="s">
        <v>3397</v>
      </c>
      <c r="E28" s="6" t="s">
        <v>202</v>
      </c>
      <c r="F28" s="19">
        <v>2000000</v>
      </c>
      <c r="G28" s="24">
        <v>2016.82</v>
      </c>
      <c r="H28" s="24">
        <v>8.56</v>
      </c>
      <c r="I28" s="31">
        <v>5.6500500000000002</v>
      </c>
      <c r="J28" s="31"/>
      <c r="K28" s="35"/>
    </row>
    <row r="29" spans="1:11" x14ac:dyDescent="0.3">
      <c r="B29" s="8" t="s">
        <v>3314</v>
      </c>
      <c r="C29" s="57" t="s">
        <v>3315</v>
      </c>
      <c r="D29" s="54" t="s">
        <v>3316</v>
      </c>
      <c r="E29" s="6" t="s">
        <v>202</v>
      </c>
      <c r="F29" s="19">
        <v>2000000</v>
      </c>
      <c r="G29" s="24">
        <v>2006.11</v>
      </c>
      <c r="H29" s="24">
        <v>8.52</v>
      </c>
      <c r="I29" s="31">
        <v>5.4537000000000004</v>
      </c>
      <c r="J29" s="31"/>
      <c r="K29" s="35"/>
    </row>
    <row r="30" spans="1:11" x14ac:dyDescent="0.3">
      <c r="B30" s="8" t="s">
        <v>3398</v>
      </c>
      <c r="C30" s="57" t="s">
        <v>3399</v>
      </c>
      <c r="D30" s="54" t="s">
        <v>3400</v>
      </c>
      <c r="E30" s="6" t="s">
        <v>202</v>
      </c>
      <c r="F30" s="19">
        <v>1000000</v>
      </c>
      <c r="G30" s="24">
        <v>1011.22</v>
      </c>
      <c r="H30" s="24">
        <v>4.29</v>
      </c>
      <c r="I30" s="31">
        <v>5.6818</v>
      </c>
      <c r="J30" s="31"/>
      <c r="K30" s="35"/>
    </row>
    <row r="31" spans="1:11" x14ac:dyDescent="0.3">
      <c r="B31" s="8" t="s">
        <v>3401</v>
      </c>
      <c r="C31" s="57" t="s">
        <v>3402</v>
      </c>
      <c r="D31" s="54" t="s">
        <v>3403</v>
      </c>
      <c r="E31" s="6" t="s">
        <v>202</v>
      </c>
      <c r="F31" s="19">
        <v>1000000</v>
      </c>
      <c r="G31" s="24">
        <v>1008.36</v>
      </c>
      <c r="H31" s="24">
        <v>4.28</v>
      </c>
      <c r="I31" s="31">
        <v>5.6840999999999999</v>
      </c>
      <c r="J31" s="31"/>
      <c r="K31" s="35"/>
    </row>
    <row r="32" spans="1:11" x14ac:dyDescent="0.3">
      <c r="B32" s="8" t="s">
        <v>3404</v>
      </c>
      <c r="C32" s="57" t="s">
        <v>3405</v>
      </c>
      <c r="D32" s="54" t="s">
        <v>3406</v>
      </c>
      <c r="E32" s="6" t="s">
        <v>202</v>
      </c>
      <c r="F32" s="19">
        <v>750000</v>
      </c>
      <c r="G32" s="24">
        <v>758.16</v>
      </c>
      <c r="H32" s="24">
        <v>3.22</v>
      </c>
      <c r="I32" s="31">
        <v>5.6550500000000001</v>
      </c>
      <c r="J32" s="31"/>
      <c r="K32" s="35"/>
    </row>
    <row r="33" spans="1:11" x14ac:dyDescent="0.3">
      <c r="B33" s="8" t="s">
        <v>3407</v>
      </c>
      <c r="C33" s="57" t="s">
        <v>1646</v>
      </c>
      <c r="D33" s="54" t="s">
        <v>3408</v>
      </c>
      <c r="E33" s="6" t="s">
        <v>202</v>
      </c>
      <c r="F33" s="19">
        <v>500000</v>
      </c>
      <c r="G33" s="24">
        <v>505.68</v>
      </c>
      <c r="H33" s="24">
        <v>2.15</v>
      </c>
      <c r="I33" s="31">
        <v>5.6642999999999999</v>
      </c>
      <c r="J33" s="31"/>
      <c r="K33" s="35"/>
    </row>
    <row r="34" spans="1:11" x14ac:dyDescent="0.3">
      <c r="B34" s="8" t="s">
        <v>3409</v>
      </c>
      <c r="C34" s="57" t="s">
        <v>1622</v>
      </c>
      <c r="D34" s="54" t="s">
        <v>3410</v>
      </c>
      <c r="E34" s="6" t="s">
        <v>202</v>
      </c>
      <c r="F34" s="19">
        <v>250000</v>
      </c>
      <c r="G34" s="24">
        <v>252.32</v>
      </c>
      <c r="H34" s="24">
        <v>1.07</v>
      </c>
      <c r="I34" s="31">
        <v>5.6400499999999996</v>
      </c>
      <c r="J34" s="31"/>
      <c r="K34" s="35"/>
    </row>
    <row r="35" spans="1:11" x14ac:dyDescent="0.3">
      <c r="B35" s="8" t="s">
        <v>3411</v>
      </c>
      <c r="C35" s="57" t="s">
        <v>3412</v>
      </c>
      <c r="D35" s="54" t="s">
        <v>3413</v>
      </c>
      <c r="E35" s="6" t="s">
        <v>202</v>
      </c>
      <c r="F35" s="19">
        <v>200000</v>
      </c>
      <c r="G35" s="24">
        <v>200.42</v>
      </c>
      <c r="H35" s="24">
        <v>0.85</v>
      </c>
      <c r="I35" s="31">
        <v>5.6500500000000002</v>
      </c>
      <c r="J35" s="31"/>
      <c r="K35" s="35"/>
    </row>
    <row r="36" spans="1:11" x14ac:dyDescent="0.3">
      <c r="C36" s="58" t="s">
        <v>188</v>
      </c>
      <c r="D36" s="54"/>
      <c r="E36" s="6"/>
      <c r="F36" s="19"/>
      <c r="G36" s="25">
        <v>16821.11</v>
      </c>
      <c r="H36" s="25">
        <v>71.41</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A39" s="28"/>
      <c r="B39" s="28"/>
      <c r="C39" s="58" t="s">
        <v>13</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14</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15</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16</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C47" s="59" t="s">
        <v>17</v>
      </c>
      <c r="D47" s="54"/>
      <c r="E47" s="6"/>
      <c r="F47" s="19"/>
      <c r="G47" s="24"/>
      <c r="H47" s="24"/>
      <c r="I47" s="31"/>
      <c r="J47" s="31"/>
      <c r="K47" s="35"/>
    </row>
    <row r="48" spans="1:11" x14ac:dyDescent="0.3">
      <c r="B48" s="8" t="s">
        <v>3378</v>
      </c>
      <c r="C48" s="57" t="s">
        <v>3379</v>
      </c>
      <c r="D48" s="54" t="s">
        <v>3380</v>
      </c>
      <c r="E48" s="6" t="s">
        <v>202</v>
      </c>
      <c r="F48" s="19">
        <v>1519000</v>
      </c>
      <c r="G48" s="24">
        <v>1481.07</v>
      </c>
      <c r="H48" s="24">
        <v>6.29</v>
      </c>
      <c r="I48" s="31">
        <v>5.53125</v>
      </c>
      <c r="J48" s="31"/>
      <c r="K48" s="35"/>
    </row>
    <row r="49" spans="1:11" x14ac:dyDescent="0.3">
      <c r="B49" s="8" t="s">
        <v>1854</v>
      </c>
      <c r="C49" s="57" t="s">
        <v>1855</v>
      </c>
      <c r="D49" s="54" t="s">
        <v>1856</v>
      </c>
      <c r="E49" s="6" t="s">
        <v>202</v>
      </c>
      <c r="F49" s="19">
        <v>850000</v>
      </c>
      <c r="G49" s="24">
        <v>829.69</v>
      </c>
      <c r="H49" s="24">
        <v>3.52</v>
      </c>
      <c r="I49" s="31">
        <v>5.5168999999999997</v>
      </c>
      <c r="J49" s="31"/>
      <c r="K49" s="35"/>
    </row>
    <row r="50" spans="1:11" x14ac:dyDescent="0.3">
      <c r="B50" s="8" t="s">
        <v>3375</v>
      </c>
      <c r="C50" s="57" t="s">
        <v>3376</v>
      </c>
      <c r="D50" s="54" t="s">
        <v>3377</v>
      </c>
      <c r="E50" s="6" t="s">
        <v>202</v>
      </c>
      <c r="F50" s="19">
        <v>842900</v>
      </c>
      <c r="G50" s="24">
        <v>822.24</v>
      </c>
      <c r="H50" s="24">
        <v>3.49</v>
      </c>
      <c r="I50" s="31">
        <v>5.5251000000000001</v>
      </c>
      <c r="J50" s="31"/>
      <c r="K50" s="35"/>
    </row>
    <row r="51" spans="1:11" x14ac:dyDescent="0.3">
      <c r="B51" s="8" t="s">
        <v>3384</v>
      </c>
      <c r="C51" s="57" t="s">
        <v>3385</v>
      </c>
      <c r="D51" s="54" t="s">
        <v>3386</v>
      </c>
      <c r="E51" s="6" t="s">
        <v>202</v>
      </c>
      <c r="F51" s="19">
        <v>770000</v>
      </c>
      <c r="G51" s="24">
        <v>751.01</v>
      </c>
      <c r="H51" s="24">
        <v>3.19</v>
      </c>
      <c r="I51" s="31">
        <v>5.5271499999999998</v>
      </c>
      <c r="J51" s="31"/>
      <c r="K51" s="35"/>
    </row>
    <row r="52" spans="1:11" x14ac:dyDescent="0.3">
      <c r="B52" s="8" t="s">
        <v>3334</v>
      </c>
      <c r="C52" s="57" t="s">
        <v>3335</v>
      </c>
      <c r="D52" s="54" t="s">
        <v>3336</v>
      </c>
      <c r="E52" s="6" t="s">
        <v>202</v>
      </c>
      <c r="F52" s="19">
        <v>760000</v>
      </c>
      <c r="G52" s="24">
        <v>747.52</v>
      </c>
      <c r="H52" s="24">
        <v>3.17</v>
      </c>
      <c r="I52" s="31">
        <v>5.4917499999999997</v>
      </c>
      <c r="J52" s="31"/>
      <c r="K52" s="35"/>
    </row>
    <row r="53" spans="1:11" x14ac:dyDescent="0.3">
      <c r="B53" s="8" t="s">
        <v>3340</v>
      </c>
      <c r="C53" s="57" t="s">
        <v>3341</v>
      </c>
      <c r="D53" s="54" t="s">
        <v>3342</v>
      </c>
      <c r="E53" s="6" t="s">
        <v>202</v>
      </c>
      <c r="F53" s="19">
        <v>754000</v>
      </c>
      <c r="G53" s="24">
        <v>746.22</v>
      </c>
      <c r="H53" s="24">
        <v>3.17</v>
      </c>
      <c r="I53" s="31">
        <v>5.4378500000000001</v>
      </c>
      <c r="J53" s="31"/>
      <c r="K53" s="35"/>
    </row>
    <row r="54" spans="1:11" x14ac:dyDescent="0.3">
      <c r="B54" s="8" t="s">
        <v>3372</v>
      </c>
      <c r="C54" s="57" t="s">
        <v>3373</v>
      </c>
      <c r="D54" s="54" t="s">
        <v>3374</v>
      </c>
      <c r="E54" s="6" t="s">
        <v>202</v>
      </c>
      <c r="F54" s="19">
        <v>175000</v>
      </c>
      <c r="G54" s="24">
        <v>172.32</v>
      </c>
      <c r="H54" s="24">
        <v>0.73</v>
      </c>
      <c r="I54" s="31">
        <v>5.4648000000000003</v>
      </c>
      <c r="J54" s="31"/>
      <c r="K54" s="35"/>
    </row>
    <row r="55" spans="1:11" x14ac:dyDescent="0.3">
      <c r="B55" s="8" t="s">
        <v>3369</v>
      </c>
      <c r="C55" s="57" t="s">
        <v>3370</v>
      </c>
      <c r="D55" s="54" t="s">
        <v>3371</v>
      </c>
      <c r="E55" s="6" t="s">
        <v>202</v>
      </c>
      <c r="F55" s="19">
        <v>150000</v>
      </c>
      <c r="G55" s="24">
        <v>146.35</v>
      </c>
      <c r="H55" s="24">
        <v>0.62</v>
      </c>
      <c r="I55" s="31">
        <v>5.5230499999999996</v>
      </c>
      <c r="J55" s="31"/>
      <c r="K55" s="35"/>
    </row>
    <row r="56" spans="1:11" x14ac:dyDescent="0.3">
      <c r="B56" s="8" t="s">
        <v>3337</v>
      </c>
      <c r="C56" s="57" t="s">
        <v>3338</v>
      </c>
      <c r="D56" s="54" t="s">
        <v>3339</v>
      </c>
      <c r="E56" s="6" t="s">
        <v>202</v>
      </c>
      <c r="F56" s="19">
        <v>135000</v>
      </c>
      <c r="G56" s="24">
        <v>133.97</v>
      </c>
      <c r="H56" s="24">
        <v>0.56999999999999995</v>
      </c>
      <c r="I56" s="31">
        <v>5.4171500000000004</v>
      </c>
      <c r="J56" s="31"/>
      <c r="K56" s="35"/>
    </row>
    <row r="57" spans="1:11" x14ac:dyDescent="0.3">
      <c r="C57" s="58" t="s">
        <v>188</v>
      </c>
      <c r="D57" s="54"/>
      <c r="E57" s="6"/>
      <c r="F57" s="19"/>
      <c r="G57" s="25">
        <v>5830.39</v>
      </c>
      <c r="H57" s="25">
        <v>24.75</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203</v>
      </c>
      <c r="C71" s="57" t="s">
        <v>204</v>
      </c>
      <c r="D71" s="54"/>
      <c r="E71" s="6"/>
      <c r="F71" s="19"/>
      <c r="G71" s="24">
        <v>589.67999999999995</v>
      </c>
      <c r="H71" s="24">
        <v>2.5</v>
      </c>
      <c r="I71" s="31"/>
      <c r="J71" s="31"/>
      <c r="K71" s="35"/>
    </row>
    <row r="72" spans="1:54" x14ac:dyDescent="0.3">
      <c r="C72" s="58" t="s">
        <v>188</v>
      </c>
      <c r="D72" s="54"/>
      <c r="E72" s="6"/>
      <c r="F72" s="19"/>
      <c r="G72" s="25">
        <v>589.67999999999995</v>
      </c>
      <c r="H72" s="25">
        <v>2.5</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5131</v>
      </c>
      <c r="D75" s="54"/>
      <c r="E75" s="6"/>
      <c r="F75" s="19"/>
      <c r="G75" s="24" t="s">
        <v>2</v>
      </c>
      <c r="H75" s="24" t="s">
        <v>2</v>
      </c>
      <c r="I75" s="31"/>
      <c r="J75" s="31"/>
      <c r="K75" s="35"/>
      <c r="L75" s="3"/>
      <c r="AI75" s="3"/>
      <c r="AV75" s="3"/>
      <c r="AX75" s="3"/>
      <c r="BB75" s="3"/>
    </row>
    <row r="76" spans="1:54" x14ac:dyDescent="0.3">
      <c r="B76" s="8"/>
      <c r="C76" s="57" t="s">
        <v>205</v>
      </c>
      <c r="D76" s="54"/>
      <c r="E76" s="6"/>
      <c r="F76" s="19"/>
      <c r="G76" s="24">
        <v>309.75</v>
      </c>
      <c r="H76" s="24">
        <v>1.34</v>
      </c>
      <c r="I76" s="31"/>
      <c r="J76" s="31"/>
      <c r="K76" s="35"/>
    </row>
    <row r="77" spans="1:54" x14ac:dyDescent="0.3">
      <c r="C77" s="58" t="s">
        <v>188</v>
      </c>
      <c r="D77" s="54"/>
      <c r="E77" s="6"/>
      <c r="F77" s="19"/>
      <c r="G77" s="25">
        <v>309.75</v>
      </c>
      <c r="H77" s="25">
        <v>1.34</v>
      </c>
      <c r="I77" s="31"/>
      <c r="J77" s="31"/>
      <c r="K77" s="35"/>
    </row>
    <row r="78" spans="1:54" x14ac:dyDescent="0.3">
      <c r="C78" s="57"/>
      <c r="D78" s="54"/>
      <c r="E78" s="6"/>
      <c r="F78" s="19"/>
      <c r="G78" s="24"/>
      <c r="H78" s="24"/>
      <c r="I78" s="31"/>
      <c r="J78" s="31"/>
      <c r="K78" s="35"/>
    </row>
    <row r="79" spans="1:54" x14ac:dyDescent="0.3">
      <c r="C79" s="60" t="s">
        <v>206</v>
      </c>
      <c r="D79" s="55"/>
      <c r="E79" s="5"/>
      <c r="F79" s="20"/>
      <c r="G79" s="26">
        <v>23550.93</v>
      </c>
      <c r="H79" s="26">
        <v>100</v>
      </c>
      <c r="I79" s="32"/>
      <c r="J79" s="32"/>
      <c r="K79" s="36"/>
    </row>
    <row r="82" spans="3:11" x14ac:dyDescent="0.3">
      <c r="C82" s="1" t="s">
        <v>207</v>
      </c>
    </row>
    <row r="83" spans="3:11" x14ac:dyDescent="0.3">
      <c r="C83" s="37" t="s">
        <v>208</v>
      </c>
      <c r="D83" s="37"/>
      <c r="E83" s="37"/>
      <c r="F83" s="37"/>
      <c r="G83" s="37"/>
      <c r="H83" s="37"/>
      <c r="I83" s="37"/>
      <c r="J83" s="37"/>
      <c r="K83" s="37"/>
    </row>
    <row r="84" spans="3:11" x14ac:dyDescent="0.3">
      <c r="C84" s="2" t="s">
        <v>209</v>
      </c>
    </row>
    <row r="85" spans="3:11" x14ac:dyDescent="0.3">
      <c r="C85" s="2" t="s">
        <v>210</v>
      </c>
    </row>
    <row r="86" spans="3:11" ht="30" customHeight="1" x14ac:dyDescent="0.3">
      <c r="C86" s="81" t="s">
        <v>211</v>
      </c>
      <c r="D86" s="82"/>
      <c r="E86" s="82"/>
      <c r="F86" s="82"/>
      <c r="G86" s="82"/>
      <c r="H86" s="82"/>
      <c r="I86" s="82"/>
      <c r="J86" s="82"/>
      <c r="K86" s="82"/>
    </row>
    <row r="87" spans="3:11" x14ac:dyDescent="0.3">
      <c r="C87" s="2" t="s">
        <v>212</v>
      </c>
    </row>
    <row r="89" spans="3:11" x14ac:dyDescent="0.3">
      <c r="C89" s="1" t="s">
        <v>5272</v>
      </c>
      <c r="E89" s="79" t="s">
        <v>5273</v>
      </c>
    </row>
    <row r="90" spans="3:11" x14ac:dyDescent="0.3">
      <c r="E90" s="2" t="s">
        <v>5279</v>
      </c>
    </row>
  </sheetData>
  <mergeCells count="1">
    <mergeCell ref="C86:K86"/>
  </mergeCells>
  <hyperlinks>
    <hyperlink ref="J2" location="'Index'!A1" display="'Index'!A1" xr:uid="{3928D524-E921-4C7D-9066-D99C2E8E0CAD}"/>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E0026-7D7D-44A8-A5A3-4A9FA7EFDFCA}">
  <sheetPr codeName="Sheet1"/>
  <dimension ref="A1:IV103"/>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3414</v>
      </c>
      <c r="J2" s="38" t="s">
        <v>4840</v>
      </c>
    </row>
    <row r="3" spans="1:54" ht="16.2" x14ac:dyDescent="0.35">
      <c r="C3" s="1" t="s">
        <v>28</v>
      </c>
      <c r="D3" s="21" t="s">
        <v>3415</v>
      </c>
      <c r="F3" s="73" t="s">
        <v>5208</v>
      </c>
      <c r="G3" s="13" t="s">
        <v>4785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418</v>
      </c>
      <c r="C10" s="57" t="s">
        <v>419</v>
      </c>
      <c r="D10" s="54" t="s">
        <v>420</v>
      </c>
      <c r="E10" s="6" t="s">
        <v>254</v>
      </c>
      <c r="F10" s="19">
        <v>12029</v>
      </c>
      <c r="G10" s="24">
        <v>253.28</v>
      </c>
      <c r="H10" s="24">
        <v>9.9499999999999993</v>
      </c>
      <c r="I10" s="31"/>
      <c r="J10" s="31"/>
      <c r="K10" s="35"/>
    </row>
    <row r="11" spans="1:54" x14ac:dyDescent="0.3">
      <c r="B11" s="8" t="s">
        <v>412</v>
      </c>
      <c r="C11" s="57" t="s">
        <v>413</v>
      </c>
      <c r="D11" s="54" t="s">
        <v>414</v>
      </c>
      <c r="E11" s="6" t="s">
        <v>180</v>
      </c>
      <c r="F11" s="19">
        <v>62665</v>
      </c>
      <c r="G11" s="24">
        <v>252.54</v>
      </c>
      <c r="H11" s="24">
        <v>9.93</v>
      </c>
      <c r="I11" s="31"/>
      <c r="J11" s="31"/>
      <c r="K11" s="35"/>
    </row>
    <row r="12" spans="1:54" x14ac:dyDescent="0.3">
      <c r="B12" s="8" t="s">
        <v>406</v>
      </c>
      <c r="C12" s="57" t="s">
        <v>407</v>
      </c>
      <c r="D12" s="54" t="s">
        <v>408</v>
      </c>
      <c r="E12" s="6" t="s">
        <v>61</v>
      </c>
      <c r="F12" s="19">
        <v>6500</v>
      </c>
      <c r="G12" s="24">
        <v>241.1</v>
      </c>
      <c r="H12" s="24">
        <v>9.48</v>
      </c>
      <c r="I12" s="31"/>
      <c r="J12" s="31"/>
      <c r="K12" s="35"/>
    </row>
    <row r="13" spans="1:54" x14ac:dyDescent="0.3">
      <c r="B13" s="8" t="s">
        <v>58</v>
      </c>
      <c r="C13" s="57" t="s">
        <v>59</v>
      </c>
      <c r="D13" s="54" t="s">
        <v>60</v>
      </c>
      <c r="E13" s="6" t="s">
        <v>61</v>
      </c>
      <c r="F13" s="19">
        <v>955</v>
      </c>
      <c r="G13" s="24">
        <v>159.46</v>
      </c>
      <c r="H13" s="24">
        <v>6.27</v>
      </c>
      <c r="I13" s="31"/>
      <c r="J13" s="31"/>
      <c r="K13" s="35"/>
    </row>
    <row r="14" spans="1:54" x14ac:dyDescent="0.3">
      <c r="B14" s="8" t="s">
        <v>177</v>
      </c>
      <c r="C14" s="57" t="s">
        <v>178</v>
      </c>
      <c r="D14" s="54" t="s">
        <v>179</v>
      </c>
      <c r="E14" s="6" t="s">
        <v>180</v>
      </c>
      <c r="F14" s="19">
        <v>6462</v>
      </c>
      <c r="G14" s="24">
        <v>149.65</v>
      </c>
      <c r="H14" s="24">
        <v>5.88</v>
      </c>
      <c r="I14" s="31"/>
      <c r="J14" s="31"/>
      <c r="K14" s="35"/>
    </row>
    <row r="15" spans="1:54" x14ac:dyDescent="0.3">
      <c r="B15" s="8" t="s">
        <v>627</v>
      </c>
      <c r="C15" s="57" t="s">
        <v>628</v>
      </c>
      <c r="D15" s="54" t="s">
        <v>629</v>
      </c>
      <c r="E15" s="6" t="s">
        <v>159</v>
      </c>
      <c r="F15" s="19">
        <v>52315</v>
      </c>
      <c r="G15" s="24">
        <v>145.46</v>
      </c>
      <c r="H15" s="24">
        <v>5.72</v>
      </c>
      <c r="I15" s="31"/>
      <c r="J15" s="31"/>
      <c r="K15" s="35"/>
    </row>
    <row r="16" spans="1:54" x14ac:dyDescent="0.3">
      <c r="B16" s="8" t="s">
        <v>873</v>
      </c>
      <c r="C16" s="57" t="s">
        <v>874</v>
      </c>
      <c r="D16" s="54" t="s">
        <v>875</v>
      </c>
      <c r="E16" s="6" t="s">
        <v>75</v>
      </c>
      <c r="F16" s="19">
        <v>3005</v>
      </c>
      <c r="G16" s="24">
        <v>121.75</v>
      </c>
      <c r="H16" s="24">
        <v>4.78</v>
      </c>
      <c r="I16" s="31"/>
      <c r="J16" s="31"/>
      <c r="K16" s="35"/>
    </row>
    <row r="17" spans="2:11" x14ac:dyDescent="0.3">
      <c r="B17" s="8" t="s">
        <v>72</v>
      </c>
      <c r="C17" s="57" t="s">
        <v>73</v>
      </c>
      <c r="D17" s="54" t="s">
        <v>74</v>
      </c>
      <c r="E17" s="6" t="s">
        <v>75</v>
      </c>
      <c r="F17" s="19">
        <v>3292</v>
      </c>
      <c r="G17" s="24">
        <v>91.17</v>
      </c>
      <c r="H17" s="24">
        <v>3.58</v>
      </c>
      <c r="I17" s="31"/>
      <c r="J17" s="31"/>
      <c r="K17" s="35"/>
    </row>
    <row r="18" spans="2:11" x14ac:dyDescent="0.3">
      <c r="B18" s="8" t="s">
        <v>584</v>
      </c>
      <c r="C18" s="57" t="s">
        <v>585</v>
      </c>
      <c r="D18" s="54" t="s">
        <v>586</v>
      </c>
      <c r="E18" s="6" t="s">
        <v>215</v>
      </c>
      <c r="F18" s="19">
        <v>1646</v>
      </c>
      <c r="G18" s="24">
        <v>83.28</v>
      </c>
      <c r="H18" s="24">
        <v>3.27</v>
      </c>
      <c r="I18" s="31"/>
      <c r="J18" s="31"/>
      <c r="K18" s="35"/>
    </row>
    <row r="19" spans="2:11" x14ac:dyDescent="0.3">
      <c r="B19" s="8" t="s">
        <v>1019</v>
      </c>
      <c r="C19" s="57" t="s">
        <v>1020</v>
      </c>
      <c r="D19" s="54" t="s">
        <v>1021</v>
      </c>
      <c r="E19" s="6" t="s">
        <v>61</v>
      </c>
      <c r="F19" s="19">
        <v>807</v>
      </c>
      <c r="G19" s="24">
        <v>75.400000000000006</v>
      </c>
      <c r="H19" s="24">
        <v>2.96</v>
      </c>
      <c r="I19" s="31"/>
      <c r="J19" s="31"/>
      <c r="K19" s="35"/>
    </row>
    <row r="20" spans="2:11" x14ac:dyDescent="0.3">
      <c r="B20" s="8" t="s">
        <v>94</v>
      </c>
      <c r="C20" s="57" t="s">
        <v>95</v>
      </c>
      <c r="D20" s="54" t="s">
        <v>96</v>
      </c>
      <c r="E20" s="6" t="s">
        <v>61</v>
      </c>
      <c r="F20" s="19">
        <v>1002</v>
      </c>
      <c r="G20" s="24">
        <v>73.27</v>
      </c>
      <c r="H20" s="24">
        <v>2.88</v>
      </c>
      <c r="I20" s="31"/>
      <c r="J20" s="31"/>
      <c r="K20" s="35"/>
    </row>
    <row r="21" spans="2:11" x14ac:dyDescent="0.3">
      <c r="B21" s="8" t="s">
        <v>1118</v>
      </c>
      <c r="C21" s="57" t="s">
        <v>1119</v>
      </c>
      <c r="D21" s="54" t="s">
        <v>1120</v>
      </c>
      <c r="E21" s="6" t="s">
        <v>159</v>
      </c>
      <c r="F21" s="19">
        <v>1616</v>
      </c>
      <c r="G21" s="24">
        <v>69.150000000000006</v>
      </c>
      <c r="H21" s="24">
        <v>2.72</v>
      </c>
      <c r="I21" s="31"/>
      <c r="J21" s="31"/>
      <c r="K21" s="35"/>
    </row>
    <row r="22" spans="2:11" x14ac:dyDescent="0.3">
      <c r="B22" s="8" t="s">
        <v>1121</v>
      </c>
      <c r="C22" s="57" t="s">
        <v>1122</v>
      </c>
      <c r="D22" s="54" t="s">
        <v>1123</v>
      </c>
      <c r="E22" s="6" t="s">
        <v>124</v>
      </c>
      <c r="F22" s="19">
        <v>5221</v>
      </c>
      <c r="G22" s="24">
        <v>67.25</v>
      </c>
      <c r="H22" s="24">
        <v>2.64</v>
      </c>
      <c r="I22" s="31"/>
      <c r="J22" s="31"/>
      <c r="K22" s="35"/>
    </row>
    <row r="23" spans="2:11" x14ac:dyDescent="0.3">
      <c r="B23" s="8" t="s">
        <v>91</v>
      </c>
      <c r="C23" s="57" t="s">
        <v>92</v>
      </c>
      <c r="D23" s="54" t="s">
        <v>93</v>
      </c>
      <c r="E23" s="6" t="s">
        <v>61</v>
      </c>
      <c r="F23" s="19">
        <v>1710</v>
      </c>
      <c r="G23" s="24">
        <v>63.61</v>
      </c>
      <c r="H23" s="24">
        <v>2.5</v>
      </c>
      <c r="I23" s="31"/>
      <c r="J23" s="31"/>
      <c r="K23" s="35"/>
    </row>
    <row r="24" spans="2:11" x14ac:dyDescent="0.3">
      <c r="B24" s="8" t="s">
        <v>606</v>
      </c>
      <c r="C24" s="57" t="s">
        <v>607</v>
      </c>
      <c r="D24" s="54" t="s">
        <v>608</v>
      </c>
      <c r="E24" s="6" t="s">
        <v>166</v>
      </c>
      <c r="F24" s="19">
        <v>5415</v>
      </c>
      <c r="G24" s="24">
        <v>56.59</v>
      </c>
      <c r="H24" s="24">
        <v>2.2200000000000002</v>
      </c>
      <c r="I24" s="31"/>
      <c r="J24" s="31"/>
      <c r="K24" s="35"/>
    </row>
    <row r="25" spans="2:11" x14ac:dyDescent="0.3">
      <c r="B25" s="8" t="s">
        <v>1134</v>
      </c>
      <c r="C25" s="57" t="s">
        <v>1135</v>
      </c>
      <c r="D25" s="54" t="s">
        <v>1136</v>
      </c>
      <c r="E25" s="6" t="s">
        <v>531</v>
      </c>
      <c r="F25" s="19">
        <v>4741</v>
      </c>
      <c r="G25" s="24">
        <v>56.51</v>
      </c>
      <c r="H25" s="24">
        <v>2.2200000000000002</v>
      </c>
      <c r="I25" s="31"/>
      <c r="J25" s="31"/>
      <c r="K25" s="35"/>
    </row>
    <row r="26" spans="2:11" x14ac:dyDescent="0.3">
      <c r="B26" s="8" t="s">
        <v>1034</v>
      </c>
      <c r="C26" s="57" t="s">
        <v>1035</v>
      </c>
      <c r="D26" s="54" t="s">
        <v>1036</v>
      </c>
      <c r="E26" s="6" t="s">
        <v>61</v>
      </c>
      <c r="F26" s="19">
        <v>945</v>
      </c>
      <c r="G26" s="24">
        <v>54.54</v>
      </c>
      <c r="H26" s="24">
        <v>2.14</v>
      </c>
      <c r="I26" s="31"/>
      <c r="J26" s="31"/>
      <c r="K26" s="35"/>
    </row>
    <row r="27" spans="2:11" x14ac:dyDescent="0.3">
      <c r="B27" s="8" t="s">
        <v>1140</v>
      </c>
      <c r="C27" s="57" t="s">
        <v>1141</v>
      </c>
      <c r="D27" s="54" t="s">
        <v>1142</v>
      </c>
      <c r="E27" s="6" t="s">
        <v>166</v>
      </c>
      <c r="F27" s="19">
        <v>750</v>
      </c>
      <c r="G27" s="24">
        <v>52.82</v>
      </c>
      <c r="H27" s="24">
        <v>2.08</v>
      </c>
      <c r="I27" s="31"/>
      <c r="J27" s="31"/>
      <c r="K27" s="35"/>
    </row>
    <row r="28" spans="2:11" x14ac:dyDescent="0.3">
      <c r="B28" s="8" t="s">
        <v>121</v>
      </c>
      <c r="C28" s="57" t="s">
        <v>122</v>
      </c>
      <c r="D28" s="54" t="s">
        <v>123</v>
      </c>
      <c r="E28" s="6" t="s">
        <v>124</v>
      </c>
      <c r="F28" s="19">
        <v>859</v>
      </c>
      <c r="G28" s="24">
        <v>51.81</v>
      </c>
      <c r="H28" s="24">
        <v>2.04</v>
      </c>
      <c r="I28" s="31"/>
      <c r="J28" s="31"/>
      <c r="K28" s="35"/>
    </row>
    <row r="29" spans="2:11" x14ac:dyDescent="0.3">
      <c r="B29" s="8" t="s">
        <v>641</v>
      </c>
      <c r="C29" s="57" t="s">
        <v>642</v>
      </c>
      <c r="D29" s="54" t="s">
        <v>643</v>
      </c>
      <c r="E29" s="6" t="s">
        <v>270</v>
      </c>
      <c r="F29" s="19">
        <v>9965</v>
      </c>
      <c r="G29" s="24">
        <v>48.81</v>
      </c>
      <c r="H29" s="24">
        <v>1.92</v>
      </c>
      <c r="I29" s="31"/>
      <c r="J29" s="31"/>
      <c r="K29" s="35"/>
    </row>
    <row r="30" spans="2:11" x14ac:dyDescent="0.3">
      <c r="B30" s="8" t="s">
        <v>109</v>
      </c>
      <c r="C30" s="57" t="s">
        <v>110</v>
      </c>
      <c r="D30" s="54" t="s">
        <v>111</v>
      </c>
      <c r="E30" s="6" t="s">
        <v>112</v>
      </c>
      <c r="F30" s="19">
        <v>6396</v>
      </c>
      <c r="G30" s="24">
        <v>47.26</v>
      </c>
      <c r="H30" s="24">
        <v>1.86</v>
      </c>
      <c r="I30" s="31"/>
      <c r="J30" s="31"/>
      <c r="K30" s="35"/>
    </row>
    <row r="31" spans="2:11" x14ac:dyDescent="0.3">
      <c r="B31" s="8" t="s">
        <v>2429</v>
      </c>
      <c r="C31" s="57" t="s">
        <v>1356</v>
      </c>
      <c r="D31" s="54" t="s">
        <v>2430</v>
      </c>
      <c r="E31" s="6" t="s">
        <v>250</v>
      </c>
      <c r="F31" s="19">
        <v>12228</v>
      </c>
      <c r="G31" s="24">
        <v>46.42</v>
      </c>
      <c r="H31" s="24">
        <v>1.82</v>
      </c>
      <c r="I31" s="31"/>
      <c r="J31" s="31"/>
      <c r="K31" s="35"/>
    </row>
    <row r="32" spans="2:11" x14ac:dyDescent="0.3">
      <c r="B32" s="8" t="s">
        <v>587</v>
      </c>
      <c r="C32" s="57" t="s">
        <v>588</v>
      </c>
      <c r="D32" s="54" t="s">
        <v>589</v>
      </c>
      <c r="E32" s="6" t="s">
        <v>250</v>
      </c>
      <c r="F32" s="19">
        <v>28725</v>
      </c>
      <c r="G32" s="24">
        <v>41.07</v>
      </c>
      <c r="H32" s="24">
        <v>1.61</v>
      </c>
      <c r="I32" s="31"/>
      <c r="J32" s="31"/>
      <c r="K32" s="35"/>
    </row>
    <row r="33" spans="1:11" x14ac:dyDescent="0.3">
      <c r="B33" s="8" t="s">
        <v>594</v>
      </c>
      <c r="C33" s="57" t="s">
        <v>595</v>
      </c>
      <c r="D33" s="54" t="s">
        <v>596</v>
      </c>
      <c r="E33" s="6" t="s">
        <v>159</v>
      </c>
      <c r="F33" s="19">
        <v>1072</v>
      </c>
      <c r="G33" s="24">
        <v>40.549999999999997</v>
      </c>
      <c r="H33" s="24">
        <v>1.59</v>
      </c>
      <c r="I33" s="31"/>
      <c r="J33" s="31"/>
      <c r="K33" s="35"/>
    </row>
    <row r="34" spans="1:11" x14ac:dyDescent="0.3">
      <c r="B34" s="8" t="s">
        <v>2502</v>
      </c>
      <c r="C34" s="57" t="s">
        <v>2503</v>
      </c>
      <c r="D34" s="54" t="s">
        <v>2504</v>
      </c>
      <c r="E34" s="6" t="s">
        <v>159</v>
      </c>
      <c r="F34" s="19">
        <v>2829</v>
      </c>
      <c r="G34" s="24">
        <v>37.729999999999997</v>
      </c>
      <c r="H34" s="24">
        <v>1.48</v>
      </c>
      <c r="I34" s="31"/>
      <c r="J34" s="31"/>
      <c r="K34" s="35"/>
    </row>
    <row r="35" spans="1:11" x14ac:dyDescent="0.3">
      <c r="B35" s="8" t="s">
        <v>2266</v>
      </c>
      <c r="C35" s="57" t="s">
        <v>2267</v>
      </c>
      <c r="D35" s="54" t="s">
        <v>2268</v>
      </c>
      <c r="E35" s="6" t="s">
        <v>75</v>
      </c>
      <c r="F35" s="19">
        <v>299</v>
      </c>
      <c r="G35" s="24">
        <v>36.18</v>
      </c>
      <c r="H35" s="24">
        <v>1.42</v>
      </c>
      <c r="I35" s="31"/>
      <c r="J35" s="31"/>
      <c r="K35" s="35"/>
    </row>
    <row r="36" spans="1:11" x14ac:dyDescent="0.3">
      <c r="B36" s="8" t="s">
        <v>261</v>
      </c>
      <c r="C36" s="57" t="s">
        <v>262</v>
      </c>
      <c r="D36" s="54" t="s">
        <v>263</v>
      </c>
      <c r="E36" s="6" t="s">
        <v>184</v>
      </c>
      <c r="F36" s="19">
        <v>2930</v>
      </c>
      <c r="G36" s="24">
        <v>35.81</v>
      </c>
      <c r="H36" s="24">
        <v>1.41</v>
      </c>
      <c r="I36" s="31"/>
      <c r="J36" s="31"/>
      <c r="K36" s="35"/>
    </row>
    <row r="37" spans="1:11" x14ac:dyDescent="0.3">
      <c r="B37" s="8" t="s">
        <v>2379</v>
      </c>
      <c r="C37" s="57" t="s">
        <v>2380</v>
      </c>
      <c r="D37" s="54" t="s">
        <v>2381</v>
      </c>
      <c r="E37" s="6" t="s">
        <v>142</v>
      </c>
      <c r="F37" s="19">
        <v>4671</v>
      </c>
      <c r="G37" s="24">
        <v>32.11</v>
      </c>
      <c r="H37" s="24">
        <v>1.26</v>
      </c>
      <c r="I37" s="31"/>
      <c r="J37" s="31"/>
      <c r="K37" s="35"/>
    </row>
    <row r="38" spans="1:11" x14ac:dyDescent="0.3">
      <c r="B38" s="8" t="s">
        <v>1025</v>
      </c>
      <c r="C38" s="57" t="s">
        <v>1026</v>
      </c>
      <c r="D38" s="54" t="s">
        <v>1027</v>
      </c>
      <c r="E38" s="6" t="s">
        <v>270</v>
      </c>
      <c r="F38" s="19">
        <v>2151</v>
      </c>
      <c r="G38" s="24">
        <v>31.05</v>
      </c>
      <c r="H38" s="24">
        <v>1.22</v>
      </c>
      <c r="I38" s="31"/>
      <c r="J38" s="31"/>
      <c r="K38" s="35"/>
    </row>
    <row r="39" spans="1:11" x14ac:dyDescent="0.3">
      <c r="B39" s="8" t="s">
        <v>2488</v>
      </c>
      <c r="C39" s="57" t="s">
        <v>2489</v>
      </c>
      <c r="D39" s="54" t="s">
        <v>2490</v>
      </c>
      <c r="E39" s="6" t="s">
        <v>75</v>
      </c>
      <c r="F39" s="19">
        <v>1836</v>
      </c>
      <c r="G39" s="24">
        <v>26.16</v>
      </c>
      <c r="H39" s="24">
        <v>1.03</v>
      </c>
      <c r="I39" s="31"/>
      <c r="J39" s="31"/>
      <c r="K39" s="35"/>
    </row>
    <row r="40" spans="1:11" x14ac:dyDescent="0.3">
      <c r="B40" s="8" t="s">
        <v>185</v>
      </c>
      <c r="C40" s="57" t="s">
        <v>186</v>
      </c>
      <c r="D40" s="54" t="s">
        <v>187</v>
      </c>
      <c r="E40" s="6" t="s">
        <v>124</v>
      </c>
      <c r="F40" s="19">
        <v>6271</v>
      </c>
      <c r="G40" s="24">
        <v>2.52</v>
      </c>
      <c r="H40" s="24">
        <v>0.1</v>
      </c>
      <c r="I40" s="31"/>
      <c r="J40" s="31"/>
      <c r="K40" s="35" t="s">
        <v>5134</v>
      </c>
    </row>
    <row r="41" spans="1:11" x14ac:dyDescent="0.3">
      <c r="C41" s="58" t="s">
        <v>188</v>
      </c>
      <c r="D41" s="54"/>
      <c r="E41" s="6"/>
      <c r="F41" s="19"/>
      <c r="G41" s="25">
        <v>2544.31</v>
      </c>
      <c r="H41" s="25">
        <v>99.98</v>
      </c>
      <c r="I41" s="31"/>
      <c r="J41" s="31"/>
      <c r="K41" s="35"/>
    </row>
    <row r="42" spans="1:11" x14ac:dyDescent="0.3">
      <c r="C42" s="57"/>
      <c r="D42" s="54"/>
      <c r="E42" s="6"/>
      <c r="F42" s="19"/>
      <c r="G42" s="24"/>
      <c r="H42" s="24"/>
      <c r="I42" s="31"/>
      <c r="J42" s="31"/>
      <c r="K42" s="35"/>
    </row>
    <row r="43" spans="1:11" x14ac:dyDescent="0.3">
      <c r="C43" s="58" t="s">
        <v>3</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C45" s="58" t="s">
        <v>4</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A47" s="10"/>
      <c r="B47" s="28"/>
      <c r="C47" s="58" t="s">
        <v>5</v>
      </c>
      <c r="D47" s="54"/>
      <c r="E47" s="6"/>
      <c r="F47" s="19"/>
      <c r="G47" s="24"/>
      <c r="H47" s="24"/>
      <c r="I47" s="31"/>
      <c r="J47" s="31"/>
      <c r="K47" s="35"/>
    </row>
    <row r="48" spans="1:11" x14ac:dyDescent="0.3">
      <c r="C48" s="59" t="s">
        <v>6</v>
      </c>
      <c r="D48" s="54"/>
      <c r="E48" s="6"/>
      <c r="F48" s="19"/>
      <c r="G48" s="24"/>
      <c r="H48" s="24"/>
      <c r="I48" s="31"/>
      <c r="J48" s="31"/>
      <c r="K48" s="35"/>
    </row>
    <row r="49" spans="2:11" x14ac:dyDescent="0.3">
      <c r="B49" s="8" t="s">
        <v>196</v>
      </c>
      <c r="C49" s="57" t="s">
        <v>92</v>
      </c>
      <c r="D49" s="54" t="s">
        <v>197</v>
      </c>
      <c r="E49" s="6" t="s">
        <v>198</v>
      </c>
      <c r="F49" s="19">
        <v>6252</v>
      </c>
      <c r="G49" s="24">
        <v>0.64</v>
      </c>
      <c r="H49" s="24">
        <v>0.03</v>
      </c>
      <c r="I49" s="31">
        <v>6.1050000000000004</v>
      </c>
      <c r="J49" s="31"/>
      <c r="K49" s="35" t="s">
        <v>5133</v>
      </c>
    </row>
    <row r="50" spans="2:11" x14ac:dyDescent="0.3">
      <c r="C50" s="58" t="s">
        <v>188</v>
      </c>
      <c r="D50" s="54"/>
      <c r="E50" s="6"/>
      <c r="F50" s="19"/>
      <c r="G50" s="25">
        <v>0.64</v>
      </c>
      <c r="H50" s="25">
        <v>0.03</v>
      </c>
      <c r="I50" s="31"/>
      <c r="J50" s="31"/>
      <c r="K50" s="35"/>
    </row>
    <row r="51" spans="2:11" x14ac:dyDescent="0.3">
      <c r="C51" s="57"/>
      <c r="D51" s="54"/>
      <c r="E51" s="6"/>
      <c r="F51" s="19"/>
      <c r="G51" s="24"/>
      <c r="H51" s="24"/>
      <c r="I51" s="31"/>
      <c r="J51" s="31"/>
      <c r="K51" s="35"/>
    </row>
    <row r="52" spans="2:11" x14ac:dyDescent="0.3">
      <c r="C52" s="58" t="s">
        <v>7</v>
      </c>
      <c r="D52" s="54"/>
      <c r="E52" s="6"/>
      <c r="F52" s="19"/>
      <c r="G52" s="24" t="s">
        <v>2</v>
      </c>
      <c r="H52" s="24" t="s">
        <v>2</v>
      </c>
      <c r="I52" s="31"/>
      <c r="J52" s="31"/>
      <c r="K52" s="35"/>
    </row>
    <row r="53" spans="2:11" x14ac:dyDescent="0.3">
      <c r="C53" s="57"/>
      <c r="D53" s="54"/>
      <c r="E53" s="6"/>
      <c r="F53" s="19"/>
      <c r="G53" s="24"/>
      <c r="H53" s="24"/>
      <c r="I53" s="31"/>
      <c r="J53" s="31"/>
      <c r="K53" s="35"/>
    </row>
    <row r="54" spans="2:11" x14ac:dyDescent="0.3">
      <c r="C54" s="58" t="s">
        <v>8</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9</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10</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11</v>
      </c>
      <c r="D60" s="54"/>
      <c r="E60" s="6"/>
      <c r="F60" s="19"/>
      <c r="G60" s="24"/>
      <c r="H60" s="24"/>
      <c r="I60" s="31"/>
      <c r="J60" s="31"/>
      <c r="K60" s="35"/>
    </row>
    <row r="61" spans="2:11" x14ac:dyDescent="0.3">
      <c r="C61" s="57"/>
      <c r="D61" s="54"/>
      <c r="E61" s="6"/>
      <c r="F61" s="19"/>
      <c r="G61" s="24"/>
      <c r="H61" s="24"/>
      <c r="I61" s="31"/>
      <c r="J61" s="31"/>
      <c r="K61" s="35"/>
    </row>
    <row r="62" spans="2:11" x14ac:dyDescent="0.3">
      <c r="C62" s="58" t="s">
        <v>13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15</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203</v>
      </c>
      <c r="C84" s="57" t="s">
        <v>204</v>
      </c>
      <c r="D84" s="54"/>
      <c r="E84" s="6"/>
      <c r="F84" s="19"/>
      <c r="G84" s="24">
        <v>1.54</v>
      </c>
      <c r="H84" s="24">
        <v>0.06</v>
      </c>
      <c r="I84" s="31"/>
      <c r="J84" s="31"/>
      <c r="K84" s="35"/>
    </row>
    <row r="85" spans="1:54" x14ac:dyDescent="0.3">
      <c r="C85" s="58" t="s">
        <v>188</v>
      </c>
      <c r="D85" s="54"/>
      <c r="E85" s="6"/>
      <c r="F85" s="19"/>
      <c r="G85" s="25">
        <v>1.54</v>
      </c>
      <c r="H85" s="25">
        <v>0.06</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5131</v>
      </c>
      <c r="D88" s="54"/>
      <c r="E88" s="6"/>
      <c r="F88" s="19"/>
      <c r="G88" s="24" t="s">
        <v>2</v>
      </c>
      <c r="H88" s="24" t="s">
        <v>2</v>
      </c>
      <c r="I88" s="31"/>
      <c r="J88" s="31"/>
      <c r="K88" s="35"/>
      <c r="L88" s="3"/>
      <c r="AI88" s="3"/>
      <c r="AV88" s="3"/>
      <c r="AX88" s="3"/>
      <c r="BB88" s="3"/>
    </row>
    <row r="89" spans="1:54" x14ac:dyDescent="0.3">
      <c r="B89" s="8"/>
      <c r="C89" s="57" t="s">
        <v>205</v>
      </c>
      <c r="D89" s="54"/>
      <c r="E89" s="6"/>
      <c r="F89" s="19"/>
      <c r="G89" s="24">
        <v>-2.0699999999999998</v>
      </c>
      <c r="H89" s="24">
        <v>-7.0000000000000007E-2</v>
      </c>
      <c r="I89" s="31"/>
      <c r="J89" s="31"/>
      <c r="K89" s="35"/>
    </row>
    <row r="90" spans="1:54" x14ac:dyDescent="0.3">
      <c r="C90" s="58" t="s">
        <v>188</v>
      </c>
      <c r="D90" s="54"/>
      <c r="E90" s="6"/>
      <c r="F90" s="19"/>
      <c r="G90" s="25">
        <v>-2.0699999999999998</v>
      </c>
      <c r="H90" s="25">
        <v>-7.0000000000000007E-2</v>
      </c>
      <c r="I90" s="31"/>
      <c r="J90" s="31"/>
      <c r="K90" s="35"/>
    </row>
    <row r="91" spans="1:54" x14ac:dyDescent="0.3">
      <c r="C91" s="57"/>
      <c r="D91" s="54"/>
      <c r="E91" s="6"/>
      <c r="F91" s="19"/>
      <c r="G91" s="24"/>
      <c r="H91" s="24"/>
      <c r="I91" s="31"/>
      <c r="J91" s="31"/>
      <c r="K91" s="35"/>
    </row>
    <row r="92" spans="1:54" x14ac:dyDescent="0.3">
      <c r="C92" s="60" t="s">
        <v>206</v>
      </c>
      <c r="D92" s="55"/>
      <c r="E92" s="5"/>
      <c r="F92" s="20"/>
      <c r="G92" s="26">
        <v>2544.42</v>
      </c>
      <c r="H92" s="26">
        <v>100.00000000000001</v>
      </c>
      <c r="I92" s="32"/>
      <c r="J92" s="32"/>
      <c r="K92" s="36"/>
    </row>
    <row r="95" spans="1:54" x14ac:dyDescent="0.3">
      <c r="C95" s="1" t="s">
        <v>207</v>
      </c>
    </row>
    <row r="96" spans="1:54" x14ac:dyDescent="0.3">
      <c r="C96" s="37" t="s">
        <v>208</v>
      </c>
      <c r="D96" s="37"/>
      <c r="E96" s="37"/>
      <c r="F96" s="37"/>
      <c r="G96" s="37"/>
      <c r="H96" s="37"/>
      <c r="I96" s="37"/>
      <c r="J96" s="37"/>
      <c r="K96" s="37"/>
    </row>
    <row r="97" spans="3:11" x14ac:dyDescent="0.3">
      <c r="C97" s="2" t="s">
        <v>209</v>
      </c>
    </row>
    <row r="98" spans="3:11" x14ac:dyDescent="0.3">
      <c r="C98" s="2" t="s">
        <v>210</v>
      </c>
    </row>
    <row r="99" spans="3:11" ht="30" customHeight="1" x14ac:dyDescent="0.3">
      <c r="C99" s="81" t="s">
        <v>211</v>
      </c>
      <c r="D99" s="82"/>
      <c r="E99" s="82"/>
      <c r="F99" s="82"/>
      <c r="G99" s="82"/>
      <c r="H99" s="82"/>
      <c r="I99" s="82"/>
      <c r="J99" s="82"/>
      <c r="K99" s="82"/>
    </row>
    <row r="100" spans="3:11" x14ac:dyDescent="0.3">
      <c r="C100" s="2" t="s">
        <v>212</v>
      </c>
    </row>
    <row r="102" spans="3:11" x14ac:dyDescent="0.3">
      <c r="C102" s="1" t="s">
        <v>5272</v>
      </c>
      <c r="E102" s="79" t="s">
        <v>5273</v>
      </c>
    </row>
    <row r="103" spans="3:11" x14ac:dyDescent="0.3">
      <c r="E103" s="2" t="s">
        <v>5280</v>
      </c>
    </row>
  </sheetData>
  <mergeCells count="1">
    <mergeCell ref="C99:K99"/>
  </mergeCells>
  <hyperlinks>
    <hyperlink ref="J2" location="'Index'!A1" display="'Index'!A1" xr:uid="{3CFD6329-5534-42A8-B54F-13B53E368011}"/>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00A66-908A-4B70-BAE6-8B305BCBF9EA}">
  <sheetPr codeName="Sheet1"/>
  <dimension ref="A1:IV83"/>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3416</v>
      </c>
      <c r="J2" s="38" t="s">
        <v>4840</v>
      </c>
    </row>
    <row r="3" spans="1:54" ht="16.2" x14ac:dyDescent="0.35">
      <c r="C3" s="1" t="s">
        <v>28</v>
      </c>
      <c r="D3" s="21" t="s">
        <v>3417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3418</v>
      </c>
      <c r="C26" s="57" t="s">
        <v>3419</v>
      </c>
      <c r="D26" s="54" t="s">
        <v>3420</v>
      </c>
      <c r="E26" s="6" t="s">
        <v>202</v>
      </c>
      <c r="F26" s="19">
        <v>4000000</v>
      </c>
      <c r="G26" s="24">
        <v>4043.74</v>
      </c>
      <c r="H26" s="24">
        <v>29.44</v>
      </c>
      <c r="I26" s="31">
        <v>5.8142047000000003</v>
      </c>
      <c r="J26" s="31"/>
      <c r="K26" s="35"/>
    </row>
    <row r="27" spans="1:11" x14ac:dyDescent="0.3">
      <c r="B27" s="8" t="s">
        <v>3363</v>
      </c>
      <c r="C27" s="57" t="s">
        <v>3364</v>
      </c>
      <c r="D27" s="54" t="s">
        <v>3365</v>
      </c>
      <c r="E27" s="6" t="s">
        <v>202</v>
      </c>
      <c r="F27" s="19">
        <v>3562100</v>
      </c>
      <c r="G27" s="24">
        <v>3600.66</v>
      </c>
      <c r="H27" s="24">
        <v>26.22</v>
      </c>
      <c r="I27" s="31">
        <v>5.6764999999999999</v>
      </c>
      <c r="J27" s="31"/>
      <c r="K27" s="35"/>
    </row>
    <row r="28" spans="1:11" x14ac:dyDescent="0.3">
      <c r="B28" s="8" t="s">
        <v>3421</v>
      </c>
      <c r="C28" s="57" t="s">
        <v>3422</v>
      </c>
      <c r="D28" s="54" t="s">
        <v>3423</v>
      </c>
      <c r="E28" s="6" t="s">
        <v>202</v>
      </c>
      <c r="F28" s="19">
        <v>1800000</v>
      </c>
      <c r="G28" s="24">
        <v>1819.77</v>
      </c>
      <c r="H28" s="24">
        <v>13.25</v>
      </c>
      <c r="I28" s="31">
        <v>5.8151355999999996</v>
      </c>
      <c r="J28" s="31"/>
      <c r="K28" s="35"/>
    </row>
    <row r="29" spans="1:11" x14ac:dyDescent="0.3">
      <c r="B29" s="8" t="s">
        <v>3424</v>
      </c>
      <c r="C29" s="57" t="s">
        <v>3425</v>
      </c>
      <c r="D29" s="54" t="s">
        <v>3426</v>
      </c>
      <c r="E29" s="6" t="s">
        <v>202</v>
      </c>
      <c r="F29" s="19">
        <v>200000</v>
      </c>
      <c r="G29" s="24">
        <v>202.22</v>
      </c>
      <c r="H29" s="24">
        <v>1.47</v>
      </c>
      <c r="I29" s="31">
        <v>5.7632127999999998</v>
      </c>
      <c r="J29" s="31"/>
      <c r="K29" s="35"/>
    </row>
    <row r="30" spans="1:11" x14ac:dyDescent="0.3">
      <c r="C30" s="58" t="s">
        <v>188</v>
      </c>
      <c r="D30" s="54"/>
      <c r="E30" s="6"/>
      <c r="F30" s="19"/>
      <c r="G30" s="25">
        <v>9666.39</v>
      </c>
      <c r="H30" s="25">
        <v>70.38</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3372</v>
      </c>
      <c r="C42" s="57" t="s">
        <v>3373</v>
      </c>
      <c r="D42" s="54" t="s">
        <v>3374</v>
      </c>
      <c r="E42" s="6" t="s">
        <v>202</v>
      </c>
      <c r="F42" s="19">
        <v>692500</v>
      </c>
      <c r="G42" s="24">
        <v>681.88</v>
      </c>
      <c r="H42" s="24">
        <v>4.96</v>
      </c>
      <c r="I42" s="31">
        <v>5.4648000000000003</v>
      </c>
      <c r="J42" s="31"/>
      <c r="K42" s="35"/>
    </row>
    <row r="43" spans="1:11" x14ac:dyDescent="0.3">
      <c r="B43" s="8" t="s">
        <v>1854</v>
      </c>
      <c r="C43" s="57" t="s">
        <v>1855</v>
      </c>
      <c r="D43" s="54" t="s">
        <v>1856</v>
      </c>
      <c r="E43" s="6" t="s">
        <v>202</v>
      </c>
      <c r="F43" s="19">
        <v>619600</v>
      </c>
      <c r="G43" s="24">
        <v>604.79</v>
      </c>
      <c r="H43" s="24">
        <v>4.4000000000000004</v>
      </c>
      <c r="I43" s="31">
        <v>5.5168999999999997</v>
      </c>
      <c r="J43" s="31"/>
      <c r="K43" s="35"/>
    </row>
    <row r="44" spans="1:11" x14ac:dyDescent="0.3">
      <c r="B44" s="8" t="s">
        <v>3375</v>
      </c>
      <c r="C44" s="57" t="s">
        <v>3376</v>
      </c>
      <c r="D44" s="54" t="s">
        <v>3377</v>
      </c>
      <c r="E44" s="6" t="s">
        <v>202</v>
      </c>
      <c r="F44" s="19">
        <v>615000</v>
      </c>
      <c r="G44" s="24">
        <v>599.92999999999995</v>
      </c>
      <c r="H44" s="24">
        <v>4.37</v>
      </c>
      <c r="I44" s="31">
        <v>5.5251000000000001</v>
      </c>
      <c r="J44" s="31"/>
      <c r="K44" s="35"/>
    </row>
    <row r="45" spans="1:11" x14ac:dyDescent="0.3">
      <c r="B45" s="8" t="s">
        <v>3384</v>
      </c>
      <c r="C45" s="57" t="s">
        <v>3385</v>
      </c>
      <c r="D45" s="54" t="s">
        <v>3386</v>
      </c>
      <c r="E45" s="6" t="s">
        <v>202</v>
      </c>
      <c r="F45" s="19">
        <v>575000</v>
      </c>
      <c r="G45" s="24">
        <v>560.82000000000005</v>
      </c>
      <c r="H45" s="24">
        <v>4.08</v>
      </c>
      <c r="I45" s="31">
        <v>5.5271499999999998</v>
      </c>
      <c r="J45" s="31"/>
      <c r="K45" s="35"/>
    </row>
    <row r="46" spans="1:11" x14ac:dyDescent="0.3">
      <c r="B46" s="8" t="s">
        <v>3378</v>
      </c>
      <c r="C46" s="57" t="s">
        <v>3379</v>
      </c>
      <c r="D46" s="54" t="s">
        <v>3380</v>
      </c>
      <c r="E46" s="6" t="s">
        <v>202</v>
      </c>
      <c r="F46" s="19">
        <v>461100</v>
      </c>
      <c r="G46" s="24">
        <v>449.59</v>
      </c>
      <c r="H46" s="24">
        <v>3.27</v>
      </c>
      <c r="I46" s="31">
        <v>5.53125</v>
      </c>
      <c r="J46" s="31"/>
      <c r="K46" s="35"/>
    </row>
    <row r="47" spans="1:11" x14ac:dyDescent="0.3">
      <c r="B47" s="8" t="s">
        <v>3334</v>
      </c>
      <c r="C47" s="57" t="s">
        <v>3335</v>
      </c>
      <c r="D47" s="54" t="s">
        <v>3336</v>
      </c>
      <c r="E47" s="6" t="s">
        <v>202</v>
      </c>
      <c r="F47" s="19">
        <v>455000</v>
      </c>
      <c r="G47" s="24">
        <v>447.53</v>
      </c>
      <c r="H47" s="24">
        <v>3.26</v>
      </c>
      <c r="I47" s="31">
        <v>5.4917499999999997</v>
      </c>
      <c r="J47" s="31"/>
      <c r="K47" s="35"/>
    </row>
    <row r="48" spans="1:11" x14ac:dyDescent="0.3">
      <c r="B48" s="8" t="s">
        <v>3369</v>
      </c>
      <c r="C48" s="57" t="s">
        <v>3370</v>
      </c>
      <c r="D48" s="54" t="s">
        <v>3371</v>
      </c>
      <c r="E48" s="6" t="s">
        <v>202</v>
      </c>
      <c r="F48" s="19">
        <v>200000</v>
      </c>
      <c r="G48" s="24">
        <v>195.13</v>
      </c>
      <c r="H48" s="24">
        <v>1.42</v>
      </c>
      <c r="I48" s="31">
        <v>5.5230499999999996</v>
      </c>
      <c r="J48" s="31"/>
      <c r="K48" s="35"/>
    </row>
    <row r="49" spans="1:11" x14ac:dyDescent="0.3">
      <c r="B49" s="8" t="s">
        <v>3340</v>
      </c>
      <c r="C49" s="57" t="s">
        <v>3341</v>
      </c>
      <c r="D49" s="54" t="s">
        <v>3342</v>
      </c>
      <c r="E49" s="6" t="s">
        <v>202</v>
      </c>
      <c r="F49" s="19">
        <v>55000</v>
      </c>
      <c r="G49" s="24">
        <v>54.43</v>
      </c>
      <c r="H49" s="24">
        <v>0.4</v>
      </c>
      <c r="I49" s="31">
        <v>5.4378500000000001</v>
      </c>
      <c r="J49" s="31"/>
      <c r="K49" s="35"/>
    </row>
    <row r="50" spans="1:11" x14ac:dyDescent="0.3">
      <c r="C50" s="58" t="s">
        <v>188</v>
      </c>
      <c r="D50" s="54"/>
      <c r="E50" s="6"/>
      <c r="F50" s="19"/>
      <c r="G50" s="25">
        <v>3594.1</v>
      </c>
      <c r="H50" s="25">
        <v>26.16</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203</v>
      </c>
      <c r="C64" s="57" t="s">
        <v>204</v>
      </c>
      <c r="D64" s="54"/>
      <c r="E64" s="6"/>
      <c r="F64" s="19"/>
      <c r="G64" s="24">
        <v>227.24</v>
      </c>
      <c r="H64" s="24">
        <v>1.65</v>
      </c>
      <c r="I64" s="31"/>
      <c r="J64" s="31"/>
      <c r="K64" s="35"/>
    </row>
    <row r="65" spans="1:54" x14ac:dyDescent="0.3">
      <c r="C65" s="58" t="s">
        <v>188</v>
      </c>
      <c r="D65" s="54"/>
      <c r="E65" s="6"/>
      <c r="F65" s="19"/>
      <c r="G65" s="25">
        <v>227.24</v>
      </c>
      <c r="H65" s="25">
        <v>1.65</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5131</v>
      </c>
      <c r="D68" s="54"/>
      <c r="E68" s="6"/>
      <c r="F68" s="19"/>
      <c r="G68" s="24" t="s">
        <v>2</v>
      </c>
      <c r="H68" s="24" t="s">
        <v>2</v>
      </c>
      <c r="I68" s="31"/>
      <c r="J68" s="31"/>
      <c r="K68" s="35"/>
      <c r="L68" s="3"/>
      <c r="AI68" s="3"/>
      <c r="AV68" s="3"/>
      <c r="AX68" s="3"/>
      <c r="BB68" s="3"/>
    </row>
    <row r="69" spans="1:54" x14ac:dyDescent="0.3">
      <c r="B69" s="8"/>
      <c r="C69" s="57" t="s">
        <v>205</v>
      </c>
      <c r="D69" s="54"/>
      <c r="E69" s="6"/>
      <c r="F69" s="19"/>
      <c r="G69" s="24">
        <v>246.49</v>
      </c>
      <c r="H69" s="24">
        <v>1.81</v>
      </c>
      <c r="I69" s="31"/>
      <c r="J69" s="31"/>
      <c r="K69" s="35"/>
    </row>
    <row r="70" spans="1:54" x14ac:dyDescent="0.3">
      <c r="C70" s="58" t="s">
        <v>188</v>
      </c>
      <c r="D70" s="54"/>
      <c r="E70" s="6"/>
      <c r="F70" s="19"/>
      <c r="G70" s="25">
        <v>246.49</v>
      </c>
      <c r="H70" s="25">
        <v>1.81</v>
      </c>
      <c r="I70" s="31"/>
      <c r="J70" s="31"/>
      <c r="K70" s="35"/>
    </row>
    <row r="71" spans="1:54" x14ac:dyDescent="0.3">
      <c r="C71" s="57"/>
      <c r="D71" s="54"/>
      <c r="E71" s="6"/>
      <c r="F71" s="19"/>
      <c r="G71" s="24"/>
      <c r="H71" s="24"/>
      <c r="I71" s="31"/>
      <c r="J71" s="31"/>
      <c r="K71" s="35"/>
    </row>
    <row r="72" spans="1:54" x14ac:dyDescent="0.3">
      <c r="C72" s="60" t="s">
        <v>206</v>
      </c>
      <c r="D72" s="55"/>
      <c r="E72" s="5"/>
      <c r="F72" s="20"/>
      <c r="G72" s="26">
        <v>13734.22</v>
      </c>
      <c r="H72" s="26">
        <v>100</v>
      </c>
      <c r="I72" s="32"/>
      <c r="J72" s="32"/>
      <c r="K72" s="36"/>
    </row>
    <row r="75" spans="1:54" x14ac:dyDescent="0.3">
      <c r="C75" s="1" t="s">
        <v>207</v>
      </c>
    </row>
    <row r="76" spans="1:54" x14ac:dyDescent="0.3">
      <c r="C76" s="37" t="s">
        <v>208</v>
      </c>
      <c r="D76" s="37"/>
      <c r="E76" s="37"/>
      <c r="F76" s="37"/>
      <c r="G76" s="37"/>
      <c r="H76" s="37"/>
      <c r="I76" s="37"/>
      <c r="J76" s="37"/>
      <c r="K76" s="37"/>
    </row>
    <row r="77" spans="1:54" x14ac:dyDescent="0.3">
      <c r="C77" s="2" t="s">
        <v>209</v>
      </c>
    </row>
    <row r="78" spans="1:54" x14ac:dyDescent="0.3">
      <c r="C78" s="2" t="s">
        <v>210</v>
      </c>
    </row>
    <row r="79" spans="1:54" ht="30" customHeight="1" x14ac:dyDescent="0.3">
      <c r="C79" s="81" t="s">
        <v>211</v>
      </c>
      <c r="D79" s="82"/>
      <c r="E79" s="82"/>
      <c r="F79" s="82"/>
      <c r="G79" s="82"/>
      <c r="H79" s="82"/>
      <c r="I79" s="82"/>
      <c r="J79" s="82"/>
      <c r="K79" s="82"/>
    </row>
    <row r="80" spans="1:54" x14ac:dyDescent="0.3">
      <c r="C80" s="2" t="s">
        <v>212</v>
      </c>
    </row>
    <row r="82" spans="3:5" x14ac:dyDescent="0.3">
      <c r="C82" s="1" t="s">
        <v>5272</v>
      </c>
      <c r="E82" s="79" t="s">
        <v>5273</v>
      </c>
    </row>
    <row r="83" spans="3:5" x14ac:dyDescent="0.3">
      <c r="E83" s="2" t="s">
        <v>5279</v>
      </c>
    </row>
  </sheetData>
  <mergeCells count="1">
    <mergeCell ref="C79:K79"/>
  </mergeCells>
  <hyperlinks>
    <hyperlink ref="J2" location="'Index'!A1" display="'Index'!A1" xr:uid="{2A7EC479-4406-42E5-AF37-8C603EEAD4AF}"/>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0D66-754C-4E67-BE7C-A4449DFEC2B5}">
  <sheetPr codeName="Sheet1"/>
  <dimension ref="A1:IV289"/>
  <sheetViews>
    <sheetView showGridLines="0" zoomScale="90" zoomScaleNormal="90" workbookViewId="0">
      <pane ySplit="6" topLeftCell="A2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3427</v>
      </c>
      <c r="J2" s="38" t="s">
        <v>4840</v>
      </c>
    </row>
    <row r="3" spans="1:54" ht="16.2" x14ac:dyDescent="0.35">
      <c r="C3" s="1" t="s">
        <v>28</v>
      </c>
      <c r="D3" s="21" t="s">
        <v>3428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79</v>
      </c>
      <c r="C10" s="57" t="s">
        <v>80</v>
      </c>
      <c r="D10" s="54" t="s">
        <v>81</v>
      </c>
      <c r="E10" s="6" t="s">
        <v>82</v>
      </c>
      <c r="F10" s="19">
        <v>15324542</v>
      </c>
      <c r="G10" s="24">
        <v>240656.61</v>
      </c>
      <c r="H10" s="24">
        <v>6.03</v>
      </c>
      <c r="I10" s="31"/>
      <c r="J10" s="31"/>
      <c r="K10" s="35"/>
    </row>
    <row r="11" spans="1:54" x14ac:dyDescent="0.3">
      <c r="B11" s="8" t="s">
        <v>40</v>
      </c>
      <c r="C11" s="57" t="s">
        <v>41</v>
      </c>
      <c r="D11" s="54" t="s">
        <v>42</v>
      </c>
      <c r="E11" s="6" t="s">
        <v>43</v>
      </c>
      <c r="F11" s="19">
        <v>19811254</v>
      </c>
      <c r="G11" s="24">
        <v>196369.15</v>
      </c>
      <c r="H11" s="24">
        <v>4.92</v>
      </c>
      <c r="I11" s="31"/>
      <c r="J11" s="31"/>
      <c r="K11" s="35"/>
    </row>
    <row r="12" spans="1:54" x14ac:dyDescent="0.3">
      <c r="B12" s="8" t="s">
        <v>292</v>
      </c>
      <c r="C12" s="57" t="s">
        <v>293</v>
      </c>
      <c r="D12" s="54" t="s">
        <v>294</v>
      </c>
      <c r="E12" s="6" t="s">
        <v>213</v>
      </c>
      <c r="F12" s="19">
        <v>56910230</v>
      </c>
      <c r="G12" s="24">
        <v>102483.94</v>
      </c>
      <c r="H12" s="24">
        <v>2.57</v>
      </c>
      <c r="I12" s="31"/>
      <c r="J12" s="31"/>
      <c r="K12" s="35"/>
    </row>
    <row r="13" spans="1:54" x14ac:dyDescent="0.3">
      <c r="B13" s="8" t="s">
        <v>421</v>
      </c>
      <c r="C13" s="57" t="s">
        <v>422</v>
      </c>
      <c r="D13" s="54" t="s">
        <v>423</v>
      </c>
      <c r="E13" s="6" t="s">
        <v>53</v>
      </c>
      <c r="F13" s="19">
        <v>5482687</v>
      </c>
      <c r="G13" s="24">
        <v>87224.07</v>
      </c>
      <c r="H13" s="24">
        <v>2.19</v>
      </c>
      <c r="I13" s="31"/>
      <c r="J13" s="31"/>
      <c r="K13" s="35"/>
    </row>
    <row r="14" spans="1:54" x14ac:dyDescent="0.3">
      <c r="B14" s="8" t="s">
        <v>468</v>
      </c>
      <c r="C14" s="57" t="s">
        <v>469</v>
      </c>
      <c r="D14" s="54" t="s">
        <v>470</v>
      </c>
      <c r="E14" s="6" t="s">
        <v>61</v>
      </c>
      <c r="F14" s="19">
        <v>22504190</v>
      </c>
      <c r="G14" s="24">
        <v>82669.14</v>
      </c>
      <c r="H14" s="24">
        <v>2.0699999999999998</v>
      </c>
      <c r="I14" s="31"/>
      <c r="J14" s="31"/>
      <c r="K14" s="35"/>
    </row>
    <row r="15" spans="1:54" x14ac:dyDescent="0.3">
      <c r="B15" s="8" t="s">
        <v>406</v>
      </c>
      <c r="C15" s="57" t="s">
        <v>407</v>
      </c>
      <c r="D15" s="54" t="s">
        <v>408</v>
      </c>
      <c r="E15" s="6" t="s">
        <v>61</v>
      </c>
      <c r="F15" s="19">
        <v>2186709</v>
      </c>
      <c r="G15" s="24">
        <v>81109.41</v>
      </c>
      <c r="H15" s="24">
        <v>2.0299999999999998</v>
      </c>
      <c r="I15" s="31"/>
      <c r="J15" s="31"/>
      <c r="K15" s="35"/>
    </row>
    <row r="16" spans="1:54" x14ac:dyDescent="0.3">
      <c r="B16" s="8" t="s">
        <v>433</v>
      </c>
      <c r="C16" s="57" t="s">
        <v>434</v>
      </c>
      <c r="D16" s="54" t="s">
        <v>435</v>
      </c>
      <c r="E16" s="6" t="s">
        <v>436</v>
      </c>
      <c r="F16" s="19">
        <v>46405618</v>
      </c>
      <c r="G16" s="24">
        <v>79891.91</v>
      </c>
      <c r="H16" s="24">
        <v>2</v>
      </c>
      <c r="I16" s="31"/>
      <c r="J16" s="31"/>
      <c r="K16" s="35"/>
    </row>
    <row r="17" spans="2:11" x14ac:dyDescent="0.3">
      <c r="B17" s="8" t="s">
        <v>412</v>
      </c>
      <c r="C17" s="57" t="s">
        <v>413</v>
      </c>
      <c r="D17" s="54" t="s">
        <v>414</v>
      </c>
      <c r="E17" s="6" t="s">
        <v>180</v>
      </c>
      <c r="F17" s="19">
        <v>19796213</v>
      </c>
      <c r="G17" s="24">
        <v>79778.740000000005</v>
      </c>
      <c r="H17" s="24">
        <v>2</v>
      </c>
      <c r="I17" s="31"/>
      <c r="J17" s="31"/>
      <c r="K17" s="35"/>
    </row>
    <row r="18" spans="2:11" x14ac:dyDescent="0.3">
      <c r="B18" s="8" t="s">
        <v>54</v>
      </c>
      <c r="C18" s="57" t="s">
        <v>55</v>
      </c>
      <c r="D18" s="54" t="s">
        <v>56</v>
      </c>
      <c r="E18" s="6" t="s">
        <v>57</v>
      </c>
      <c r="F18" s="19">
        <v>1942250</v>
      </c>
      <c r="G18" s="24">
        <v>79311.78</v>
      </c>
      <c r="H18" s="24">
        <v>1.99</v>
      </c>
      <c r="I18" s="31"/>
      <c r="J18" s="31"/>
      <c r="K18" s="35"/>
    </row>
    <row r="19" spans="2:11" x14ac:dyDescent="0.3">
      <c r="B19" s="8" t="s">
        <v>2284</v>
      </c>
      <c r="C19" s="57" t="s">
        <v>1494</v>
      </c>
      <c r="D19" s="54" t="s">
        <v>2285</v>
      </c>
      <c r="E19" s="6" t="s">
        <v>43</v>
      </c>
      <c r="F19" s="19">
        <v>26646950</v>
      </c>
      <c r="G19" s="24">
        <v>78848.33</v>
      </c>
      <c r="H19" s="24">
        <v>1.98</v>
      </c>
      <c r="I19" s="31"/>
      <c r="J19" s="31"/>
      <c r="K19" s="35"/>
    </row>
    <row r="20" spans="2:11" x14ac:dyDescent="0.3">
      <c r="B20" s="8" t="s">
        <v>47</v>
      </c>
      <c r="C20" s="57" t="s">
        <v>48</v>
      </c>
      <c r="D20" s="54" t="s">
        <v>49</v>
      </c>
      <c r="E20" s="6" t="s">
        <v>43</v>
      </c>
      <c r="F20" s="19">
        <v>6046612</v>
      </c>
      <c r="G20" s="24">
        <v>76755.69</v>
      </c>
      <c r="H20" s="24">
        <v>1.92</v>
      </c>
      <c r="I20" s="31"/>
      <c r="J20" s="31"/>
      <c r="K20" s="35"/>
    </row>
    <row r="21" spans="2:11" x14ac:dyDescent="0.3">
      <c r="B21" s="8" t="s">
        <v>926</v>
      </c>
      <c r="C21" s="57" t="s">
        <v>927</v>
      </c>
      <c r="D21" s="54" t="s">
        <v>928</v>
      </c>
      <c r="E21" s="6" t="s">
        <v>53</v>
      </c>
      <c r="F21" s="19">
        <v>4320701</v>
      </c>
      <c r="G21" s="24">
        <v>70137.94</v>
      </c>
      <c r="H21" s="24">
        <v>1.76</v>
      </c>
      <c r="I21" s="31"/>
      <c r="J21" s="31"/>
      <c r="K21" s="35"/>
    </row>
    <row r="22" spans="2:11" x14ac:dyDescent="0.3">
      <c r="B22" s="8" t="s">
        <v>301</v>
      </c>
      <c r="C22" s="57" t="s">
        <v>302</v>
      </c>
      <c r="D22" s="54" t="s">
        <v>303</v>
      </c>
      <c r="E22" s="6" t="s">
        <v>43</v>
      </c>
      <c r="F22" s="19">
        <v>55770108</v>
      </c>
      <c r="G22" s="24">
        <v>68920.7</v>
      </c>
      <c r="H22" s="24">
        <v>1.73</v>
      </c>
      <c r="I22" s="31"/>
      <c r="J22" s="31"/>
      <c r="K22" s="35"/>
    </row>
    <row r="23" spans="2:11" x14ac:dyDescent="0.3">
      <c r="B23" s="8" t="s">
        <v>418</v>
      </c>
      <c r="C23" s="57" t="s">
        <v>419</v>
      </c>
      <c r="D23" s="54" t="s">
        <v>420</v>
      </c>
      <c r="E23" s="6" t="s">
        <v>254</v>
      </c>
      <c r="F23" s="19">
        <v>3149850</v>
      </c>
      <c r="G23" s="24">
        <v>66323.240000000005</v>
      </c>
      <c r="H23" s="24">
        <v>1.66</v>
      </c>
      <c r="I23" s="31"/>
      <c r="J23" s="31"/>
      <c r="K23" s="35"/>
    </row>
    <row r="24" spans="2:11" x14ac:dyDescent="0.3">
      <c r="B24" s="8" t="s">
        <v>62</v>
      </c>
      <c r="C24" s="57" t="s">
        <v>63</v>
      </c>
      <c r="D24" s="54" t="s">
        <v>64</v>
      </c>
      <c r="E24" s="6" t="s">
        <v>43</v>
      </c>
      <c r="F24" s="19">
        <v>5938709</v>
      </c>
      <c r="G24" s="24">
        <v>58330</v>
      </c>
      <c r="H24" s="24">
        <v>1.46</v>
      </c>
      <c r="I24" s="31"/>
      <c r="J24" s="31"/>
      <c r="K24" s="35"/>
    </row>
    <row r="25" spans="2:11" x14ac:dyDescent="0.3">
      <c r="B25" s="8" t="s">
        <v>1028</v>
      </c>
      <c r="C25" s="57" t="s">
        <v>1029</v>
      </c>
      <c r="D25" s="54" t="s">
        <v>1030</v>
      </c>
      <c r="E25" s="6" t="s">
        <v>250</v>
      </c>
      <c r="F25" s="19">
        <v>34000000</v>
      </c>
      <c r="G25" s="24">
        <v>56970.400000000001</v>
      </c>
      <c r="H25" s="24">
        <v>1.43</v>
      </c>
      <c r="I25" s="31"/>
      <c r="J25" s="31"/>
      <c r="K25" s="35"/>
    </row>
    <row r="26" spans="2:11" x14ac:dyDescent="0.3">
      <c r="B26" s="8" t="s">
        <v>44</v>
      </c>
      <c r="C26" s="57" t="s">
        <v>45</v>
      </c>
      <c r="D26" s="54" t="s">
        <v>46</v>
      </c>
      <c r="E26" s="6" t="s">
        <v>43</v>
      </c>
      <c r="F26" s="19">
        <v>4110221</v>
      </c>
      <c r="G26" s="24">
        <v>55196.160000000003</v>
      </c>
      <c r="H26" s="24">
        <v>1.38</v>
      </c>
      <c r="I26" s="31"/>
      <c r="J26" s="31"/>
      <c r="K26" s="35"/>
    </row>
    <row r="27" spans="2:11" x14ac:dyDescent="0.3">
      <c r="B27" s="8" t="s">
        <v>247</v>
      </c>
      <c r="C27" s="57" t="s">
        <v>248</v>
      </c>
      <c r="D27" s="54" t="s">
        <v>249</v>
      </c>
      <c r="E27" s="6" t="s">
        <v>250</v>
      </c>
      <c r="F27" s="19">
        <v>4091073</v>
      </c>
      <c r="G27" s="24">
        <v>53458.05</v>
      </c>
      <c r="H27" s="24">
        <v>1.34</v>
      </c>
      <c r="I27" s="31"/>
      <c r="J27" s="31"/>
      <c r="K27" s="35"/>
    </row>
    <row r="28" spans="2:11" x14ac:dyDescent="0.3">
      <c r="B28" s="8" t="s">
        <v>72</v>
      </c>
      <c r="C28" s="57" t="s">
        <v>73</v>
      </c>
      <c r="D28" s="54" t="s">
        <v>74</v>
      </c>
      <c r="E28" s="6" t="s">
        <v>75</v>
      </c>
      <c r="F28" s="19">
        <v>1747750</v>
      </c>
      <c r="G28" s="24">
        <v>48403.94</v>
      </c>
      <c r="H28" s="24">
        <v>1.21</v>
      </c>
      <c r="I28" s="31"/>
      <c r="J28" s="31"/>
      <c r="K28" s="35"/>
    </row>
    <row r="29" spans="2:11" x14ac:dyDescent="0.3">
      <c r="B29" s="8" t="s">
        <v>58</v>
      </c>
      <c r="C29" s="57" t="s">
        <v>59</v>
      </c>
      <c r="D29" s="54" t="s">
        <v>60</v>
      </c>
      <c r="E29" s="6" t="s">
        <v>61</v>
      </c>
      <c r="F29" s="19">
        <v>287350</v>
      </c>
      <c r="G29" s="24">
        <v>47978.83</v>
      </c>
      <c r="H29" s="24">
        <v>1.2</v>
      </c>
      <c r="I29" s="31"/>
      <c r="J29" s="31"/>
      <c r="K29" s="35"/>
    </row>
    <row r="30" spans="2:11" x14ac:dyDescent="0.3">
      <c r="B30" s="8" t="s">
        <v>1022</v>
      </c>
      <c r="C30" s="57" t="s">
        <v>1023</v>
      </c>
      <c r="D30" s="54" t="s">
        <v>1024</v>
      </c>
      <c r="E30" s="6" t="s">
        <v>82</v>
      </c>
      <c r="F30" s="19">
        <v>28274557</v>
      </c>
      <c r="G30" s="24">
        <v>47065.83</v>
      </c>
      <c r="H30" s="24">
        <v>1.18</v>
      </c>
      <c r="I30" s="31"/>
      <c r="J30" s="31"/>
      <c r="K30" s="35"/>
    </row>
    <row r="31" spans="2:11" x14ac:dyDescent="0.3">
      <c r="B31" s="8" t="s">
        <v>65</v>
      </c>
      <c r="C31" s="57" t="s">
        <v>66</v>
      </c>
      <c r="D31" s="54" t="s">
        <v>67</v>
      </c>
      <c r="E31" s="6" t="s">
        <v>43</v>
      </c>
      <c r="F31" s="19">
        <v>2136400</v>
      </c>
      <c r="G31" s="24">
        <v>47024.3</v>
      </c>
      <c r="H31" s="24">
        <v>1.18</v>
      </c>
      <c r="I31" s="31"/>
      <c r="J31" s="31"/>
      <c r="K31" s="35"/>
    </row>
    <row r="32" spans="2:11" x14ac:dyDescent="0.3">
      <c r="B32" s="8" t="s">
        <v>490</v>
      </c>
      <c r="C32" s="57" t="s">
        <v>491</v>
      </c>
      <c r="D32" s="54" t="s">
        <v>492</v>
      </c>
      <c r="E32" s="6" t="s">
        <v>116</v>
      </c>
      <c r="F32" s="19">
        <v>2727299</v>
      </c>
      <c r="G32" s="24">
        <v>46901.36</v>
      </c>
      <c r="H32" s="24">
        <v>1.18</v>
      </c>
      <c r="I32" s="31"/>
      <c r="J32" s="31"/>
      <c r="K32" s="35"/>
    </row>
    <row r="33" spans="2:11" x14ac:dyDescent="0.3">
      <c r="B33" s="8" t="s">
        <v>415</v>
      </c>
      <c r="C33" s="57" t="s">
        <v>416</v>
      </c>
      <c r="D33" s="54" t="s">
        <v>417</v>
      </c>
      <c r="E33" s="6" t="s">
        <v>90</v>
      </c>
      <c r="F33" s="19">
        <v>10993611</v>
      </c>
      <c r="G33" s="24">
        <v>44304.25</v>
      </c>
      <c r="H33" s="24">
        <v>1.1100000000000001</v>
      </c>
      <c r="I33" s="31"/>
      <c r="J33" s="31"/>
      <c r="K33" s="35"/>
    </row>
    <row r="34" spans="2:11" x14ac:dyDescent="0.3">
      <c r="B34" s="8" t="s">
        <v>232</v>
      </c>
      <c r="C34" s="57" t="s">
        <v>233</v>
      </c>
      <c r="D34" s="54" t="s">
        <v>234</v>
      </c>
      <c r="E34" s="6" t="s">
        <v>225</v>
      </c>
      <c r="F34" s="19">
        <v>10567226</v>
      </c>
      <c r="G34" s="24">
        <v>43906.82</v>
      </c>
      <c r="H34" s="24">
        <v>1.1000000000000001</v>
      </c>
      <c r="I34" s="31"/>
      <c r="J34" s="31"/>
      <c r="K34" s="35"/>
    </row>
    <row r="35" spans="2:11" x14ac:dyDescent="0.3">
      <c r="B35" s="8" t="s">
        <v>271</v>
      </c>
      <c r="C35" s="57" t="s">
        <v>272</v>
      </c>
      <c r="D35" s="54" t="s">
        <v>273</v>
      </c>
      <c r="E35" s="6" t="s">
        <v>116</v>
      </c>
      <c r="F35" s="19">
        <v>10021205</v>
      </c>
      <c r="G35" s="24">
        <v>39473.53</v>
      </c>
      <c r="H35" s="24">
        <v>0.99</v>
      </c>
      <c r="I35" s="31"/>
      <c r="J35" s="31"/>
      <c r="K35" s="35"/>
    </row>
    <row r="36" spans="2:11" x14ac:dyDescent="0.3">
      <c r="B36" s="8" t="s">
        <v>251</v>
      </c>
      <c r="C36" s="57" t="s">
        <v>252</v>
      </c>
      <c r="D36" s="54" t="s">
        <v>253</v>
      </c>
      <c r="E36" s="6" t="s">
        <v>254</v>
      </c>
      <c r="F36" s="19">
        <v>9068000</v>
      </c>
      <c r="G36" s="24">
        <v>37972.25</v>
      </c>
      <c r="H36" s="24">
        <v>0.95</v>
      </c>
      <c r="I36" s="31"/>
      <c r="J36" s="31"/>
      <c r="K36" s="35"/>
    </row>
    <row r="37" spans="2:11" x14ac:dyDescent="0.3">
      <c r="B37" s="8" t="s">
        <v>105</v>
      </c>
      <c r="C37" s="57" t="s">
        <v>106</v>
      </c>
      <c r="D37" s="54" t="s">
        <v>107</v>
      </c>
      <c r="E37" s="6" t="s">
        <v>108</v>
      </c>
      <c r="F37" s="19">
        <v>5629765</v>
      </c>
      <c r="G37" s="24">
        <v>37620.9</v>
      </c>
      <c r="H37" s="24">
        <v>0.94</v>
      </c>
      <c r="I37" s="31"/>
      <c r="J37" s="31"/>
      <c r="K37" s="35"/>
    </row>
    <row r="38" spans="2:11" x14ac:dyDescent="0.3">
      <c r="B38" s="8" t="s">
        <v>612</v>
      </c>
      <c r="C38" s="57" t="s">
        <v>613</v>
      </c>
      <c r="D38" s="54" t="s">
        <v>614</v>
      </c>
      <c r="E38" s="6" t="s">
        <v>159</v>
      </c>
      <c r="F38" s="19">
        <v>18468540</v>
      </c>
      <c r="G38" s="24">
        <v>33284</v>
      </c>
      <c r="H38" s="24">
        <v>0.83</v>
      </c>
      <c r="I38" s="31"/>
      <c r="J38" s="31"/>
      <c r="K38" s="35"/>
    </row>
    <row r="39" spans="2:11" x14ac:dyDescent="0.3">
      <c r="B39" s="8" t="s">
        <v>1025</v>
      </c>
      <c r="C39" s="57" t="s">
        <v>1026</v>
      </c>
      <c r="D39" s="54" t="s">
        <v>1027</v>
      </c>
      <c r="E39" s="6" t="s">
        <v>270</v>
      </c>
      <c r="F39" s="19">
        <v>2265500</v>
      </c>
      <c r="G39" s="24">
        <v>32707.02</v>
      </c>
      <c r="H39" s="24">
        <v>0.82</v>
      </c>
      <c r="I39" s="31"/>
      <c r="J39" s="31"/>
      <c r="K39" s="35"/>
    </row>
    <row r="40" spans="2:11" x14ac:dyDescent="0.3">
      <c r="B40" s="8" t="s">
        <v>409</v>
      </c>
      <c r="C40" s="57" t="s">
        <v>410</v>
      </c>
      <c r="D40" s="54" t="s">
        <v>411</v>
      </c>
      <c r="E40" s="6" t="s">
        <v>116</v>
      </c>
      <c r="F40" s="19">
        <v>2136949</v>
      </c>
      <c r="G40" s="24">
        <v>32295.71</v>
      </c>
      <c r="H40" s="24">
        <v>0.81</v>
      </c>
      <c r="I40" s="31"/>
      <c r="J40" s="31"/>
      <c r="K40" s="35"/>
    </row>
    <row r="41" spans="2:11" x14ac:dyDescent="0.3">
      <c r="B41" s="8" t="s">
        <v>2379</v>
      </c>
      <c r="C41" s="57" t="s">
        <v>2380</v>
      </c>
      <c r="D41" s="54" t="s">
        <v>2381</v>
      </c>
      <c r="E41" s="6" t="s">
        <v>142</v>
      </c>
      <c r="F41" s="19">
        <v>4581225</v>
      </c>
      <c r="G41" s="24">
        <v>31491.34</v>
      </c>
      <c r="H41" s="24">
        <v>0.79</v>
      </c>
      <c r="I41" s="31"/>
      <c r="J41" s="31"/>
      <c r="K41" s="35"/>
    </row>
    <row r="42" spans="2:11" x14ac:dyDescent="0.3">
      <c r="B42" s="8" t="s">
        <v>355</v>
      </c>
      <c r="C42" s="57" t="s">
        <v>356</v>
      </c>
      <c r="D42" s="54" t="s">
        <v>357</v>
      </c>
      <c r="E42" s="6" t="s">
        <v>184</v>
      </c>
      <c r="F42" s="19">
        <v>5863921</v>
      </c>
      <c r="G42" s="24">
        <v>29530.71</v>
      </c>
      <c r="H42" s="24">
        <v>0.74</v>
      </c>
      <c r="I42" s="31"/>
      <c r="J42" s="31"/>
      <c r="K42" s="35"/>
    </row>
    <row r="43" spans="2:11" x14ac:dyDescent="0.3">
      <c r="B43" s="8" t="s">
        <v>427</v>
      </c>
      <c r="C43" s="57" t="s">
        <v>428</v>
      </c>
      <c r="D43" s="54" t="s">
        <v>429</v>
      </c>
      <c r="E43" s="6" t="s">
        <v>82</v>
      </c>
      <c r="F43" s="19">
        <v>7603100</v>
      </c>
      <c r="G43" s="24">
        <v>29195.9</v>
      </c>
      <c r="H43" s="24">
        <v>0.73</v>
      </c>
      <c r="I43" s="31"/>
      <c r="J43" s="31"/>
      <c r="K43" s="35"/>
    </row>
    <row r="44" spans="2:11" x14ac:dyDescent="0.3">
      <c r="B44" s="8" t="s">
        <v>1041</v>
      </c>
      <c r="C44" s="57" t="s">
        <v>1042</v>
      </c>
      <c r="D44" s="54" t="s">
        <v>1043</v>
      </c>
      <c r="E44" s="6" t="s">
        <v>43</v>
      </c>
      <c r="F44" s="19">
        <v>19764400</v>
      </c>
      <c r="G44" s="24">
        <v>28820.45</v>
      </c>
      <c r="H44" s="24">
        <v>0.72</v>
      </c>
      <c r="I44" s="31"/>
      <c r="J44" s="31"/>
      <c r="K44" s="35"/>
    </row>
    <row r="45" spans="2:11" x14ac:dyDescent="0.3">
      <c r="B45" s="8" t="s">
        <v>462</v>
      </c>
      <c r="C45" s="57" t="s">
        <v>463</v>
      </c>
      <c r="D45" s="54" t="s">
        <v>464</v>
      </c>
      <c r="E45" s="6" t="s">
        <v>436</v>
      </c>
      <c r="F45" s="19">
        <v>9551200</v>
      </c>
      <c r="G45" s="24">
        <v>27134.959999999999</v>
      </c>
      <c r="H45" s="24">
        <v>0.68</v>
      </c>
      <c r="I45" s="31"/>
      <c r="J45" s="31"/>
      <c r="K45" s="35"/>
    </row>
    <row r="46" spans="2:11" x14ac:dyDescent="0.3">
      <c r="B46" s="8" t="s">
        <v>446</v>
      </c>
      <c r="C46" s="57" t="s">
        <v>447</v>
      </c>
      <c r="D46" s="54" t="s">
        <v>448</v>
      </c>
      <c r="E46" s="6" t="s">
        <v>449</v>
      </c>
      <c r="F46" s="19">
        <v>10249825</v>
      </c>
      <c r="G46" s="24">
        <v>24638.53</v>
      </c>
      <c r="H46" s="24">
        <v>0.62</v>
      </c>
      <c r="I46" s="31"/>
      <c r="J46" s="31"/>
      <c r="K46" s="35"/>
    </row>
    <row r="47" spans="2:11" x14ac:dyDescent="0.3">
      <c r="B47" s="8" t="s">
        <v>597</v>
      </c>
      <c r="C47" s="57" t="s">
        <v>598</v>
      </c>
      <c r="D47" s="54" t="s">
        <v>599</v>
      </c>
      <c r="E47" s="6" t="s">
        <v>159</v>
      </c>
      <c r="F47" s="19">
        <v>16511500</v>
      </c>
      <c r="G47" s="24">
        <v>22516.73</v>
      </c>
      <c r="H47" s="24">
        <v>0.56000000000000005</v>
      </c>
      <c r="I47" s="31"/>
      <c r="J47" s="31"/>
      <c r="K47" s="35"/>
    </row>
    <row r="48" spans="2:11" x14ac:dyDescent="0.3">
      <c r="B48" s="8" t="s">
        <v>624</v>
      </c>
      <c r="C48" s="57" t="s">
        <v>625</v>
      </c>
      <c r="D48" s="54" t="s">
        <v>626</v>
      </c>
      <c r="E48" s="6" t="s">
        <v>90</v>
      </c>
      <c r="F48" s="19">
        <v>1083298</v>
      </c>
      <c r="G48" s="24">
        <v>22098.2</v>
      </c>
      <c r="H48" s="24">
        <v>0.55000000000000004</v>
      </c>
      <c r="I48" s="31"/>
      <c r="J48" s="31"/>
      <c r="K48" s="35"/>
    </row>
    <row r="49" spans="2:11" x14ac:dyDescent="0.3">
      <c r="B49" s="8" t="s">
        <v>487</v>
      </c>
      <c r="C49" s="57" t="s">
        <v>488</v>
      </c>
      <c r="D49" s="54" t="s">
        <v>489</v>
      </c>
      <c r="E49" s="6" t="s">
        <v>120</v>
      </c>
      <c r="F49" s="19">
        <v>479600</v>
      </c>
      <c r="G49" s="24">
        <v>21267.38</v>
      </c>
      <c r="H49" s="24">
        <v>0.53</v>
      </c>
      <c r="I49" s="31"/>
      <c r="J49" s="31"/>
      <c r="K49" s="35"/>
    </row>
    <row r="50" spans="2:11" x14ac:dyDescent="0.3">
      <c r="B50" s="8" t="s">
        <v>484</v>
      </c>
      <c r="C50" s="57" t="s">
        <v>485</v>
      </c>
      <c r="D50" s="54" t="s">
        <v>486</v>
      </c>
      <c r="E50" s="6" t="s">
        <v>108</v>
      </c>
      <c r="F50" s="19">
        <v>2418084</v>
      </c>
      <c r="G50" s="24">
        <v>20672.2</v>
      </c>
      <c r="H50" s="24">
        <v>0.52</v>
      </c>
      <c r="I50" s="31"/>
      <c r="J50" s="31"/>
      <c r="K50" s="35"/>
    </row>
    <row r="51" spans="2:11" x14ac:dyDescent="0.3">
      <c r="B51" s="8" t="s">
        <v>150</v>
      </c>
      <c r="C51" s="57" t="s">
        <v>151</v>
      </c>
      <c r="D51" s="54" t="s">
        <v>152</v>
      </c>
      <c r="E51" s="6" t="s">
        <v>146</v>
      </c>
      <c r="F51" s="19">
        <v>3880000</v>
      </c>
      <c r="G51" s="24">
        <v>18600.72</v>
      </c>
      <c r="H51" s="24">
        <v>0.47</v>
      </c>
      <c r="I51" s="31"/>
      <c r="J51" s="31"/>
      <c r="K51" s="35"/>
    </row>
    <row r="52" spans="2:11" x14ac:dyDescent="0.3">
      <c r="B52" s="8" t="s">
        <v>2258</v>
      </c>
      <c r="C52" s="57" t="s">
        <v>1353</v>
      </c>
      <c r="D52" s="54" t="s">
        <v>2259</v>
      </c>
      <c r="E52" s="6" t="s">
        <v>90</v>
      </c>
      <c r="F52" s="19">
        <v>1022610</v>
      </c>
      <c r="G52" s="24">
        <v>17406.87</v>
      </c>
      <c r="H52" s="24">
        <v>0.44</v>
      </c>
      <c r="I52" s="31"/>
      <c r="J52" s="31"/>
      <c r="K52" s="35"/>
    </row>
    <row r="53" spans="2:11" x14ac:dyDescent="0.3">
      <c r="B53" s="8" t="s">
        <v>873</v>
      </c>
      <c r="C53" s="57" t="s">
        <v>874</v>
      </c>
      <c r="D53" s="54" t="s">
        <v>875</v>
      </c>
      <c r="E53" s="6" t="s">
        <v>75</v>
      </c>
      <c r="F53" s="19">
        <v>411775</v>
      </c>
      <c r="G53" s="24">
        <v>16683.060000000001</v>
      </c>
      <c r="H53" s="24">
        <v>0.42</v>
      </c>
      <c r="I53" s="31"/>
      <c r="J53" s="31"/>
      <c r="K53" s="35"/>
    </row>
    <row r="54" spans="2:11" x14ac:dyDescent="0.3">
      <c r="B54" s="8" t="s">
        <v>632</v>
      </c>
      <c r="C54" s="57" t="s">
        <v>633</v>
      </c>
      <c r="D54" s="54" t="s">
        <v>634</v>
      </c>
      <c r="E54" s="6" t="s">
        <v>250</v>
      </c>
      <c r="F54" s="19">
        <v>6297200</v>
      </c>
      <c r="G54" s="24">
        <v>16662.39</v>
      </c>
      <c r="H54" s="24">
        <v>0.42</v>
      </c>
      <c r="I54" s="31"/>
      <c r="J54" s="31"/>
      <c r="K54" s="35"/>
    </row>
    <row r="55" spans="2:11" x14ac:dyDescent="0.3">
      <c r="B55" s="8" t="s">
        <v>430</v>
      </c>
      <c r="C55" s="57" t="s">
        <v>431</v>
      </c>
      <c r="D55" s="54" t="s">
        <v>432</v>
      </c>
      <c r="E55" s="6" t="s">
        <v>53</v>
      </c>
      <c r="F55" s="19">
        <v>511112</v>
      </c>
      <c r="G55" s="24">
        <v>16387.27</v>
      </c>
      <c r="H55" s="24">
        <v>0.41</v>
      </c>
      <c r="I55" s="31"/>
      <c r="J55" s="31"/>
      <c r="K55" s="35"/>
    </row>
    <row r="56" spans="2:11" x14ac:dyDescent="0.3">
      <c r="B56" s="8" t="s">
        <v>298</v>
      </c>
      <c r="C56" s="57" t="s">
        <v>299</v>
      </c>
      <c r="D56" s="54" t="s">
        <v>300</v>
      </c>
      <c r="E56" s="6" t="s">
        <v>215</v>
      </c>
      <c r="F56" s="19">
        <v>4014525</v>
      </c>
      <c r="G56" s="24">
        <v>16212.66</v>
      </c>
      <c r="H56" s="24">
        <v>0.41</v>
      </c>
      <c r="I56" s="31"/>
      <c r="J56" s="31"/>
      <c r="K56" s="35"/>
    </row>
    <row r="57" spans="2:11" x14ac:dyDescent="0.3">
      <c r="B57" s="8" t="s">
        <v>2429</v>
      </c>
      <c r="C57" s="57" t="s">
        <v>1356</v>
      </c>
      <c r="D57" s="54" t="s">
        <v>2430</v>
      </c>
      <c r="E57" s="6" t="s">
        <v>250</v>
      </c>
      <c r="F57" s="19">
        <v>3951250</v>
      </c>
      <c r="G57" s="24">
        <v>14998.95</v>
      </c>
      <c r="H57" s="24">
        <v>0.38</v>
      </c>
      <c r="I57" s="31"/>
      <c r="J57" s="31"/>
      <c r="K57" s="35"/>
    </row>
    <row r="58" spans="2:11" x14ac:dyDescent="0.3">
      <c r="B58" s="8" t="s">
        <v>364</v>
      </c>
      <c r="C58" s="57" t="s">
        <v>365</v>
      </c>
      <c r="D58" s="54" t="s">
        <v>366</v>
      </c>
      <c r="E58" s="6" t="s">
        <v>53</v>
      </c>
      <c r="F58" s="19">
        <v>5542698</v>
      </c>
      <c r="G58" s="24">
        <v>14592.82</v>
      </c>
      <c r="H58" s="24">
        <v>0.37</v>
      </c>
      <c r="I58" s="31"/>
      <c r="J58" s="31"/>
      <c r="K58" s="35"/>
    </row>
    <row r="59" spans="2:11" x14ac:dyDescent="0.3">
      <c r="B59" s="8" t="s">
        <v>1059</v>
      </c>
      <c r="C59" s="57" t="s">
        <v>1060</v>
      </c>
      <c r="D59" s="54" t="s">
        <v>1061</v>
      </c>
      <c r="E59" s="6" t="s">
        <v>120</v>
      </c>
      <c r="F59" s="19">
        <v>1578981</v>
      </c>
      <c r="G59" s="24">
        <v>13514.5</v>
      </c>
      <c r="H59" s="24">
        <v>0.34</v>
      </c>
      <c r="I59" s="31"/>
      <c r="J59" s="31"/>
      <c r="K59" s="35"/>
    </row>
    <row r="60" spans="2:11" x14ac:dyDescent="0.3">
      <c r="B60" s="8" t="s">
        <v>1062</v>
      </c>
      <c r="C60" s="57" t="s">
        <v>1063</v>
      </c>
      <c r="D60" s="54" t="s">
        <v>1064</v>
      </c>
      <c r="E60" s="6" t="s">
        <v>215</v>
      </c>
      <c r="F60" s="19">
        <v>21008663</v>
      </c>
      <c r="G60" s="24">
        <v>12533.77</v>
      </c>
      <c r="H60" s="24">
        <v>0.31</v>
      </c>
      <c r="I60" s="31"/>
      <c r="J60" s="31"/>
      <c r="K60" s="35"/>
    </row>
    <row r="61" spans="2:11" x14ac:dyDescent="0.3">
      <c r="B61" s="8" t="s">
        <v>2188</v>
      </c>
      <c r="C61" s="57" t="s">
        <v>2189</v>
      </c>
      <c r="D61" s="54" t="s">
        <v>2190</v>
      </c>
      <c r="E61" s="6" t="s">
        <v>108</v>
      </c>
      <c r="F61" s="19">
        <v>613335</v>
      </c>
      <c r="G61" s="24">
        <v>12034.25</v>
      </c>
      <c r="H61" s="24">
        <v>0.3</v>
      </c>
      <c r="I61" s="31"/>
      <c r="J61" s="31"/>
      <c r="K61" s="35"/>
    </row>
    <row r="62" spans="2:11" x14ac:dyDescent="0.3">
      <c r="B62" s="8" t="s">
        <v>304</v>
      </c>
      <c r="C62" s="57" t="s">
        <v>305</v>
      </c>
      <c r="D62" s="54" t="s">
        <v>306</v>
      </c>
      <c r="E62" s="6" t="s">
        <v>213</v>
      </c>
      <c r="F62" s="19">
        <v>7829845</v>
      </c>
      <c r="G62" s="24">
        <v>11509.09</v>
      </c>
      <c r="H62" s="24">
        <v>0.28999999999999998</v>
      </c>
      <c r="I62" s="31"/>
      <c r="J62" s="31"/>
      <c r="K62" s="35"/>
    </row>
    <row r="63" spans="2:11" x14ac:dyDescent="0.3">
      <c r="B63" s="8" t="s">
        <v>1031</v>
      </c>
      <c r="C63" s="57" t="s">
        <v>1032</v>
      </c>
      <c r="D63" s="54" t="s">
        <v>1033</v>
      </c>
      <c r="E63" s="6" t="s">
        <v>71</v>
      </c>
      <c r="F63" s="19">
        <v>377543</v>
      </c>
      <c r="G63" s="24">
        <v>10680.69</v>
      </c>
      <c r="H63" s="24">
        <v>0.27</v>
      </c>
      <c r="I63" s="31"/>
      <c r="J63" s="31"/>
      <c r="K63" s="35"/>
    </row>
    <row r="64" spans="2:11" x14ac:dyDescent="0.3">
      <c r="B64" s="8" t="s">
        <v>83</v>
      </c>
      <c r="C64" s="57" t="s">
        <v>84</v>
      </c>
      <c r="D64" s="54" t="s">
        <v>85</v>
      </c>
      <c r="E64" s="6" t="s">
        <v>86</v>
      </c>
      <c r="F64" s="19">
        <v>1131200</v>
      </c>
      <c r="G64" s="24">
        <v>10030.35</v>
      </c>
      <c r="H64" s="24">
        <v>0.25</v>
      </c>
      <c r="I64" s="31"/>
      <c r="J64" s="31"/>
      <c r="K64" s="35"/>
    </row>
    <row r="65" spans="2:11" x14ac:dyDescent="0.3">
      <c r="B65" s="8" t="s">
        <v>235</v>
      </c>
      <c r="C65" s="57" t="s">
        <v>236</v>
      </c>
      <c r="D65" s="54" t="s">
        <v>237</v>
      </c>
      <c r="E65" s="6" t="s">
        <v>116</v>
      </c>
      <c r="F65" s="19">
        <v>179590</v>
      </c>
      <c r="G65" s="24">
        <v>9889.1200000000008</v>
      </c>
      <c r="H65" s="24">
        <v>0.25</v>
      </c>
      <c r="I65" s="31"/>
      <c r="J65" s="31"/>
      <c r="K65" s="35"/>
    </row>
    <row r="66" spans="2:11" x14ac:dyDescent="0.3">
      <c r="B66" s="8" t="s">
        <v>177</v>
      </c>
      <c r="C66" s="57" t="s">
        <v>178</v>
      </c>
      <c r="D66" s="54" t="s">
        <v>179</v>
      </c>
      <c r="E66" s="6" t="s">
        <v>180</v>
      </c>
      <c r="F66" s="19">
        <v>423000</v>
      </c>
      <c r="G66" s="24">
        <v>9796.26</v>
      </c>
      <c r="H66" s="24">
        <v>0.25</v>
      </c>
      <c r="I66" s="31"/>
      <c r="J66" s="31"/>
      <c r="K66" s="35"/>
    </row>
    <row r="67" spans="2:11" x14ac:dyDescent="0.3">
      <c r="B67" s="8" t="s">
        <v>424</v>
      </c>
      <c r="C67" s="57" t="s">
        <v>425</v>
      </c>
      <c r="D67" s="54" t="s">
        <v>426</v>
      </c>
      <c r="E67" s="6" t="s">
        <v>116</v>
      </c>
      <c r="F67" s="19">
        <v>410550</v>
      </c>
      <c r="G67" s="24">
        <v>8660.5499999999993</v>
      </c>
      <c r="H67" s="24">
        <v>0.22</v>
      </c>
      <c r="I67" s="31"/>
      <c r="J67" s="31"/>
      <c r="K67" s="35"/>
    </row>
    <row r="68" spans="2:11" x14ac:dyDescent="0.3">
      <c r="B68" s="8" t="s">
        <v>2420</v>
      </c>
      <c r="C68" s="57" t="s">
        <v>2421</v>
      </c>
      <c r="D68" s="54" t="s">
        <v>2422</v>
      </c>
      <c r="E68" s="6" t="s">
        <v>215</v>
      </c>
      <c r="F68" s="19">
        <v>1425233</v>
      </c>
      <c r="G68" s="24">
        <v>7481.76</v>
      </c>
      <c r="H68" s="24">
        <v>0.19</v>
      </c>
      <c r="I68" s="31"/>
      <c r="J68" s="31"/>
      <c r="K68" s="35"/>
    </row>
    <row r="69" spans="2:11" x14ac:dyDescent="0.3">
      <c r="B69" s="8" t="s">
        <v>274</v>
      </c>
      <c r="C69" s="57" t="s">
        <v>275</v>
      </c>
      <c r="D69" s="54" t="s">
        <v>276</v>
      </c>
      <c r="E69" s="6" t="s">
        <v>82</v>
      </c>
      <c r="F69" s="19">
        <v>1415475</v>
      </c>
      <c r="G69" s="24">
        <v>7063.93</v>
      </c>
      <c r="H69" s="24">
        <v>0.18</v>
      </c>
      <c r="I69" s="31"/>
      <c r="J69" s="31"/>
      <c r="K69" s="35"/>
    </row>
    <row r="70" spans="2:11" x14ac:dyDescent="0.3">
      <c r="B70" s="8" t="s">
        <v>1109</v>
      </c>
      <c r="C70" s="57" t="s">
        <v>1110</v>
      </c>
      <c r="D70" s="54" t="s">
        <v>1111</v>
      </c>
      <c r="E70" s="6" t="s">
        <v>90</v>
      </c>
      <c r="F70" s="19">
        <v>705375</v>
      </c>
      <c r="G70" s="24">
        <v>7026.95</v>
      </c>
      <c r="H70" s="24">
        <v>0.18</v>
      </c>
      <c r="I70" s="31"/>
      <c r="J70" s="31"/>
      <c r="K70" s="35"/>
    </row>
    <row r="71" spans="2:11" x14ac:dyDescent="0.3">
      <c r="B71" s="8" t="s">
        <v>50</v>
      </c>
      <c r="C71" s="57" t="s">
        <v>51</v>
      </c>
      <c r="D71" s="54" t="s">
        <v>52</v>
      </c>
      <c r="E71" s="6" t="s">
        <v>53</v>
      </c>
      <c r="F71" s="19">
        <v>388100</v>
      </c>
      <c r="G71" s="24">
        <v>6269.37</v>
      </c>
      <c r="H71" s="24">
        <v>0.16</v>
      </c>
      <c r="I71" s="31"/>
      <c r="J71" s="31"/>
      <c r="K71" s="35"/>
    </row>
    <row r="72" spans="2:11" x14ac:dyDescent="0.3">
      <c r="B72" s="8" t="s">
        <v>1124</v>
      </c>
      <c r="C72" s="57" t="s">
        <v>1125</v>
      </c>
      <c r="D72" s="54" t="s">
        <v>1126</v>
      </c>
      <c r="E72" s="6" t="s">
        <v>108</v>
      </c>
      <c r="F72" s="19">
        <v>296625</v>
      </c>
      <c r="G72" s="24">
        <v>6036.02</v>
      </c>
      <c r="H72" s="24">
        <v>0.15</v>
      </c>
      <c r="I72" s="31"/>
      <c r="J72" s="31"/>
      <c r="K72" s="35"/>
    </row>
    <row r="73" spans="2:11" x14ac:dyDescent="0.3">
      <c r="B73" s="8" t="s">
        <v>313</v>
      </c>
      <c r="C73" s="57" t="s">
        <v>314</v>
      </c>
      <c r="D73" s="54" t="s">
        <v>315</v>
      </c>
      <c r="E73" s="6" t="s">
        <v>71</v>
      </c>
      <c r="F73" s="19">
        <v>325000</v>
      </c>
      <c r="G73" s="24">
        <v>5647.53</v>
      </c>
      <c r="H73" s="24">
        <v>0.14000000000000001</v>
      </c>
      <c r="I73" s="31"/>
      <c r="J73" s="31"/>
      <c r="K73" s="35"/>
    </row>
    <row r="74" spans="2:11" x14ac:dyDescent="0.3">
      <c r="B74" s="8" t="s">
        <v>1121</v>
      </c>
      <c r="C74" s="57" t="s">
        <v>1122</v>
      </c>
      <c r="D74" s="54" t="s">
        <v>1123</v>
      </c>
      <c r="E74" s="6" t="s">
        <v>124</v>
      </c>
      <c r="F74" s="19">
        <v>427500</v>
      </c>
      <c r="G74" s="24">
        <v>5506.2</v>
      </c>
      <c r="H74" s="24">
        <v>0.14000000000000001</v>
      </c>
      <c r="I74" s="31"/>
      <c r="J74" s="31"/>
      <c r="K74" s="35"/>
    </row>
    <row r="75" spans="2:11" x14ac:dyDescent="0.3">
      <c r="B75" s="8" t="s">
        <v>2365</v>
      </c>
      <c r="C75" s="57" t="s">
        <v>2366</v>
      </c>
      <c r="D75" s="54" t="s">
        <v>2367</v>
      </c>
      <c r="E75" s="6" t="s">
        <v>43</v>
      </c>
      <c r="F75" s="19">
        <v>578900</v>
      </c>
      <c r="G75" s="24">
        <v>5002.8500000000004</v>
      </c>
      <c r="H75" s="24">
        <v>0.13</v>
      </c>
      <c r="I75" s="31"/>
      <c r="J75" s="31"/>
      <c r="K75" s="35"/>
    </row>
    <row r="76" spans="2:11" x14ac:dyDescent="0.3">
      <c r="B76" s="8" t="s">
        <v>2903</v>
      </c>
      <c r="C76" s="57" t="s">
        <v>2904</v>
      </c>
      <c r="D76" s="54" t="s">
        <v>2905</v>
      </c>
      <c r="E76" s="6" t="s">
        <v>159</v>
      </c>
      <c r="F76" s="19">
        <v>926274</v>
      </c>
      <c r="G76" s="24">
        <v>4278.46</v>
      </c>
      <c r="H76" s="24">
        <v>0.11</v>
      </c>
      <c r="I76" s="31"/>
      <c r="J76" s="31"/>
      <c r="K76" s="35"/>
    </row>
    <row r="77" spans="2:11" x14ac:dyDescent="0.3">
      <c r="B77" s="8" t="s">
        <v>2217</v>
      </c>
      <c r="C77" s="57" t="s">
        <v>2218</v>
      </c>
      <c r="D77" s="54" t="s">
        <v>2219</v>
      </c>
      <c r="E77" s="6" t="s">
        <v>2220</v>
      </c>
      <c r="F77" s="19">
        <v>487600</v>
      </c>
      <c r="G77" s="24">
        <v>2947.05</v>
      </c>
      <c r="H77" s="24">
        <v>7.0000000000000007E-2</v>
      </c>
      <c r="I77" s="31"/>
      <c r="J77" s="31"/>
      <c r="K77" s="35"/>
    </row>
    <row r="78" spans="2:11" x14ac:dyDescent="0.3">
      <c r="B78" s="8" t="s">
        <v>258</v>
      </c>
      <c r="C78" s="57" t="s">
        <v>259</v>
      </c>
      <c r="D78" s="54" t="s">
        <v>260</v>
      </c>
      <c r="E78" s="6" t="s">
        <v>221</v>
      </c>
      <c r="F78" s="19">
        <v>82936</v>
      </c>
      <c r="G78" s="24">
        <v>2207.0100000000002</v>
      </c>
      <c r="H78" s="24">
        <v>0.06</v>
      </c>
      <c r="I78" s="31"/>
      <c r="J78" s="31"/>
      <c r="K78" s="35"/>
    </row>
    <row r="79" spans="2:11" x14ac:dyDescent="0.3">
      <c r="B79" s="8" t="s">
        <v>1112</v>
      </c>
      <c r="C79" s="57" t="s">
        <v>1113</v>
      </c>
      <c r="D79" s="54" t="s">
        <v>1114</v>
      </c>
      <c r="E79" s="6" t="s">
        <v>213</v>
      </c>
      <c r="F79" s="19">
        <v>182250</v>
      </c>
      <c r="G79" s="24">
        <v>2122.85</v>
      </c>
      <c r="H79" s="24">
        <v>0.05</v>
      </c>
      <c r="I79" s="31"/>
      <c r="J79" s="31"/>
      <c r="K79" s="35"/>
    </row>
    <row r="80" spans="2:11" x14ac:dyDescent="0.3">
      <c r="B80" s="8" t="s">
        <v>244</v>
      </c>
      <c r="C80" s="57" t="s">
        <v>245</v>
      </c>
      <c r="D80" s="54" t="s">
        <v>246</v>
      </c>
      <c r="E80" s="6" t="s">
        <v>213</v>
      </c>
      <c r="F80" s="19">
        <v>173125</v>
      </c>
      <c r="G80" s="24">
        <v>1824.39</v>
      </c>
      <c r="H80" s="24">
        <v>0.05</v>
      </c>
      <c r="I80" s="31"/>
      <c r="J80" s="31"/>
      <c r="K80" s="35"/>
    </row>
    <row r="81" spans="2:11" x14ac:dyDescent="0.3">
      <c r="B81" s="8" t="s">
        <v>627</v>
      </c>
      <c r="C81" s="57" t="s">
        <v>628</v>
      </c>
      <c r="D81" s="54" t="s">
        <v>629</v>
      </c>
      <c r="E81" s="6" t="s">
        <v>159</v>
      </c>
      <c r="F81" s="19">
        <v>586850</v>
      </c>
      <c r="G81" s="24">
        <v>1631.74</v>
      </c>
      <c r="H81" s="24">
        <v>0.04</v>
      </c>
      <c r="I81" s="31"/>
      <c r="J81" s="31"/>
      <c r="K81" s="35"/>
    </row>
    <row r="82" spans="2:11" x14ac:dyDescent="0.3">
      <c r="B82" s="8" t="s">
        <v>367</v>
      </c>
      <c r="C82" s="57" t="s">
        <v>368</v>
      </c>
      <c r="D82" s="54" t="s">
        <v>369</v>
      </c>
      <c r="E82" s="6" t="s">
        <v>146</v>
      </c>
      <c r="F82" s="19">
        <v>34497</v>
      </c>
      <c r="G82" s="24">
        <v>901.79</v>
      </c>
      <c r="H82" s="24">
        <v>0.02</v>
      </c>
      <c r="I82" s="31"/>
      <c r="J82" s="31"/>
      <c r="K82" s="35"/>
    </row>
    <row r="83" spans="2:11" x14ac:dyDescent="0.3">
      <c r="B83" s="8" t="s">
        <v>2401</v>
      </c>
      <c r="C83" s="57" t="s">
        <v>2402</v>
      </c>
      <c r="D83" s="54" t="s">
        <v>2403</v>
      </c>
      <c r="E83" s="6" t="s">
        <v>75</v>
      </c>
      <c r="F83" s="19">
        <v>302546</v>
      </c>
      <c r="G83" s="24">
        <v>763.17</v>
      </c>
      <c r="H83" s="24">
        <v>0.02</v>
      </c>
      <c r="I83" s="31"/>
      <c r="J83" s="31"/>
      <c r="K83" s="35"/>
    </row>
    <row r="84" spans="2:11" x14ac:dyDescent="0.3">
      <c r="B84" s="8" t="s">
        <v>385</v>
      </c>
      <c r="C84" s="57" t="s">
        <v>386</v>
      </c>
      <c r="D84" s="54" t="s">
        <v>387</v>
      </c>
      <c r="E84" s="6" t="s">
        <v>53</v>
      </c>
      <c r="F84" s="19">
        <v>10100</v>
      </c>
      <c r="G84" s="24">
        <v>633.47</v>
      </c>
      <c r="H84" s="24">
        <v>0.02</v>
      </c>
      <c r="I84" s="31"/>
      <c r="J84" s="31"/>
      <c r="K84" s="35"/>
    </row>
    <row r="85" spans="2:11" x14ac:dyDescent="0.3">
      <c r="B85" s="8" t="s">
        <v>1106</v>
      </c>
      <c r="C85" s="57" t="s">
        <v>1107</v>
      </c>
      <c r="D85" s="54" t="s">
        <v>1108</v>
      </c>
      <c r="E85" s="6" t="s">
        <v>575</v>
      </c>
      <c r="F85" s="19">
        <v>153900</v>
      </c>
      <c r="G85" s="24">
        <v>614.98</v>
      </c>
      <c r="H85" s="24">
        <v>0.02</v>
      </c>
      <c r="I85" s="31"/>
      <c r="J85" s="31"/>
      <c r="K85" s="35"/>
    </row>
    <row r="86" spans="2:11" x14ac:dyDescent="0.3">
      <c r="B86" s="8" t="s">
        <v>68</v>
      </c>
      <c r="C86" s="57" t="s">
        <v>69</v>
      </c>
      <c r="D86" s="54" t="s">
        <v>70</v>
      </c>
      <c r="E86" s="6" t="s">
        <v>71</v>
      </c>
      <c r="F86" s="19">
        <v>4650</v>
      </c>
      <c r="G86" s="24">
        <v>547.96</v>
      </c>
      <c r="H86" s="24">
        <v>0.01</v>
      </c>
      <c r="I86" s="31"/>
      <c r="J86" s="31"/>
      <c r="K86" s="35"/>
    </row>
    <row r="87" spans="2:11" x14ac:dyDescent="0.3">
      <c r="B87" s="8" t="s">
        <v>2376</v>
      </c>
      <c r="C87" s="57" t="s">
        <v>2377</v>
      </c>
      <c r="D87" s="54" t="s">
        <v>2378</v>
      </c>
      <c r="E87" s="6" t="s">
        <v>925</v>
      </c>
      <c r="F87" s="19">
        <v>34075</v>
      </c>
      <c r="G87" s="24">
        <v>442.6</v>
      </c>
      <c r="H87" s="24">
        <v>0.01</v>
      </c>
      <c r="I87" s="31"/>
      <c r="J87" s="31"/>
      <c r="K87" s="35"/>
    </row>
    <row r="88" spans="2:11" x14ac:dyDescent="0.3">
      <c r="B88" s="8" t="s">
        <v>241</v>
      </c>
      <c r="C88" s="57" t="s">
        <v>242</v>
      </c>
      <c r="D88" s="54" t="s">
        <v>243</v>
      </c>
      <c r="E88" s="6" t="s">
        <v>116</v>
      </c>
      <c r="F88" s="19">
        <v>28600</v>
      </c>
      <c r="G88" s="24">
        <v>338.34</v>
      </c>
      <c r="H88" s="24">
        <v>0.01</v>
      </c>
      <c r="I88" s="31"/>
      <c r="J88" s="31"/>
      <c r="K88" s="35"/>
    </row>
    <row r="89" spans="2:11" x14ac:dyDescent="0.3">
      <c r="B89" s="8" t="s">
        <v>919</v>
      </c>
      <c r="C89" s="57" t="s">
        <v>920</v>
      </c>
      <c r="D89" s="54" t="s">
        <v>921</v>
      </c>
      <c r="E89" s="6" t="s">
        <v>53</v>
      </c>
      <c r="F89" s="19">
        <v>19125</v>
      </c>
      <c r="G89" s="24">
        <v>318.05</v>
      </c>
      <c r="H89" s="24">
        <v>0.01</v>
      </c>
      <c r="I89" s="31"/>
      <c r="J89" s="31"/>
      <c r="K89" s="35"/>
    </row>
    <row r="90" spans="2:11" x14ac:dyDescent="0.3">
      <c r="B90" s="8" t="s">
        <v>1134</v>
      </c>
      <c r="C90" s="57" t="s">
        <v>1135</v>
      </c>
      <c r="D90" s="54" t="s">
        <v>1136</v>
      </c>
      <c r="E90" s="6" t="s">
        <v>531</v>
      </c>
      <c r="F90" s="19">
        <v>24750</v>
      </c>
      <c r="G90" s="24">
        <v>295.02</v>
      </c>
      <c r="H90" s="24">
        <v>0.01</v>
      </c>
      <c r="I90" s="31"/>
      <c r="J90" s="31"/>
      <c r="K90" s="35"/>
    </row>
    <row r="91" spans="2:11" x14ac:dyDescent="0.3">
      <c r="B91" s="8" t="s">
        <v>2392</v>
      </c>
      <c r="C91" s="57" t="s">
        <v>2393</v>
      </c>
      <c r="D91" s="54" t="s">
        <v>2394</v>
      </c>
      <c r="E91" s="6" t="s">
        <v>531</v>
      </c>
      <c r="F91" s="19">
        <v>31200</v>
      </c>
      <c r="G91" s="24">
        <v>234.19</v>
      </c>
      <c r="H91" s="24">
        <v>0.01</v>
      </c>
      <c r="I91" s="31"/>
      <c r="J91" s="31"/>
      <c r="K91" s="35"/>
    </row>
    <row r="92" spans="2:11" x14ac:dyDescent="0.3">
      <c r="B92" s="8" t="s">
        <v>185</v>
      </c>
      <c r="C92" s="57" t="s">
        <v>186</v>
      </c>
      <c r="D92" s="54" t="s">
        <v>187</v>
      </c>
      <c r="E92" s="6" t="s">
        <v>124</v>
      </c>
      <c r="F92" s="19">
        <v>423000</v>
      </c>
      <c r="G92" s="24">
        <v>170.05</v>
      </c>
      <c r="H92" s="24" t="s">
        <v>5132</v>
      </c>
      <c r="I92" s="31"/>
      <c r="J92" s="31"/>
      <c r="K92" s="35" t="s">
        <v>5134</v>
      </c>
    </row>
    <row r="93" spans="2:11" x14ac:dyDescent="0.3">
      <c r="B93" s="8" t="s">
        <v>218</v>
      </c>
      <c r="C93" s="57" t="s">
        <v>219</v>
      </c>
      <c r="D93" s="54" t="s">
        <v>220</v>
      </c>
      <c r="E93" s="6" t="s">
        <v>221</v>
      </c>
      <c r="F93" s="19">
        <v>6014</v>
      </c>
      <c r="G93" s="24">
        <v>160.71</v>
      </c>
      <c r="H93" s="24" t="s">
        <v>5132</v>
      </c>
      <c r="I93" s="31"/>
      <c r="J93" s="31"/>
      <c r="K93" s="35"/>
    </row>
    <row r="94" spans="2:11" x14ac:dyDescent="0.3">
      <c r="B94" s="8" t="s">
        <v>2407</v>
      </c>
      <c r="C94" s="57" t="s">
        <v>1331</v>
      </c>
      <c r="D94" s="54" t="s">
        <v>2408</v>
      </c>
      <c r="E94" s="6" t="s">
        <v>90</v>
      </c>
      <c r="F94" s="19">
        <v>14950</v>
      </c>
      <c r="G94" s="24">
        <v>142.25</v>
      </c>
      <c r="H94" s="24" t="s">
        <v>5132</v>
      </c>
      <c r="I94" s="31"/>
      <c r="J94" s="31"/>
      <c r="K94" s="35"/>
    </row>
    <row r="95" spans="2:11" x14ac:dyDescent="0.3">
      <c r="B95" s="8" t="s">
        <v>1037</v>
      </c>
      <c r="C95" s="57" t="s">
        <v>1038</v>
      </c>
      <c r="D95" s="54" t="s">
        <v>1039</v>
      </c>
      <c r="E95" s="6" t="s">
        <v>1040</v>
      </c>
      <c r="F95" s="19">
        <v>162000</v>
      </c>
      <c r="G95" s="24">
        <v>134.74</v>
      </c>
      <c r="H95" s="24" t="s">
        <v>5132</v>
      </c>
      <c r="I95" s="31"/>
      <c r="J95" s="31"/>
      <c r="K95" s="35"/>
    </row>
    <row r="96" spans="2:11" x14ac:dyDescent="0.3">
      <c r="B96" s="8" t="s">
        <v>2409</v>
      </c>
      <c r="C96" s="57" t="s">
        <v>701</v>
      </c>
      <c r="D96" s="54" t="s">
        <v>2410</v>
      </c>
      <c r="E96" s="6" t="s">
        <v>90</v>
      </c>
      <c r="F96" s="19">
        <v>6000</v>
      </c>
      <c r="G96" s="24">
        <v>32.369999999999997</v>
      </c>
      <c r="H96" s="24" t="s">
        <v>5132</v>
      </c>
      <c r="I96" s="31"/>
      <c r="J96" s="31"/>
      <c r="K96" s="35"/>
    </row>
    <row r="97" spans="2:11" x14ac:dyDescent="0.3">
      <c r="B97" s="8" t="s">
        <v>2502</v>
      </c>
      <c r="C97" s="57" t="s">
        <v>2503</v>
      </c>
      <c r="D97" s="54" t="s">
        <v>2504</v>
      </c>
      <c r="E97" s="6" t="s">
        <v>159</v>
      </c>
      <c r="F97" s="19">
        <v>1125</v>
      </c>
      <c r="G97" s="24">
        <v>15</v>
      </c>
      <c r="H97" s="24" t="s">
        <v>5132</v>
      </c>
      <c r="I97" s="31"/>
      <c r="J97" s="31"/>
      <c r="K97" s="35"/>
    </row>
    <row r="98" spans="2:11" x14ac:dyDescent="0.3">
      <c r="B98" s="8" t="s">
        <v>87</v>
      </c>
      <c r="C98" s="57" t="s">
        <v>88</v>
      </c>
      <c r="D98" s="54" t="s">
        <v>89</v>
      </c>
      <c r="E98" s="6" t="s">
        <v>90</v>
      </c>
      <c r="F98" s="19">
        <v>1050</v>
      </c>
      <c r="G98" s="24">
        <v>10.36</v>
      </c>
      <c r="H98" s="24" t="s">
        <v>5132</v>
      </c>
      <c r="I98" s="31"/>
      <c r="J98" s="31"/>
      <c r="K98" s="35"/>
    </row>
    <row r="99" spans="2:11" x14ac:dyDescent="0.3">
      <c r="B99" s="8" t="s">
        <v>584</v>
      </c>
      <c r="C99" s="57" t="s">
        <v>585</v>
      </c>
      <c r="D99" s="54" t="s">
        <v>586</v>
      </c>
      <c r="E99" s="6" t="s">
        <v>215</v>
      </c>
      <c r="F99" s="19">
        <v>150</v>
      </c>
      <c r="G99" s="24">
        <v>7.59</v>
      </c>
      <c r="H99" s="24" t="s">
        <v>5132</v>
      </c>
      <c r="I99" s="31"/>
      <c r="J99" s="31"/>
      <c r="K99" s="35"/>
    </row>
    <row r="100" spans="2:11" x14ac:dyDescent="0.3">
      <c r="B100" s="8" t="s">
        <v>109</v>
      </c>
      <c r="C100" s="57" t="s">
        <v>110</v>
      </c>
      <c r="D100" s="54" t="s">
        <v>111</v>
      </c>
      <c r="E100" s="6" t="s">
        <v>112</v>
      </c>
      <c r="F100" s="19">
        <v>1000</v>
      </c>
      <c r="G100" s="24">
        <v>7.39</v>
      </c>
      <c r="H100" s="24" t="s">
        <v>5132</v>
      </c>
      <c r="I100" s="31"/>
      <c r="J100" s="31"/>
      <c r="K100" s="35"/>
    </row>
    <row r="101" spans="2:11" x14ac:dyDescent="0.3">
      <c r="B101" s="8" t="s">
        <v>1137</v>
      </c>
      <c r="C101" s="57" t="s">
        <v>1138</v>
      </c>
      <c r="D101" s="54" t="s">
        <v>1139</v>
      </c>
      <c r="E101" s="6" t="s">
        <v>116</v>
      </c>
      <c r="F101" s="19">
        <v>250</v>
      </c>
      <c r="G101" s="24">
        <v>3.18</v>
      </c>
      <c r="H101" s="24" t="s">
        <v>5132</v>
      </c>
      <c r="I101" s="31"/>
      <c r="J101" s="31"/>
      <c r="K101" s="35"/>
    </row>
    <row r="102" spans="2:11" x14ac:dyDescent="0.3">
      <c r="C102" s="58" t="s">
        <v>188</v>
      </c>
      <c r="D102" s="54"/>
      <c r="E102" s="6"/>
      <c r="F102" s="19"/>
      <c r="G102" s="25">
        <v>2711753.0400000005</v>
      </c>
      <c r="H102" s="25">
        <v>67.990000000000023</v>
      </c>
      <c r="I102" s="31"/>
      <c r="J102" s="31"/>
      <c r="K102" s="35"/>
    </row>
    <row r="103" spans="2:11" x14ac:dyDescent="0.3">
      <c r="C103" s="58"/>
      <c r="D103" s="54"/>
      <c r="E103" s="6"/>
      <c r="F103" s="19"/>
      <c r="G103" s="24"/>
      <c r="H103" s="24"/>
      <c r="I103" s="31"/>
      <c r="J103" s="31"/>
      <c r="K103" s="35"/>
    </row>
    <row r="104" spans="2:11" x14ac:dyDescent="0.3">
      <c r="C104" s="58" t="s">
        <v>3</v>
      </c>
      <c r="D104" s="54"/>
      <c r="E104" s="6"/>
      <c r="F104" s="19"/>
      <c r="G104" s="24" t="s">
        <v>2</v>
      </c>
      <c r="H104" s="24" t="s">
        <v>2</v>
      </c>
      <c r="I104" s="31"/>
      <c r="J104" s="31"/>
      <c r="K104" s="35"/>
    </row>
    <row r="105" spans="2:11" x14ac:dyDescent="0.3">
      <c r="C105" s="57"/>
      <c r="D105" s="54"/>
      <c r="E105" s="6"/>
      <c r="F105" s="19"/>
      <c r="G105" s="24"/>
      <c r="H105" s="24"/>
      <c r="I105" s="31"/>
      <c r="J105" s="31"/>
      <c r="K105" s="35"/>
    </row>
    <row r="106" spans="2:11" x14ac:dyDescent="0.3">
      <c r="C106" s="58" t="s">
        <v>4</v>
      </c>
      <c r="D106" s="54"/>
      <c r="E106" s="6"/>
      <c r="F106" s="19"/>
      <c r="G106" s="24" t="s">
        <v>2</v>
      </c>
      <c r="H106" s="24" t="s">
        <v>2</v>
      </c>
      <c r="I106" s="31"/>
      <c r="J106" s="31"/>
      <c r="K106" s="35"/>
    </row>
    <row r="107" spans="2:11" x14ac:dyDescent="0.3">
      <c r="C107" s="57"/>
      <c r="D107" s="54"/>
      <c r="E107" s="6"/>
      <c r="F107" s="19"/>
      <c r="G107" s="24"/>
      <c r="H107" s="24"/>
      <c r="I107" s="31"/>
      <c r="J107" s="31"/>
      <c r="K107" s="35"/>
    </row>
    <row r="108" spans="2:11" x14ac:dyDescent="0.3">
      <c r="C108" s="59" t="s">
        <v>647</v>
      </c>
      <c r="D108" s="54"/>
      <c r="E108" s="6"/>
      <c r="F108" s="19"/>
      <c r="G108" s="24"/>
      <c r="H108" s="24"/>
      <c r="I108" s="31"/>
      <c r="J108" s="31"/>
      <c r="K108" s="35"/>
    </row>
    <row r="109" spans="2:11" x14ac:dyDescent="0.3">
      <c r="B109" s="8" t="s">
        <v>651</v>
      </c>
      <c r="C109" s="57" t="s">
        <v>652</v>
      </c>
      <c r="D109" s="54" t="s">
        <v>653</v>
      </c>
      <c r="E109" s="6" t="s">
        <v>593</v>
      </c>
      <c r="F109" s="19">
        <v>10260</v>
      </c>
      <c r="G109" s="24">
        <v>15.13</v>
      </c>
      <c r="H109" s="24" t="s">
        <v>5132</v>
      </c>
      <c r="I109" s="31"/>
      <c r="J109" s="31"/>
      <c r="K109" s="35"/>
    </row>
    <row r="110" spans="2:11" x14ac:dyDescent="0.3">
      <c r="C110" s="58" t="s">
        <v>188</v>
      </c>
      <c r="D110" s="54"/>
      <c r="E110" s="6"/>
      <c r="F110" s="19"/>
      <c r="G110" s="25">
        <v>15.13</v>
      </c>
      <c r="H110" s="25" t="s">
        <v>5132</v>
      </c>
      <c r="I110" s="31"/>
      <c r="J110" s="31"/>
      <c r="K110" s="35"/>
    </row>
    <row r="111" spans="2:11" x14ac:dyDescent="0.3">
      <c r="C111" s="57"/>
      <c r="D111" s="54"/>
      <c r="E111" s="6"/>
      <c r="F111" s="19"/>
      <c r="G111" s="24"/>
      <c r="H111" s="24"/>
      <c r="I111" s="31"/>
      <c r="J111" s="31"/>
      <c r="K111" s="35"/>
    </row>
    <row r="112" spans="2:11" x14ac:dyDescent="0.3">
      <c r="C112" s="59" t="s">
        <v>654</v>
      </c>
      <c r="D112" s="54"/>
      <c r="E112" s="6"/>
      <c r="F112" s="19"/>
      <c r="G112" s="24"/>
      <c r="H112" s="24"/>
      <c r="I112" s="31"/>
      <c r="J112" s="31"/>
      <c r="K112" s="35"/>
    </row>
    <row r="113" spans="1:11" x14ac:dyDescent="0.3">
      <c r="B113" s="8" t="s">
        <v>1205</v>
      </c>
      <c r="C113" s="57" t="s">
        <v>1206</v>
      </c>
      <c r="D113" s="54" t="s">
        <v>1207</v>
      </c>
      <c r="E113" s="6" t="s">
        <v>142</v>
      </c>
      <c r="F113" s="19">
        <v>15955463</v>
      </c>
      <c r="G113" s="24">
        <v>52908.32</v>
      </c>
      <c r="H113" s="24">
        <v>1.33</v>
      </c>
      <c r="I113" s="31"/>
      <c r="J113" s="31"/>
      <c r="K113" s="35"/>
    </row>
    <row r="114" spans="1:11" x14ac:dyDescent="0.3">
      <c r="B114" s="8" t="s">
        <v>655</v>
      </c>
      <c r="C114" s="57" t="s">
        <v>656</v>
      </c>
      <c r="D114" s="54" t="s">
        <v>657</v>
      </c>
      <c r="E114" s="6" t="s">
        <v>142</v>
      </c>
      <c r="F114" s="19">
        <v>8340000</v>
      </c>
      <c r="G114" s="24">
        <v>36305.69</v>
      </c>
      <c r="H114" s="24">
        <v>0.91</v>
      </c>
      <c r="I114" s="31"/>
      <c r="J114" s="31"/>
      <c r="K114" s="35"/>
    </row>
    <row r="115" spans="1:11" x14ac:dyDescent="0.3">
      <c r="C115" s="58" t="s">
        <v>188</v>
      </c>
      <c r="D115" s="54"/>
      <c r="E115" s="6"/>
      <c r="F115" s="19"/>
      <c r="G115" s="25">
        <v>89214.01</v>
      </c>
      <c r="H115" s="25">
        <v>2.2400000000000002</v>
      </c>
      <c r="I115" s="31"/>
      <c r="J115" s="31"/>
      <c r="K115" s="35"/>
    </row>
    <row r="116" spans="1:11" x14ac:dyDescent="0.3">
      <c r="C116" s="58"/>
      <c r="D116" s="54"/>
      <c r="E116" s="6"/>
      <c r="F116" s="19"/>
      <c r="G116" s="64"/>
      <c r="H116" s="64"/>
      <c r="I116" s="31"/>
      <c r="J116" s="31"/>
      <c r="K116" s="35"/>
    </row>
    <row r="117" spans="1:11" x14ac:dyDescent="0.3">
      <c r="C117" s="59" t="s">
        <v>5147</v>
      </c>
      <c r="D117" s="54"/>
      <c r="E117" s="6"/>
      <c r="F117" s="19"/>
      <c r="G117" s="24"/>
      <c r="H117" s="24"/>
      <c r="I117" s="31"/>
      <c r="J117" s="31"/>
      <c r="K117" s="35"/>
    </row>
    <row r="118" spans="1:11" x14ac:dyDescent="0.3">
      <c r="B118" s="8" t="s">
        <v>3429</v>
      </c>
      <c r="C118" s="57" t="s">
        <v>1353</v>
      </c>
      <c r="D118" s="54" t="s">
        <v>3430</v>
      </c>
      <c r="E118" s="6" t="s">
        <v>90</v>
      </c>
      <c r="F118" s="19">
        <v>40000</v>
      </c>
      <c r="G118" s="24">
        <v>47599.38</v>
      </c>
      <c r="H118" s="24">
        <v>1.19</v>
      </c>
      <c r="I118" s="31">
        <v>7.2625000000000002</v>
      </c>
      <c r="J118" s="31"/>
      <c r="K118" s="35" t="s">
        <v>662</v>
      </c>
    </row>
    <row r="119" spans="1:11" x14ac:dyDescent="0.3">
      <c r="C119" s="58" t="s">
        <v>188</v>
      </c>
      <c r="D119" s="54"/>
      <c r="E119" s="6"/>
      <c r="F119" s="19"/>
      <c r="G119" s="25">
        <f>+G118</f>
        <v>47599.38</v>
      </c>
      <c r="H119" s="25">
        <f>+H118</f>
        <v>1.19</v>
      </c>
      <c r="I119" s="31"/>
      <c r="J119" s="31"/>
      <c r="K119" s="35"/>
    </row>
    <row r="120" spans="1:11" x14ac:dyDescent="0.3">
      <c r="C120" s="57"/>
      <c r="D120" s="54"/>
      <c r="E120" s="6"/>
      <c r="F120" s="19"/>
      <c r="G120" s="24"/>
      <c r="H120" s="24"/>
      <c r="I120" s="31"/>
      <c r="J120" s="31"/>
      <c r="K120" s="35"/>
    </row>
    <row r="121" spans="1:11" x14ac:dyDescent="0.3">
      <c r="A121" s="10"/>
      <c r="B121" s="28"/>
      <c r="C121" s="58" t="s">
        <v>5</v>
      </c>
      <c r="D121" s="54"/>
      <c r="E121" s="6"/>
      <c r="F121" s="19"/>
      <c r="G121" s="24"/>
      <c r="H121" s="24"/>
      <c r="I121" s="31"/>
      <c r="J121" s="31"/>
      <c r="K121" s="35"/>
    </row>
    <row r="122" spans="1:11" x14ac:dyDescent="0.3">
      <c r="C122" s="59" t="s">
        <v>6</v>
      </c>
      <c r="D122" s="54"/>
      <c r="E122" s="6"/>
      <c r="F122" s="19"/>
      <c r="G122" s="24"/>
      <c r="H122" s="24"/>
      <c r="I122" s="31"/>
      <c r="J122" s="31"/>
      <c r="K122" s="35"/>
    </row>
    <row r="123" spans="1:11" x14ac:dyDescent="0.3">
      <c r="B123" s="8" t="s">
        <v>717</v>
      </c>
      <c r="C123" s="57" t="s">
        <v>88</v>
      </c>
      <c r="D123" s="54" t="s">
        <v>718</v>
      </c>
      <c r="E123" s="6" t="s">
        <v>666</v>
      </c>
      <c r="F123" s="19">
        <v>37500</v>
      </c>
      <c r="G123" s="24">
        <v>37998.449999999997</v>
      </c>
      <c r="H123" s="24">
        <v>0.95</v>
      </c>
      <c r="I123" s="31">
        <v>7.59</v>
      </c>
      <c r="J123" s="31"/>
      <c r="K123" s="35" t="s">
        <v>662</v>
      </c>
    </row>
    <row r="124" spans="1:11" x14ac:dyDescent="0.3">
      <c r="B124" s="8" t="s">
        <v>777</v>
      </c>
      <c r="C124" s="57" t="s">
        <v>744</v>
      </c>
      <c r="D124" s="54" t="s">
        <v>778</v>
      </c>
      <c r="E124" s="6" t="s">
        <v>666</v>
      </c>
      <c r="F124" s="19">
        <v>30000</v>
      </c>
      <c r="G124" s="24">
        <v>30920.01</v>
      </c>
      <c r="H124" s="24">
        <v>0.77</v>
      </c>
      <c r="I124" s="31">
        <v>7.4946000000000002</v>
      </c>
      <c r="J124" s="31"/>
      <c r="K124" s="35" t="s">
        <v>662</v>
      </c>
    </row>
    <row r="125" spans="1:11" x14ac:dyDescent="0.3">
      <c r="B125" s="8" t="s">
        <v>700</v>
      </c>
      <c r="C125" s="57" t="s">
        <v>701</v>
      </c>
      <c r="D125" s="54" t="s">
        <v>702</v>
      </c>
      <c r="E125" s="6" t="s">
        <v>666</v>
      </c>
      <c r="F125" s="19">
        <v>30000</v>
      </c>
      <c r="G125" s="24">
        <v>30286.2</v>
      </c>
      <c r="H125" s="24">
        <v>0.76</v>
      </c>
      <c r="I125" s="31">
        <v>7.2</v>
      </c>
      <c r="J125" s="31"/>
      <c r="K125" s="35" t="s">
        <v>662</v>
      </c>
    </row>
    <row r="126" spans="1:11" x14ac:dyDescent="0.3">
      <c r="B126" s="8" t="s">
        <v>3431</v>
      </c>
      <c r="C126" s="57" t="s">
        <v>1353</v>
      </c>
      <c r="D126" s="54" t="s">
        <v>3432</v>
      </c>
      <c r="E126" s="6" t="s">
        <v>696</v>
      </c>
      <c r="F126" s="19">
        <v>28500</v>
      </c>
      <c r="G126" s="24">
        <v>29280.59</v>
      </c>
      <c r="H126" s="24">
        <v>0.73</v>
      </c>
      <c r="I126" s="31">
        <v>7.58</v>
      </c>
      <c r="J126" s="31"/>
      <c r="K126" s="35" t="s">
        <v>662</v>
      </c>
    </row>
    <row r="127" spans="1:11" x14ac:dyDescent="0.3">
      <c r="B127" s="8" t="s">
        <v>1981</v>
      </c>
      <c r="C127" s="57" t="s">
        <v>1982</v>
      </c>
      <c r="D127" s="54" t="s">
        <v>1983</v>
      </c>
      <c r="E127" s="6" t="s">
        <v>666</v>
      </c>
      <c r="F127" s="19">
        <v>25000</v>
      </c>
      <c r="G127" s="24">
        <v>25068.93</v>
      </c>
      <c r="H127" s="24">
        <v>0.63</v>
      </c>
      <c r="I127" s="31">
        <v>7.38</v>
      </c>
      <c r="J127" s="31"/>
      <c r="K127" s="35" t="s">
        <v>662</v>
      </c>
    </row>
    <row r="128" spans="1:11" x14ac:dyDescent="0.3">
      <c r="B128" s="8" t="s">
        <v>1208</v>
      </c>
      <c r="C128" s="57" t="s">
        <v>148</v>
      </c>
      <c r="D128" s="54" t="s">
        <v>1209</v>
      </c>
      <c r="E128" s="6" t="s">
        <v>696</v>
      </c>
      <c r="F128" s="19">
        <v>22500</v>
      </c>
      <c r="G128" s="24">
        <v>22708.17</v>
      </c>
      <c r="H128" s="24">
        <v>0.56999999999999995</v>
      </c>
      <c r="I128" s="31">
        <v>7.48</v>
      </c>
      <c r="J128" s="31"/>
      <c r="K128" s="35" t="s">
        <v>662</v>
      </c>
    </row>
    <row r="129" spans="2:11" x14ac:dyDescent="0.3">
      <c r="B129" s="8" t="s">
        <v>2328</v>
      </c>
      <c r="C129" s="57" t="s">
        <v>326</v>
      </c>
      <c r="D129" s="54" t="s">
        <v>2329</v>
      </c>
      <c r="E129" s="6" t="s">
        <v>684</v>
      </c>
      <c r="F129" s="19">
        <v>22500</v>
      </c>
      <c r="G129" s="24">
        <v>22519.37</v>
      </c>
      <c r="H129" s="24">
        <v>0.56000000000000005</v>
      </c>
      <c r="I129" s="31">
        <v>6.8353000000000002</v>
      </c>
      <c r="J129" s="31"/>
      <c r="K129" s="35"/>
    </row>
    <row r="130" spans="2:11" x14ac:dyDescent="0.3">
      <c r="B130" s="8" t="s">
        <v>3433</v>
      </c>
      <c r="C130" s="57" t="s">
        <v>106</v>
      </c>
      <c r="D130" s="54" t="s">
        <v>3434</v>
      </c>
      <c r="E130" s="6" t="s">
        <v>666</v>
      </c>
      <c r="F130" s="19">
        <v>21500</v>
      </c>
      <c r="G130" s="24">
        <v>21892.01</v>
      </c>
      <c r="H130" s="24">
        <v>0.55000000000000004</v>
      </c>
      <c r="I130" s="31">
        <v>7.4786999999999999</v>
      </c>
      <c r="J130" s="31"/>
      <c r="K130" s="35" t="s">
        <v>662</v>
      </c>
    </row>
    <row r="131" spans="2:11" x14ac:dyDescent="0.3">
      <c r="B131" s="8" t="s">
        <v>743</v>
      </c>
      <c r="C131" s="57" t="s">
        <v>744</v>
      </c>
      <c r="D131" s="54" t="s">
        <v>745</v>
      </c>
      <c r="E131" s="6" t="s">
        <v>666</v>
      </c>
      <c r="F131" s="19">
        <v>20000</v>
      </c>
      <c r="G131" s="24">
        <v>20740.919999999998</v>
      </c>
      <c r="H131" s="24">
        <v>0.52</v>
      </c>
      <c r="I131" s="31">
        <v>7.59</v>
      </c>
      <c r="J131" s="31"/>
      <c r="K131" s="35" t="s">
        <v>662</v>
      </c>
    </row>
    <row r="132" spans="2:11" x14ac:dyDescent="0.3">
      <c r="B132" s="8" t="s">
        <v>3435</v>
      </c>
      <c r="C132" s="57" t="s">
        <v>753</v>
      </c>
      <c r="D132" s="54" t="s">
        <v>3436</v>
      </c>
      <c r="E132" s="6" t="s">
        <v>684</v>
      </c>
      <c r="F132" s="19">
        <v>200</v>
      </c>
      <c r="G132" s="24">
        <v>20634.580000000002</v>
      </c>
      <c r="H132" s="24">
        <v>0.52</v>
      </c>
      <c r="I132" s="31">
        <v>7.46875</v>
      </c>
      <c r="J132" s="31"/>
      <c r="K132" s="35" t="s">
        <v>662</v>
      </c>
    </row>
    <row r="133" spans="2:11" x14ac:dyDescent="0.3">
      <c r="B133" s="8" t="s">
        <v>706</v>
      </c>
      <c r="C133" s="57" t="s">
        <v>707</v>
      </c>
      <c r="D133" s="54" t="s">
        <v>708</v>
      </c>
      <c r="E133" s="6" t="s">
        <v>666</v>
      </c>
      <c r="F133" s="19">
        <v>200</v>
      </c>
      <c r="G133" s="24">
        <v>20559.240000000002</v>
      </c>
      <c r="H133" s="24">
        <v>0.52</v>
      </c>
      <c r="I133" s="31">
        <v>7.55</v>
      </c>
      <c r="J133" s="31"/>
      <c r="K133" s="35" t="s">
        <v>662</v>
      </c>
    </row>
    <row r="134" spans="2:11" x14ac:dyDescent="0.3">
      <c r="B134" s="8" t="s">
        <v>783</v>
      </c>
      <c r="C134" s="57" t="s">
        <v>744</v>
      </c>
      <c r="D134" s="54" t="s">
        <v>784</v>
      </c>
      <c r="E134" s="6" t="s">
        <v>666</v>
      </c>
      <c r="F134" s="19">
        <v>20000</v>
      </c>
      <c r="G134" s="24">
        <v>19966.900000000001</v>
      </c>
      <c r="H134" s="24">
        <v>0.5</v>
      </c>
      <c r="I134" s="31">
        <v>7.51</v>
      </c>
      <c r="J134" s="31"/>
      <c r="K134" s="35" t="s">
        <v>662</v>
      </c>
    </row>
    <row r="135" spans="2:11" x14ac:dyDescent="0.3">
      <c r="B135" s="8" t="s">
        <v>2763</v>
      </c>
      <c r="C135" s="57" t="s">
        <v>707</v>
      </c>
      <c r="D135" s="54" t="s">
        <v>2764</v>
      </c>
      <c r="E135" s="6" t="s">
        <v>712</v>
      </c>
      <c r="F135" s="19">
        <v>20000</v>
      </c>
      <c r="G135" s="24">
        <v>19904.72</v>
      </c>
      <c r="H135" s="24">
        <v>0.5</v>
      </c>
      <c r="I135" s="31">
        <v>6.77</v>
      </c>
      <c r="J135" s="31"/>
      <c r="K135" s="35"/>
    </row>
    <row r="136" spans="2:11" x14ac:dyDescent="0.3">
      <c r="B136" s="8" t="s">
        <v>1256</v>
      </c>
      <c r="C136" s="57" t="s">
        <v>710</v>
      </c>
      <c r="D136" s="54" t="s">
        <v>1257</v>
      </c>
      <c r="E136" s="6" t="s">
        <v>712</v>
      </c>
      <c r="F136" s="19">
        <v>20000</v>
      </c>
      <c r="G136" s="24">
        <v>19868.86</v>
      </c>
      <c r="H136" s="24">
        <v>0.5</v>
      </c>
      <c r="I136" s="31">
        <v>6.9119000000000002</v>
      </c>
      <c r="J136" s="31"/>
      <c r="K136" s="35"/>
    </row>
    <row r="137" spans="2:11" x14ac:dyDescent="0.3">
      <c r="B137" s="8" t="s">
        <v>2720</v>
      </c>
      <c r="C137" s="57" t="s">
        <v>1203</v>
      </c>
      <c r="D137" s="54" t="s">
        <v>2721</v>
      </c>
      <c r="E137" s="6" t="s">
        <v>666</v>
      </c>
      <c r="F137" s="19">
        <v>19000</v>
      </c>
      <c r="G137" s="24">
        <v>19215.939999999999</v>
      </c>
      <c r="H137" s="24">
        <v>0.48</v>
      </c>
      <c r="I137" s="31">
        <v>7.13</v>
      </c>
      <c r="J137" s="31"/>
      <c r="K137" s="35" t="s">
        <v>662</v>
      </c>
    </row>
    <row r="138" spans="2:11" x14ac:dyDescent="0.3">
      <c r="B138" s="8" t="s">
        <v>1221</v>
      </c>
      <c r="C138" s="57" t="s">
        <v>1078</v>
      </c>
      <c r="D138" s="54" t="s">
        <v>1222</v>
      </c>
      <c r="E138" s="6" t="s">
        <v>666</v>
      </c>
      <c r="F138" s="19">
        <v>17500</v>
      </c>
      <c r="G138" s="24">
        <v>17750.43</v>
      </c>
      <c r="H138" s="24">
        <v>0.44</v>
      </c>
      <c r="I138" s="31">
        <v>6.8686999999999996</v>
      </c>
      <c r="J138" s="31"/>
      <c r="K138" s="35" t="s">
        <v>662</v>
      </c>
    </row>
    <row r="139" spans="2:11" x14ac:dyDescent="0.3">
      <c r="B139" s="8" t="s">
        <v>3437</v>
      </c>
      <c r="C139" s="57" t="s">
        <v>1287</v>
      </c>
      <c r="D139" s="54" t="s">
        <v>3438</v>
      </c>
      <c r="E139" s="6" t="s">
        <v>666</v>
      </c>
      <c r="F139" s="19">
        <v>15000</v>
      </c>
      <c r="G139" s="24">
        <v>15364.11</v>
      </c>
      <c r="H139" s="24">
        <v>0.38</v>
      </c>
      <c r="I139" s="31">
        <v>7.4833999999999996</v>
      </c>
      <c r="J139" s="31"/>
      <c r="K139" s="35"/>
    </row>
    <row r="140" spans="2:11" x14ac:dyDescent="0.3">
      <c r="B140" s="8" t="s">
        <v>2322</v>
      </c>
      <c r="C140" s="57" t="s">
        <v>1292</v>
      </c>
      <c r="D140" s="54" t="s">
        <v>2323</v>
      </c>
      <c r="E140" s="6" t="s">
        <v>666</v>
      </c>
      <c r="F140" s="19">
        <v>15000</v>
      </c>
      <c r="G140" s="24">
        <v>15346.89</v>
      </c>
      <c r="H140" s="24">
        <v>0.38</v>
      </c>
      <c r="I140" s="31">
        <v>7.5449000000000002</v>
      </c>
      <c r="J140" s="31"/>
      <c r="K140" s="35" t="s">
        <v>662</v>
      </c>
    </row>
    <row r="141" spans="2:11" x14ac:dyDescent="0.3">
      <c r="B141" s="8" t="s">
        <v>733</v>
      </c>
      <c r="C141" s="57" t="s">
        <v>734</v>
      </c>
      <c r="D141" s="54" t="s">
        <v>735</v>
      </c>
      <c r="E141" s="6" t="s">
        <v>666</v>
      </c>
      <c r="F141" s="19">
        <v>15000</v>
      </c>
      <c r="G141" s="24">
        <v>15218.48</v>
      </c>
      <c r="H141" s="24">
        <v>0.38</v>
      </c>
      <c r="I141" s="31">
        <v>7.4630999999999998</v>
      </c>
      <c r="J141" s="31"/>
      <c r="K141" s="35" t="s">
        <v>662</v>
      </c>
    </row>
    <row r="142" spans="2:11" x14ac:dyDescent="0.3">
      <c r="B142" s="8" t="s">
        <v>767</v>
      </c>
      <c r="C142" s="57" t="s">
        <v>326</v>
      </c>
      <c r="D142" s="54" t="s">
        <v>768</v>
      </c>
      <c r="E142" s="6" t="s">
        <v>684</v>
      </c>
      <c r="F142" s="19">
        <v>15000</v>
      </c>
      <c r="G142" s="24">
        <v>15208.53</v>
      </c>
      <c r="H142" s="24">
        <v>0.38</v>
      </c>
      <c r="I142" s="31">
        <v>7.77</v>
      </c>
      <c r="J142" s="31"/>
      <c r="K142" s="35" t="s">
        <v>662</v>
      </c>
    </row>
    <row r="143" spans="2:11" x14ac:dyDescent="0.3">
      <c r="B143" s="8" t="s">
        <v>2310</v>
      </c>
      <c r="C143" s="57" t="s">
        <v>1685</v>
      </c>
      <c r="D143" s="54" t="s">
        <v>2311</v>
      </c>
      <c r="E143" s="6" t="s">
        <v>666</v>
      </c>
      <c r="F143" s="19">
        <v>15000</v>
      </c>
      <c r="G143" s="24">
        <v>15104.39</v>
      </c>
      <c r="H143" s="24">
        <v>0.38</v>
      </c>
      <c r="I143" s="31">
        <v>7.4088000000000003</v>
      </c>
      <c r="J143" s="31"/>
      <c r="K143" s="35" t="s">
        <v>662</v>
      </c>
    </row>
    <row r="144" spans="2:11" x14ac:dyDescent="0.3">
      <c r="B144" s="8" t="s">
        <v>3439</v>
      </c>
      <c r="C144" s="57" t="s">
        <v>1132</v>
      </c>
      <c r="D144" s="54" t="s">
        <v>3440</v>
      </c>
      <c r="E144" s="6" t="s">
        <v>712</v>
      </c>
      <c r="F144" s="19">
        <v>14600</v>
      </c>
      <c r="G144" s="24">
        <v>14896.45</v>
      </c>
      <c r="H144" s="24">
        <v>0.37</v>
      </c>
      <c r="I144" s="31">
        <v>7.4999000000000002</v>
      </c>
      <c r="J144" s="31"/>
      <c r="K144" s="35" t="s">
        <v>662</v>
      </c>
    </row>
    <row r="145" spans="2:11" x14ac:dyDescent="0.3">
      <c r="B145" s="8" t="s">
        <v>3441</v>
      </c>
      <c r="C145" s="57" t="s">
        <v>710</v>
      </c>
      <c r="D145" s="54" t="s">
        <v>3442</v>
      </c>
      <c r="E145" s="6" t="s">
        <v>666</v>
      </c>
      <c r="F145" s="19">
        <v>12500</v>
      </c>
      <c r="G145" s="24">
        <v>12662.84</v>
      </c>
      <c r="H145" s="24">
        <v>0.32</v>
      </c>
      <c r="I145" s="31">
        <v>7.0250000000000004</v>
      </c>
      <c r="J145" s="31"/>
      <c r="K145" s="35" t="s">
        <v>662</v>
      </c>
    </row>
    <row r="146" spans="2:11" x14ac:dyDescent="0.3">
      <c r="B146" s="8" t="s">
        <v>3443</v>
      </c>
      <c r="C146" s="57" t="s">
        <v>248</v>
      </c>
      <c r="D146" s="54" t="s">
        <v>3444</v>
      </c>
      <c r="E146" s="6" t="s">
        <v>684</v>
      </c>
      <c r="F146" s="19">
        <v>10000</v>
      </c>
      <c r="G146" s="24">
        <v>10396.59</v>
      </c>
      <c r="H146" s="24">
        <v>0.26</v>
      </c>
      <c r="I146" s="31">
        <v>7.5648999999999997</v>
      </c>
      <c r="J146" s="31"/>
      <c r="K146" s="35" t="s">
        <v>662</v>
      </c>
    </row>
    <row r="147" spans="2:11" x14ac:dyDescent="0.3">
      <c r="B147" s="8" t="s">
        <v>709</v>
      </c>
      <c r="C147" s="57" t="s">
        <v>710</v>
      </c>
      <c r="D147" s="54" t="s">
        <v>711</v>
      </c>
      <c r="E147" s="6" t="s">
        <v>712</v>
      </c>
      <c r="F147" s="19">
        <v>10000</v>
      </c>
      <c r="G147" s="24">
        <v>10216.799999999999</v>
      </c>
      <c r="H147" s="24">
        <v>0.26</v>
      </c>
      <c r="I147" s="31">
        <v>6.9850000000000003</v>
      </c>
      <c r="J147" s="31"/>
      <c r="K147" s="35" t="s">
        <v>662</v>
      </c>
    </row>
    <row r="148" spans="2:11" x14ac:dyDescent="0.3">
      <c r="B148" s="8" t="s">
        <v>1084</v>
      </c>
      <c r="C148" s="57" t="s">
        <v>710</v>
      </c>
      <c r="D148" s="54" t="s">
        <v>1085</v>
      </c>
      <c r="E148" s="6" t="s">
        <v>712</v>
      </c>
      <c r="F148" s="19">
        <v>10000</v>
      </c>
      <c r="G148" s="24">
        <v>10107.5</v>
      </c>
      <c r="H148" s="24">
        <v>0.25</v>
      </c>
      <c r="I148" s="31">
        <v>6.8</v>
      </c>
      <c r="J148" s="31"/>
      <c r="K148" s="35"/>
    </row>
    <row r="149" spans="2:11" x14ac:dyDescent="0.3">
      <c r="B149" s="8" t="s">
        <v>3445</v>
      </c>
      <c r="C149" s="57" t="s">
        <v>416</v>
      </c>
      <c r="D149" s="54" t="s">
        <v>3446</v>
      </c>
      <c r="E149" s="6" t="s">
        <v>677</v>
      </c>
      <c r="F149" s="19">
        <v>1000</v>
      </c>
      <c r="G149" s="24">
        <v>10100.629999999999</v>
      </c>
      <c r="H149" s="24">
        <v>0.25</v>
      </c>
      <c r="I149" s="31">
        <v>7.2024999999999997</v>
      </c>
      <c r="J149" s="31"/>
      <c r="K149" s="35" t="s">
        <v>662</v>
      </c>
    </row>
    <row r="150" spans="2:11" x14ac:dyDescent="0.3">
      <c r="B150" s="8" t="s">
        <v>3447</v>
      </c>
      <c r="C150" s="57" t="s">
        <v>701</v>
      </c>
      <c r="D150" s="54" t="s">
        <v>3448</v>
      </c>
      <c r="E150" s="6" t="s">
        <v>666</v>
      </c>
      <c r="F150" s="19">
        <v>10000</v>
      </c>
      <c r="G150" s="24">
        <v>9954.94</v>
      </c>
      <c r="H150" s="24">
        <v>0.25</v>
      </c>
      <c r="I150" s="31">
        <v>7.18</v>
      </c>
      <c r="J150" s="31"/>
      <c r="K150" s="35" t="s">
        <v>662</v>
      </c>
    </row>
    <row r="151" spans="2:11" x14ac:dyDescent="0.3">
      <c r="B151" s="8" t="s">
        <v>1161</v>
      </c>
      <c r="C151" s="57" t="s">
        <v>326</v>
      </c>
      <c r="D151" s="54" t="s">
        <v>1162</v>
      </c>
      <c r="E151" s="6" t="s">
        <v>684</v>
      </c>
      <c r="F151" s="19">
        <v>7500</v>
      </c>
      <c r="G151" s="24">
        <v>7704.83</v>
      </c>
      <c r="H151" s="24">
        <v>0.19</v>
      </c>
      <c r="I151" s="31">
        <v>7.78</v>
      </c>
      <c r="J151" s="31"/>
      <c r="K151" s="35" t="s">
        <v>662</v>
      </c>
    </row>
    <row r="152" spans="2:11" x14ac:dyDescent="0.3">
      <c r="B152" s="8" t="s">
        <v>2757</v>
      </c>
      <c r="C152" s="57" t="s">
        <v>722</v>
      </c>
      <c r="D152" s="54" t="s">
        <v>2758</v>
      </c>
      <c r="E152" s="6" t="s">
        <v>666</v>
      </c>
      <c r="F152" s="19">
        <v>7500</v>
      </c>
      <c r="G152" s="24">
        <v>7589.32</v>
      </c>
      <c r="H152" s="24">
        <v>0.19</v>
      </c>
      <c r="I152" s="31">
        <v>6.8388</v>
      </c>
      <c r="J152" s="31"/>
      <c r="K152" s="35" t="s">
        <v>662</v>
      </c>
    </row>
    <row r="153" spans="2:11" x14ac:dyDescent="0.3">
      <c r="B153" s="8" t="s">
        <v>2936</v>
      </c>
      <c r="C153" s="57" t="s">
        <v>1078</v>
      </c>
      <c r="D153" s="54" t="s">
        <v>2937</v>
      </c>
      <c r="E153" s="6" t="s">
        <v>666</v>
      </c>
      <c r="F153" s="19">
        <v>7500</v>
      </c>
      <c r="G153" s="24">
        <v>7587.62</v>
      </c>
      <c r="H153" s="24">
        <v>0.19</v>
      </c>
      <c r="I153" s="31">
        <v>6.9850000000000003</v>
      </c>
      <c r="J153" s="31"/>
      <c r="K153" s="35" t="s">
        <v>662</v>
      </c>
    </row>
    <row r="154" spans="2:11" x14ac:dyDescent="0.3">
      <c r="B154" s="8" t="s">
        <v>771</v>
      </c>
      <c r="C154" s="57" t="s">
        <v>248</v>
      </c>
      <c r="D154" s="54" t="s">
        <v>772</v>
      </c>
      <c r="E154" s="6" t="s">
        <v>684</v>
      </c>
      <c r="F154" s="19">
        <v>5000</v>
      </c>
      <c r="G154" s="24">
        <v>5214.16</v>
      </c>
      <c r="H154" s="24">
        <v>0.13</v>
      </c>
      <c r="I154" s="31">
        <v>7.6173999999999999</v>
      </c>
      <c r="J154" s="31"/>
      <c r="K154" s="35" t="s">
        <v>662</v>
      </c>
    </row>
    <row r="155" spans="2:11" x14ac:dyDescent="0.3">
      <c r="B155" s="8" t="s">
        <v>2312</v>
      </c>
      <c r="C155" s="57" t="s">
        <v>1078</v>
      </c>
      <c r="D155" s="54" t="s">
        <v>2313</v>
      </c>
      <c r="E155" s="6" t="s">
        <v>666</v>
      </c>
      <c r="F155" s="19">
        <v>5050</v>
      </c>
      <c r="G155" s="24">
        <v>5119.51</v>
      </c>
      <c r="H155" s="24">
        <v>0.13</v>
      </c>
      <c r="I155" s="31">
        <v>7.0049999999999999</v>
      </c>
      <c r="J155" s="31"/>
      <c r="K155" s="35" t="s">
        <v>662</v>
      </c>
    </row>
    <row r="156" spans="2:11" x14ac:dyDescent="0.3">
      <c r="B156" s="8" t="s">
        <v>3449</v>
      </c>
      <c r="C156" s="57" t="s">
        <v>1685</v>
      </c>
      <c r="D156" s="54" t="s">
        <v>3450</v>
      </c>
      <c r="E156" s="6" t="s">
        <v>666</v>
      </c>
      <c r="F156" s="19">
        <v>5000</v>
      </c>
      <c r="G156" s="24">
        <v>5074.38</v>
      </c>
      <c r="H156" s="24">
        <v>0.13</v>
      </c>
      <c r="I156" s="31">
        <v>7.16</v>
      </c>
      <c r="J156" s="31"/>
      <c r="K156" s="35"/>
    </row>
    <row r="157" spans="2:11" x14ac:dyDescent="0.3">
      <c r="B157" s="8" t="s">
        <v>1959</v>
      </c>
      <c r="C157" s="57" t="s">
        <v>441</v>
      </c>
      <c r="D157" s="54" t="s">
        <v>1960</v>
      </c>
      <c r="E157" s="6" t="s">
        <v>1961</v>
      </c>
      <c r="F157" s="19">
        <v>5000</v>
      </c>
      <c r="G157" s="24">
        <v>5019.84</v>
      </c>
      <c r="H157" s="24">
        <v>0.13</v>
      </c>
      <c r="I157" s="31">
        <v>6.9349999999999996</v>
      </c>
      <c r="J157" s="31"/>
      <c r="K157" s="35" t="s">
        <v>662</v>
      </c>
    </row>
    <row r="158" spans="2:11" x14ac:dyDescent="0.3">
      <c r="B158" s="8" t="s">
        <v>757</v>
      </c>
      <c r="C158" s="57" t="s">
        <v>248</v>
      </c>
      <c r="D158" s="54" t="s">
        <v>758</v>
      </c>
      <c r="E158" s="6" t="s">
        <v>684</v>
      </c>
      <c r="F158" s="19">
        <v>2500</v>
      </c>
      <c r="G158" s="24">
        <v>2607.08</v>
      </c>
      <c r="H158" s="24">
        <v>7.0000000000000007E-2</v>
      </c>
      <c r="I158" s="31">
        <v>7.6173999999999999</v>
      </c>
      <c r="J158" s="31"/>
      <c r="K158" s="35" t="s">
        <v>662</v>
      </c>
    </row>
    <row r="159" spans="2:11" x14ac:dyDescent="0.3">
      <c r="B159" s="8" t="s">
        <v>3451</v>
      </c>
      <c r="C159" s="57" t="s">
        <v>302</v>
      </c>
      <c r="D159" s="54" t="s">
        <v>3452</v>
      </c>
      <c r="E159" s="6" t="s">
        <v>666</v>
      </c>
      <c r="F159" s="19">
        <v>2500</v>
      </c>
      <c r="G159" s="24">
        <v>2518.0500000000002</v>
      </c>
      <c r="H159" s="24">
        <v>0.06</v>
      </c>
      <c r="I159" s="31">
        <v>7.2249999999999996</v>
      </c>
      <c r="J159" s="31"/>
      <c r="K159" s="35" t="s">
        <v>662</v>
      </c>
    </row>
    <row r="160" spans="2:11" x14ac:dyDescent="0.3">
      <c r="C160" s="58" t="s">
        <v>188</v>
      </c>
      <c r="D160" s="54"/>
      <c r="E160" s="6"/>
      <c r="F160" s="19"/>
      <c r="G160" s="25">
        <v>582328.26</v>
      </c>
      <c r="H160" s="25">
        <v>14.58</v>
      </c>
      <c r="I160" s="31"/>
      <c r="J160" s="31"/>
      <c r="K160" s="35"/>
    </row>
    <row r="161" spans="2:11" x14ac:dyDescent="0.3">
      <c r="C161" s="57"/>
      <c r="D161" s="54"/>
      <c r="E161" s="6"/>
      <c r="F161" s="19"/>
      <c r="G161" s="24"/>
      <c r="H161" s="24"/>
      <c r="I161" s="31"/>
      <c r="J161" s="31"/>
      <c r="K161" s="35"/>
    </row>
    <row r="162" spans="2:11" x14ac:dyDescent="0.3">
      <c r="C162" s="58" t="s">
        <v>7</v>
      </c>
      <c r="D162" s="54"/>
      <c r="E162" s="6"/>
      <c r="F162" s="19"/>
      <c r="G162" s="24" t="s">
        <v>2</v>
      </c>
      <c r="H162" s="24" t="s">
        <v>2</v>
      </c>
      <c r="I162" s="31"/>
      <c r="J162" s="31"/>
      <c r="K162" s="35"/>
    </row>
    <row r="163" spans="2:11" x14ac:dyDescent="0.3">
      <c r="C163" s="57"/>
      <c r="D163" s="54"/>
      <c r="E163" s="6"/>
      <c r="F163" s="19"/>
      <c r="G163" s="24"/>
      <c r="H163" s="24"/>
      <c r="I163" s="31"/>
      <c r="J163" s="31"/>
      <c r="K163" s="35"/>
    </row>
    <row r="164" spans="2:11" x14ac:dyDescent="0.3">
      <c r="C164" s="58" t="s">
        <v>8</v>
      </c>
      <c r="D164" s="54"/>
      <c r="E164" s="6"/>
      <c r="F164" s="19"/>
      <c r="G164" s="24" t="s">
        <v>2</v>
      </c>
      <c r="H164" s="24" t="s">
        <v>2</v>
      </c>
      <c r="I164" s="31"/>
      <c r="J164" s="31"/>
      <c r="K164" s="35"/>
    </row>
    <row r="165" spans="2:11" x14ac:dyDescent="0.3">
      <c r="C165" s="57"/>
      <c r="D165" s="54"/>
      <c r="E165" s="6"/>
      <c r="F165" s="19"/>
      <c r="G165" s="24"/>
      <c r="H165" s="24"/>
      <c r="I165" s="31"/>
      <c r="J165" s="31"/>
      <c r="K165" s="35"/>
    </row>
    <row r="166" spans="2:11" x14ac:dyDescent="0.3">
      <c r="C166" s="59" t="s">
        <v>9</v>
      </c>
      <c r="D166" s="54"/>
      <c r="E166" s="6"/>
      <c r="F166" s="19"/>
      <c r="G166" s="24"/>
      <c r="H166" s="24"/>
      <c r="I166" s="31"/>
      <c r="J166" s="31"/>
      <c r="K166" s="35"/>
    </row>
    <row r="167" spans="2:11" x14ac:dyDescent="0.3">
      <c r="B167" s="8" t="s">
        <v>1594</v>
      </c>
      <c r="C167" s="57" t="s">
        <v>1595</v>
      </c>
      <c r="D167" s="54" t="s">
        <v>1596</v>
      </c>
      <c r="E167" s="6" t="s">
        <v>202</v>
      </c>
      <c r="F167" s="19">
        <v>92500000</v>
      </c>
      <c r="G167" s="24">
        <v>91377.7</v>
      </c>
      <c r="H167" s="24">
        <v>2.29</v>
      </c>
      <c r="I167" s="31">
        <v>6.4193201000000002</v>
      </c>
      <c r="J167" s="31"/>
      <c r="K167" s="35"/>
    </row>
    <row r="168" spans="2:11" x14ac:dyDescent="0.3">
      <c r="B168" s="8" t="s">
        <v>797</v>
      </c>
      <c r="C168" s="57" t="s">
        <v>798</v>
      </c>
      <c r="D168" s="54" t="s">
        <v>799</v>
      </c>
      <c r="E168" s="6" t="s">
        <v>202</v>
      </c>
      <c r="F168" s="19">
        <v>62500000</v>
      </c>
      <c r="G168" s="24">
        <v>61959.94</v>
      </c>
      <c r="H168" s="24">
        <v>1.55</v>
      </c>
      <c r="I168" s="31">
        <v>6.7084934000000001</v>
      </c>
      <c r="J168" s="31"/>
      <c r="K168" s="35"/>
    </row>
    <row r="169" spans="2:11" x14ac:dyDescent="0.3">
      <c r="B169" s="8" t="s">
        <v>3453</v>
      </c>
      <c r="C169" s="57" t="s">
        <v>3454</v>
      </c>
      <c r="D169" s="54" t="s">
        <v>3455</v>
      </c>
      <c r="E169" s="6" t="s">
        <v>202</v>
      </c>
      <c r="F169" s="19">
        <v>35000000</v>
      </c>
      <c r="G169" s="24">
        <v>36346.559999999998</v>
      </c>
      <c r="H169" s="24">
        <v>0.91</v>
      </c>
      <c r="I169" s="31">
        <v>6.4870118999999997</v>
      </c>
      <c r="J169" s="31"/>
      <c r="K169" s="35"/>
    </row>
    <row r="170" spans="2:11" x14ac:dyDescent="0.3">
      <c r="B170" s="8" t="s">
        <v>1167</v>
      </c>
      <c r="C170" s="57" t="s">
        <v>1168</v>
      </c>
      <c r="D170" s="54" t="s">
        <v>1169</v>
      </c>
      <c r="E170" s="6" t="s">
        <v>202</v>
      </c>
      <c r="F170" s="19">
        <v>32500000</v>
      </c>
      <c r="G170" s="24">
        <v>33532.04</v>
      </c>
      <c r="H170" s="24">
        <v>0.84</v>
      </c>
      <c r="I170" s="31">
        <v>6.7506186000000001</v>
      </c>
      <c r="J170" s="31"/>
      <c r="K170" s="35"/>
    </row>
    <row r="171" spans="2:11" x14ac:dyDescent="0.3">
      <c r="B171" s="8" t="s">
        <v>1264</v>
      </c>
      <c r="C171" s="57" t="s">
        <v>1265</v>
      </c>
      <c r="D171" s="54" t="s">
        <v>1266</v>
      </c>
      <c r="E171" s="6" t="s">
        <v>202</v>
      </c>
      <c r="F171" s="19">
        <v>25000000</v>
      </c>
      <c r="G171" s="24">
        <v>25622.53</v>
      </c>
      <c r="H171" s="24">
        <v>0.64</v>
      </c>
      <c r="I171" s="31">
        <v>6.9814879999999997</v>
      </c>
      <c r="J171" s="31"/>
      <c r="K171" s="35"/>
    </row>
    <row r="172" spans="2:11" x14ac:dyDescent="0.3">
      <c r="B172" s="8" t="s">
        <v>1591</v>
      </c>
      <c r="C172" s="57" t="s">
        <v>1592</v>
      </c>
      <c r="D172" s="54" t="s">
        <v>1593</v>
      </c>
      <c r="E172" s="6" t="s">
        <v>202</v>
      </c>
      <c r="F172" s="19">
        <v>25000000</v>
      </c>
      <c r="G172" s="24">
        <v>24620.58</v>
      </c>
      <c r="H172" s="24">
        <v>0.62</v>
      </c>
      <c r="I172" s="31">
        <v>6.6765847999999997</v>
      </c>
      <c r="J172" s="31"/>
      <c r="K172" s="35"/>
    </row>
    <row r="173" spans="2:11" x14ac:dyDescent="0.3">
      <c r="B173" s="8" t="s">
        <v>803</v>
      </c>
      <c r="C173" s="57" t="s">
        <v>804</v>
      </c>
      <c r="D173" s="54" t="s">
        <v>805</v>
      </c>
      <c r="E173" s="6" t="s">
        <v>202</v>
      </c>
      <c r="F173" s="19">
        <v>20000000</v>
      </c>
      <c r="G173" s="24">
        <v>19420.88</v>
      </c>
      <c r="H173" s="24">
        <v>0.49</v>
      </c>
      <c r="I173" s="31">
        <v>7.1232122999999996</v>
      </c>
      <c r="J173" s="31"/>
      <c r="K173" s="35"/>
    </row>
    <row r="174" spans="2:11" x14ac:dyDescent="0.3">
      <c r="C174" s="58" t="s">
        <v>188</v>
      </c>
      <c r="D174" s="54"/>
      <c r="E174" s="6"/>
      <c r="F174" s="19"/>
      <c r="G174" s="25">
        <v>292880.23</v>
      </c>
      <c r="H174" s="25">
        <v>7.34</v>
      </c>
      <c r="I174" s="31"/>
      <c r="J174" s="31"/>
      <c r="K174" s="35"/>
    </row>
    <row r="175" spans="2:11" x14ac:dyDescent="0.3">
      <c r="C175" s="57"/>
      <c r="D175" s="54"/>
      <c r="E175" s="6"/>
      <c r="F175" s="19"/>
      <c r="G175" s="24"/>
      <c r="H175" s="24"/>
      <c r="I175" s="31"/>
      <c r="J175" s="31"/>
      <c r="K175" s="35"/>
    </row>
    <row r="176" spans="2:11" x14ac:dyDescent="0.3">
      <c r="C176" s="59" t="s">
        <v>10</v>
      </c>
      <c r="D176" s="54"/>
      <c r="E176" s="6"/>
      <c r="F176" s="19"/>
      <c r="G176" s="24"/>
      <c r="H176" s="24"/>
      <c r="I176" s="31"/>
      <c r="J176" s="31"/>
      <c r="K176" s="35"/>
    </row>
    <row r="177" spans="1:11" x14ac:dyDescent="0.3">
      <c r="B177" s="8" t="s">
        <v>2330</v>
      </c>
      <c r="C177" s="57" t="s">
        <v>2331</v>
      </c>
      <c r="D177" s="54" t="s">
        <v>2332</v>
      </c>
      <c r="E177" s="6" t="s">
        <v>202</v>
      </c>
      <c r="F177" s="19">
        <v>15000000</v>
      </c>
      <c r="G177" s="24">
        <v>14811.47</v>
      </c>
      <c r="H177" s="24">
        <v>0.37</v>
      </c>
      <c r="I177" s="31">
        <v>7.5885150000000001</v>
      </c>
      <c r="J177" s="31"/>
      <c r="K177" s="35"/>
    </row>
    <row r="178" spans="1:11" x14ac:dyDescent="0.3">
      <c r="B178" s="8" t="s">
        <v>3456</v>
      </c>
      <c r="C178" s="57" t="s">
        <v>3457</v>
      </c>
      <c r="D178" s="54" t="s">
        <v>3458</v>
      </c>
      <c r="E178" s="6" t="s">
        <v>202</v>
      </c>
      <c r="F178" s="19">
        <v>1000000</v>
      </c>
      <c r="G178" s="24">
        <v>991.19</v>
      </c>
      <c r="H178" s="24">
        <v>0.02</v>
      </c>
      <c r="I178" s="31">
        <v>7.7272030999999997</v>
      </c>
      <c r="J178" s="31"/>
      <c r="K178" s="35"/>
    </row>
    <row r="179" spans="1:11" x14ac:dyDescent="0.3">
      <c r="C179" s="58" t="s">
        <v>188</v>
      </c>
      <c r="D179" s="54"/>
      <c r="E179" s="6"/>
      <c r="F179" s="19"/>
      <c r="G179" s="25">
        <v>15802.66</v>
      </c>
      <c r="H179" s="25">
        <v>0.39</v>
      </c>
      <c r="I179" s="31"/>
      <c r="J179" s="31"/>
      <c r="K179" s="35"/>
    </row>
    <row r="180" spans="1:11" x14ac:dyDescent="0.3">
      <c r="C180" s="57"/>
      <c r="D180" s="54"/>
      <c r="E180" s="6"/>
      <c r="F180" s="19"/>
      <c r="G180" s="24"/>
      <c r="H180" s="24"/>
      <c r="I180" s="31"/>
      <c r="J180" s="31"/>
      <c r="K180" s="35"/>
    </row>
    <row r="181" spans="1:11" x14ac:dyDescent="0.3">
      <c r="A181" s="10"/>
      <c r="B181" s="28"/>
      <c r="C181" s="58" t="s">
        <v>11</v>
      </c>
      <c r="D181" s="54"/>
      <c r="E181" s="6"/>
      <c r="F181" s="19"/>
      <c r="G181" s="24"/>
      <c r="H181" s="24"/>
      <c r="I181" s="31"/>
      <c r="J181" s="31"/>
      <c r="K181" s="35"/>
    </row>
    <row r="182" spans="1:11" x14ac:dyDescent="0.3">
      <c r="C182" s="59" t="s">
        <v>13</v>
      </c>
      <c r="D182" s="54"/>
      <c r="E182" s="6"/>
      <c r="F182" s="19"/>
      <c r="G182" s="24"/>
      <c r="H182" s="24"/>
      <c r="I182" s="31"/>
      <c r="J182" s="31"/>
      <c r="K182" s="35"/>
    </row>
    <row r="183" spans="1:11" x14ac:dyDescent="0.3">
      <c r="B183" s="8" t="s">
        <v>3459</v>
      </c>
      <c r="C183" s="57" t="s">
        <v>88</v>
      </c>
      <c r="D183" s="54" t="s">
        <v>3460</v>
      </c>
      <c r="E183" s="6" t="s">
        <v>814</v>
      </c>
      <c r="F183" s="19">
        <v>5000</v>
      </c>
      <c r="G183" s="24">
        <v>24681.5</v>
      </c>
      <c r="H183" s="24">
        <v>0.62</v>
      </c>
      <c r="I183" s="31">
        <v>6.3650000000000002</v>
      </c>
      <c r="J183" s="31"/>
      <c r="K183" s="35" t="s">
        <v>662</v>
      </c>
    </row>
    <row r="184" spans="1:11" x14ac:dyDescent="0.3">
      <c r="C184" s="58" t="s">
        <v>188</v>
      </c>
      <c r="D184" s="54"/>
      <c r="E184" s="6"/>
      <c r="F184" s="19"/>
      <c r="G184" s="25">
        <v>24681.5</v>
      </c>
      <c r="H184" s="25">
        <v>0.62</v>
      </c>
      <c r="I184" s="31"/>
      <c r="J184" s="31"/>
      <c r="K184" s="35"/>
    </row>
    <row r="185" spans="1:11" x14ac:dyDescent="0.3">
      <c r="C185" s="57"/>
      <c r="D185" s="54"/>
      <c r="E185" s="6"/>
      <c r="F185" s="19"/>
      <c r="G185" s="24"/>
      <c r="H185" s="24"/>
      <c r="I185" s="31"/>
      <c r="J185" s="31"/>
      <c r="K185" s="35"/>
    </row>
    <row r="186" spans="1:11" x14ac:dyDescent="0.3">
      <c r="C186" s="59" t="s">
        <v>14</v>
      </c>
      <c r="D186" s="54"/>
      <c r="E186" s="6"/>
      <c r="F186" s="19"/>
      <c r="G186" s="24"/>
      <c r="H186" s="24"/>
      <c r="I186" s="31"/>
      <c r="J186" s="31"/>
      <c r="K186" s="35"/>
    </row>
    <row r="187" spans="1:11" x14ac:dyDescent="0.3">
      <c r="B187" s="8" t="s">
        <v>1813</v>
      </c>
      <c r="C187" s="57" t="s">
        <v>344</v>
      </c>
      <c r="D187" s="54" t="s">
        <v>1814</v>
      </c>
      <c r="E187" s="6" t="s">
        <v>814</v>
      </c>
      <c r="F187" s="19">
        <v>7000</v>
      </c>
      <c r="G187" s="24">
        <v>34124.160000000003</v>
      </c>
      <c r="H187" s="24">
        <v>0.85</v>
      </c>
      <c r="I187" s="31">
        <v>6.33</v>
      </c>
      <c r="J187" s="31"/>
      <c r="K187" s="35" t="s">
        <v>662</v>
      </c>
    </row>
    <row r="188" spans="1:11" x14ac:dyDescent="0.3">
      <c r="B188" s="8" t="s">
        <v>3461</v>
      </c>
      <c r="C188" s="57" t="s">
        <v>1494</v>
      </c>
      <c r="D188" s="54" t="s">
        <v>3462</v>
      </c>
      <c r="E188" s="6" t="s">
        <v>1336</v>
      </c>
      <c r="F188" s="19">
        <v>5000</v>
      </c>
      <c r="G188" s="24">
        <v>24983.58</v>
      </c>
      <c r="H188" s="24">
        <v>0.63</v>
      </c>
      <c r="I188" s="31">
        <v>6.0035999999999996</v>
      </c>
      <c r="J188" s="31"/>
      <c r="K188" s="35" t="s">
        <v>662</v>
      </c>
    </row>
    <row r="189" spans="1:11" x14ac:dyDescent="0.3">
      <c r="B189" s="8" t="s">
        <v>812</v>
      </c>
      <c r="C189" s="57" t="s">
        <v>41</v>
      </c>
      <c r="D189" s="54" t="s">
        <v>813</v>
      </c>
      <c r="E189" s="6" t="s">
        <v>814</v>
      </c>
      <c r="F189" s="19">
        <v>5000</v>
      </c>
      <c r="G189" s="24">
        <v>24979.48</v>
      </c>
      <c r="H189" s="24">
        <v>0.63</v>
      </c>
      <c r="I189" s="31">
        <v>5.9981999999999998</v>
      </c>
      <c r="J189" s="31"/>
      <c r="K189" s="35" t="s">
        <v>662</v>
      </c>
    </row>
    <row r="190" spans="1:11" x14ac:dyDescent="0.3">
      <c r="B190" s="8" t="s">
        <v>3463</v>
      </c>
      <c r="C190" s="57" t="s">
        <v>1505</v>
      </c>
      <c r="D190" s="54" t="s">
        <v>3464</v>
      </c>
      <c r="E190" s="6" t="s">
        <v>814</v>
      </c>
      <c r="F190" s="19">
        <v>2000</v>
      </c>
      <c r="G190" s="24">
        <v>9761.2199999999993</v>
      </c>
      <c r="H190" s="24">
        <v>0.24</v>
      </c>
      <c r="I190" s="31">
        <v>6.47</v>
      </c>
      <c r="J190" s="31"/>
      <c r="K190" s="35" t="s">
        <v>662</v>
      </c>
    </row>
    <row r="191" spans="1:11" x14ac:dyDescent="0.3">
      <c r="B191" s="8" t="s">
        <v>1517</v>
      </c>
      <c r="C191" s="57" t="s">
        <v>1513</v>
      </c>
      <c r="D191" s="54" t="s">
        <v>1518</v>
      </c>
      <c r="E191" s="6" t="s">
        <v>198</v>
      </c>
      <c r="F191" s="19">
        <v>500</v>
      </c>
      <c r="G191" s="24">
        <v>2465.5500000000002</v>
      </c>
      <c r="H191" s="24">
        <v>0.06</v>
      </c>
      <c r="I191" s="31">
        <v>6</v>
      </c>
      <c r="J191" s="31"/>
      <c r="K191" s="35"/>
    </row>
    <row r="192" spans="1:11" x14ac:dyDescent="0.3">
      <c r="C192" s="58" t="s">
        <v>188</v>
      </c>
      <c r="D192" s="54"/>
      <c r="E192" s="6"/>
      <c r="F192" s="19"/>
      <c r="G192" s="25">
        <v>96313.99</v>
      </c>
      <c r="H192" s="25">
        <v>2.41</v>
      </c>
      <c r="I192" s="31"/>
      <c r="J192" s="31"/>
      <c r="K192" s="35"/>
    </row>
    <row r="193" spans="1:11" x14ac:dyDescent="0.3">
      <c r="C193" s="57"/>
      <c r="D193" s="54"/>
      <c r="E193" s="6"/>
      <c r="F193" s="19"/>
      <c r="G193" s="24"/>
      <c r="H193" s="24"/>
      <c r="I193" s="31"/>
      <c r="J193" s="31"/>
      <c r="K193" s="35"/>
    </row>
    <row r="194" spans="1:11" x14ac:dyDescent="0.3">
      <c r="C194" s="58" t="s">
        <v>15</v>
      </c>
      <c r="D194" s="54"/>
      <c r="E194" s="6"/>
      <c r="F194" s="19"/>
      <c r="G194" s="24" t="s">
        <v>2</v>
      </c>
      <c r="H194" s="24" t="s">
        <v>2</v>
      </c>
      <c r="I194" s="31"/>
      <c r="J194" s="31"/>
      <c r="K194" s="35"/>
    </row>
    <row r="195" spans="1:11" x14ac:dyDescent="0.3">
      <c r="C195" s="57"/>
      <c r="D195" s="54"/>
      <c r="E195" s="6"/>
      <c r="F195" s="19"/>
      <c r="G195" s="24"/>
      <c r="H195" s="24"/>
      <c r="I195" s="31"/>
      <c r="J195" s="31"/>
      <c r="K195" s="35"/>
    </row>
    <row r="196" spans="1:11" x14ac:dyDescent="0.3">
      <c r="C196" s="58" t="s">
        <v>16</v>
      </c>
      <c r="D196" s="54"/>
      <c r="E196" s="6"/>
      <c r="F196" s="19"/>
      <c r="G196" s="24" t="s">
        <v>2</v>
      </c>
      <c r="H196" s="24" t="s">
        <v>2</v>
      </c>
      <c r="I196" s="31"/>
      <c r="J196" s="31"/>
      <c r="K196" s="35"/>
    </row>
    <row r="197" spans="1:11" x14ac:dyDescent="0.3">
      <c r="C197" s="57"/>
      <c r="D197" s="54"/>
      <c r="E197" s="6"/>
      <c r="F197" s="19"/>
      <c r="G197" s="24"/>
      <c r="H197" s="24"/>
      <c r="I197" s="31"/>
      <c r="J197" s="31"/>
      <c r="K197" s="35"/>
    </row>
    <row r="198" spans="1:11" x14ac:dyDescent="0.3">
      <c r="C198" s="58" t="s">
        <v>17</v>
      </c>
      <c r="D198" s="54"/>
      <c r="E198" s="6"/>
      <c r="F198" s="19"/>
      <c r="G198" s="24" t="s">
        <v>2</v>
      </c>
      <c r="H198" s="24" t="s">
        <v>2</v>
      </c>
      <c r="I198" s="31"/>
      <c r="J198" s="31"/>
      <c r="K198" s="35"/>
    </row>
    <row r="199" spans="1:11" x14ac:dyDescent="0.3">
      <c r="C199" s="57"/>
      <c r="D199" s="54"/>
      <c r="E199" s="6"/>
      <c r="F199" s="19"/>
      <c r="G199" s="24"/>
      <c r="H199" s="24"/>
      <c r="I199" s="31"/>
      <c r="J199" s="31"/>
      <c r="K199" s="35"/>
    </row>
    <row r="200" spans="1:11" x14ac:dyDescent="0.3">
      <c r="A200" s="10"/>
      <c r="B200" s="28"/>
      <c r="C200" s="58" t="s">
        <v>18</v>
      </c>
      <c r="D200" s="54"/>
      <c r="E200" s="6"/>
      <c r="F200" s="19"/>
      <c r="G200" s="24"/>
      <c r="H200" s="24"/>
      <c r="I200" s="31"/>
      <c r="J200" s="31"/>
      <c r="K200" s="35"/>
    </row>
    <row r="201" spans="1:11" x14ac:dyDescent="0.3">
      <c r="A201" s="28"/>
      <c r="B201" s="28"/>
      <c r="C201" s="58" t="s">
        <v>19</v>
      </c>
      <c r="D201" s="54"/>
      <c r="E201" s="6"/>
      <c r="F201" s="19"/>
      <c r="G201" s="24" t="s">
        <v>2</v>
      </c>
      <c r="H201" s="24" t="s">
        <v>2</v>
      </c>
      <c r="I201" s="31"/>
      <c r="J201" s="31"/>
      <c r="K201" s="35"/>
    </row>
    <row r="202" spans="1:11" x14ac:dyDescent="0.3">
      <c r="A202" s="28"/>
      <c r="B202" s="28"/>
      <c r="C202" s="58"/>
      <c r="D202" s="54"/>
      <c r="E202" s="6"/>
      <c r="F202" s="19"/>
      <c r="G202" s="24"/>
      <c r="H202" s="24"/>
      <c r="I202" s="31"/>
      <c r="J202" s="31"/>
      <c r="K202" s="35"/>
    </row>
    <row r="203" spans="1:11" x14ac:dyDescent="0.3">
      <c r="A203" s="28"/>
      <c r="B203" s="28"/>
      <c r="C203" s="58" t="s">
        <v>20</v>
      </c>
      <c r="D203" s="54"/>
      <c r="E203" s="6"/>
      <c r="F203" s="19"/>
      <c r="G203" s="24" t="s">
        <v>2</v>
      </c>
      <c r="H203" s="24" t="s">
        <v>2</v>
      </c>
      <c r="I203" s="31"/>
      <c r="J203" s="31"/>
      <c r="K203" s="35"/>
    </row>
    <row r="204" spans="1:11" x14ac:dyDescent="0.3">
      <c r="A204" s="28"/>
      <c r="B204" s="28"/>
      <c r="C204" s="58"/>
      <c r="D204" s="54"/>
      <c r="E204" s="6"/>
      <c r="F204" s="19"/>
      <c r="G204" s="24"/>
      <c r="H204" s="24"/>
      <c r="I204" s="31"/>
      <c r="J204" s="31"/>
      <c r="K204" s="35"/>
    </row>
    <row r="205" spans="1:11" x14ac:dyDescent="0.3">
      <c r="A205" s="28"/>
      <c r="B205" s="28"/>
      <c r="C205" s="58" t="s">
        <v>21</v>
      </c>
      <c r="D205" s="54"/>
      <c r="E205" s="6"/>
      <c r="F205" s="19"/>
      <c r="G205" s="24" t="s">
        <v>2</v>
      </c>
      <c r="H205" s="24" t="s">
        <v>2</v>
      </c>
      <c r="I205" s="31"/>
      <c r="J205" s="31"/>
      <c r="K205" s="35"/>
    </row>
    <row r="206" spans="1:11" x14ac:dyDescent="0.3">
      <c r="A206" s="28"/>
      <c r="B206" s="28"/>
      <c r="C206" s="58"/>
      <c r="D206" s="54"/>
      <c r="E206" s="6"/>
      <c r="F206" s="19"/>
      <c r="G206" s="24"/>
      <c r="H206" s="24"/>
      <c r="I206" s="31"/>
      <c r="J206" s="31"/>
      <c r="K206" s="35"/>
    </row>
    <row r="207" spans="1:11" x14ac:dyDescent="0.3">
      <c r="A207" s="28"/>
      <c r="B207" s="28"/>
      <c r="C207" s="58" t="s">
        <v>22</v>
      </c>
      <c r="D207" s="54"/>
      <c r="E207" s="6"/>
      <c r="F207" s="19"/>
      <c r="G207" s="24" t="s">
        <v>2</v>
      </c>
      <c r="H207" s="24" t="s">
        <v>2</v>
      </c>
      <c r="I207" s="31"/>
      <c r="J207" s="31"/>
      <c r="K207" s="35"/>
    </row>
    <row r="208" spans="1:11" x14ac:dyDescent="0.3">
      <c r="A208" s="28"/>
      <c r="B208" s="28"/>
      <c r="C208" s="58"/>
      <c r="D208" s="54"/>
      <c r="E208" s="6"/>
      <c r="F208" s="19"/>
      <c r="G208" s="24"/>
      <c r="H208" s="24"/>
      <c r="I208" s="31"/>
      <c r="J208" s="31"/>
      <c r="K208" s="35"/>
    </row>
    <row r="209" spans="1:54" x14ac:dyDescent="0.3">
      <c r="A209" s="28"/>
      <c r="B209" s="28"/>
      <c r="C209" s="58" t="s">
        <v>23</v>
      </c>
      <c r="D209" s="54"/>
      <c r="E209" s="6"/>
      <c r="F209" s="19"/>
      <c r="G209" s="24" t="s">
        <v>2</v>
      </c>
      <c r="H209" s="24" t="s">
        <v>2</v>
      </c>
      <c r="I209" s="31"/>
      <c r="J209" s="31"/>
      <c r="K209" s="35"/>
    </row>
    <row r="210" spans="1:54" x14ac:dyDescent="0.3">
      <c r="A210" s="28"/>
      <c r="B210" s="28"/>
      <c r="C210" s="58"/>
      <c r="D210" s="54"/>
      <c r="E210" s="6"/>
      <c r="F210" s="19"/>
      <c r="G210" s="24"/>
      <c r="H210" s="24"/>
      <c r="I210" s="31"/>
      <c r="J210" s="31"/>
      <c r="K210" s="35"/>
    </row>
    <row r="211" spans="1:54" x14ac:dyDescent="0.3">
      <c r="C211" s="59" t="s">
        <v>24</v>
      </c>
      <c r="D211" s="54"/>
      <c r="E211" s="6"/>
      <c r="F211" s="19"/>
      <c r="G211" s="24"/>
      <c r="H211" s="24"/>
      <c r="I211" s="31"/>
      <c r="J211" s="31"/>
      <c r="K211" s="35"/>
    </row>
    <row r="212" spans="1:54" x14ac:dyDescent="0.3">
      <c r="B212" s="8" t="s">
        <v>203</v>
      </c>
      <c r="C212" s="57" t="s">
        <v>204</v>
      </c>
      <c r="D212" s="54"/>
      <c r="E212" s="6"/>
      <c r="F212" s="19"/>
      <c r="G212" s="24">
        <v>100625.86</v>
      </c>
      <c r="H212" s="24">
        <v>2.52</v>
      </c>
      <c r="I212" s="31"/>
      <c r="J212" s="31"/>
      <c r="K212" s="35"/>
    </row>
    <row r="213" spans="1:54" x14ac:dyDescent="0.3">
      <c r="C213" s="58" t="s">
        <v>188</v>
      </c>
      <c r="D213" s="54"/>
      <c r="E213" s="6"/>
      <c r="F213" s="19"/>
      <c r="G213" s="25">
        <v>100625.86</v>
      </c>
      <c r="H213" s="25">
        <v>2.52</v>
      </c>
      <c r="I213" s="31"/>
      <c r="J213" s="31"/>
      <c r="K213" s="35"/>
    </row>
    <row r="214" spans="1:54" x14ac:dyDescent="0.3">
      <c r="C214" s="57"/>
      <c r="D214" s="54"/>
      <c r="E214" s="6"/>
      <c r="F214" s="19"/>
      <c r="G214" s="24"/>
      <c r="H214" s="24"/>
      <c r="I214" s="31"/>
      <c r="J214" s="31"/>
      <c r="K214" s="35"/>
    </row>
    <row r="215" spans="1:54" x14ac:dyDescent="0.3">
      <c r="A215" s="10"/>
      <c r="B215" s="28"/>
      <c r="C215" s="58" t="s">
        <v>25</v>
      </c>
      <c r="D215" s="54"/>
      <c r="E215" s="6"/>
      <c r="F215" s="19"/>
      <c r="G215" s="24"/>
      <c r="H215" s="24"/>
      <c r="I215" s="31"/>
      <c r="J215" s="31"/>
      <c r="K215" s="35"/>
    </row>
    <row r="216" spans="1:54" s="2" customFormat="1" ht="13.8" x14ac:dyDescent="0.3">
      <c r="A216" s="28"/>
      <c r="B216" s="28"/>
      <c r="C216" s="57" t="s">
        <v>5131</v>
      </c>
      <c r="D216" s="54"/>
      <c r="E216" s="6"/>
      <c r="F216" s="19"/>
      <c r="G216" s="24">
        <v>750</v>
      </c>
      <c r="H216" s="24">
        <v>0.02</v>
      </c>
      <c r="I216" s="31"/>
      <c r="J216" s="31"/>
      <c r="K216" s="35"/>
      <c r="L216" s="3"/>
      <c r="AI216" s="3"/>
      <c r="AV216" s="3"/>
      <c r="AX216" s="3"/>
      <c r="BB216" s="3"/>
    </row>
    <row r="217" spans="1:54" x14ac:dyDescent="0.3">
      <c r="B217" s="8"/>
      <c r="C217" s="57" t="s">
        <v>205</v>
      </c>
      <c r="D217" s="54"/>
      <c r="E217" s="6"/>
      <c r="F217" s="19"/>
      <c r="G217" s="24">
        <v>29466.799999999999</v>
      </c>
      <c r="H217" s="24">
        <v>0.7</v>
      </c>
      <c r="I217" s="31"/>
      <c r="J217" s="31"/>
      <c r="K217" s="35"/>
    </row>
    <row r="218" spans="1:54" x14ac:dyDescent="0.3">
      <c r="C218" s="58" t="s">
        <v>188</v>
      </c>
      <c r="D218" s="54"/>
      <c r="E218" s="6"/>
      <c r="F218" s="19"/>
      <c r="G218" s="25">
        <v>30216.799999999999</v>
      </c>
      <c r="H218" s="25">
        <v>0.72</v>
      </c>
      <c r="I218" s="31"/>
      <c r="J218" s="31"/>
      <c r="K218" s="35"/>
    </row>
    <row r="219" spans="1:54" x14ac:dyDescent="0.3">
      <c r="C219" s="57"/>
      <c r="D219" s="54"/>
      <c r="E219" s="6"/>
      <c r="F219" s="19"/>
      <c r="G219" s="24"/>
      <c r="H219" s="24"/>
      <c r="I219" s="31"/>
      <c r="J219" s="31"/>
      <c r="K219" s="35"/>
    </row>
    <row r="220" spans="1:54" x14ac:dyDescent="0.3">
      <c r="C220" s="60" t="s">
        <v>206</v>
      </c>
      <c r="D220" s="55"/>
      <c r="E220" s="5"/>
      <c r="F220" s="20"/>
      <c r="G220" s="26">
        <v>3991430.86</v>
      </c>
      <c r="H220" s="26">
        <v>100</v>
      </c>
      <c r="I220" s="32"/>
      <c r="J220" s="32"/>
      <c r="K220" s="36"/>
    </row>
    <row r="222" spans="1:54" s="50" customFormat="1" ht="15" x14ac:dyDescent="0.35">
      <c r="C222" s="50" t="s">
        <v>4854</v>
      </c>
      <c r="F222" s="51"/>
      <c r="G222" s="51"/>
      <c r="H222" s="51"/>
    </row>
    <row r="223" spans="1:54" s="42" customFormat="1" ht="27.6" x14ac:dyDescent="0.3">
      <c r="B223" s="43"/>
      <c r="C223" s="43" t="s">
        <v>4849</v>
      </c>
      <c r="D223" s="43" t="s">
        <v>4850</v>
      </c>
      <c r="E223" s="43" t="s">
        <v>4851</v>
      </c>
      <c r="F223" s="44" t="s">
        <v>34</v>
      </c>
      <c r="G223" s="45" t="s">
        <v>4852</v>
      </c>
      <c r="H223" s="44" t="s">
        <v>36</v>
      </c>
      <c r="I223" s="43" t="s">
        <v>39</v>
      </c>
    </row>
    <row r="224" spans="1:54" s="42" customFormat="1" ht="13.8" x14ac:dyDescent="0.3">
      <c r="B224" s="43"/>
      <c r="C224" s="43" t="s">
        <v>4846</v>
      </c>
      <c r="D224" s="43"/>
      <c r="E224" s="43"/>
      <c r="F224" s="44"/>
      <c r="G224" s="45"/>
      <c r="H224" s="44"/>
      <c r="I224" s="43"/>
    </row>
    <row r="225" spans="2:9" s="2" customFormat="1" ht="13.8" x14ac:dyDescent="0.3">
      <c r="B225" s="46">
        <v>2221603</v>
      </c>
      <c r="C225" s="46" t="s">
        <v>4862</v>
      </c>
      <c r="D225" s="46" t="s">
        <v>4845</v>
      </c>
      <c r="E225" s="46" t="s">
        <v>61</v>
      </c>
      <c r="F225" s="47">
        <v>-2186200</v>
      </c>
      <c r="G225" s="47">
        <v>-81619.590800000005</v>
      </c>
      <c r="H225" s="47">
        <v>-2.04</v>
      </c>
      <c r="I225" s="46"/>
    </row>
    <row r="226" spans="2:9" s="2" customFormat="1" ht="13.8" x14ac:dyDescent="0.3">
      <c r="B226" s="46">
        <v>2221611</v>
      </c>
      <c r="C226" s="46" t="s">
        <v>4859</v>
      </c>
      <c r="D226" s="46" t="s">
        <v>4845</v>
      </c>
      <c r="E226" s="46" t="s">
        <v>82</v>
      </c>
      <c r="F226" s="47">
        <v>-3139500</v>
      </c>
      <c r="G226" s="47">
        <v>-49541.31</v>
      </c>
      <c r="H226" s="47">
        <v>-1.24</v>
      </c>
      <c r="I226" s="46"/>
    </row>
    <row r="227" spans="2:9" s="2" customFormat="1" ht="13.8" x14ac:dyDescent="0.3">
      <c r="B227" s="46">
        <v>2221577</v>
      </c>
      <c r="C227" s="46" t="s">
        <v>4858</v>
      </c>
      <c r="D227" s="46" t="s">
        <v>4845</v>
      </c>
      <c r="E227" s="46" t="s">
        <v>254</v>
      </c>
      <c r="F227" s="47">
        <v>-2309450</v>
      </c>
      <c r="G227" s="47">
        <v>-48934.936049999997</v>
      </c>
      <c r="H227" s="47">
        <v>-1.23</v>
      </c>
      <c r="I227" s="46"/>
    </row>
    <row r="228" spans="2:9" s="2" customFormat="1" ht="13.8" x14ac:dyDescent="0.3">
      <c r="B228" s="46">
        <v>2221672</v>
      </c>
      <c r="C228" s="46" t="s">
        <v>4867</v>
      </c>
      <c r="D228" s="46" t="s">
        <v>4845</v>
      </c>
      <c r="E228" s="46" t="s">
        <v>75</v>
      </c>
      <c r="F228" s="47">
        <v>-1747750</v>
      </c>
      <c r="G228" s="47">
        <v>-48620.657249999997</v>
      </c>
      <c r="H228" s="47">
        <v>-1.22</v>
      </c>
      <c r="I228" s="46"/>
    </row>
    <row r="229" spans="2:9" s="2" customFormat="1" ht="13.8" x14ac:dyDescent="0.3">
      <c r="B229" s="46">
        <v>2221585</v>
      </c>
      <c r="C229" s="46" t="s">
        <v>4856</v>
      </c>
      <c r="D229" s="46" t="s">
        <v>4845</v>
      </c>
      <c r="E229" s="46" t="s">
        <v>43</v>
      </c>
      <c r="F229" s="47">
        <v>-2136400</v>
      </c>
      <c r="G229" s="47">
        <v>-47197.3488</v>
      </c>
      <c r="H229" s="47">
        <v>-1.18</v>
      </c>
      <c r="I229" s="46"/>
    </row>
    <row r="230" spans="2:9" s="2" customFormat="1" ht="13.8" x14ac:dyDescent="0.3">
      <c r="B230" s="46">
        <v>2221746</v>
      </c>
      <c r="C230" s="46" t="s">
        <v>4861</v>
      </c>
      <c r="D230" s="46" t="s">
        <v>4845</v>
      </c>
      <c r="E230" s="46" t="s">
        <v>43</v>
      </c>
      <c r="F230" s="47">
        <v>-2384200</v>
      </c>
      <c r="G230" s="47">
        <v>-32201.0052</v>
      </c>
      <c r="H230" s="47">
        <v>-0.81</v>
      </c>
      <c r="I230" s="46"/>
    </row>
    <row r="231" spans="2:9" s="2" customFormat="1" ht="13.8" x14ac:dyDescent="0.3">
      <c r="B231" s="46">
        <v>2221682</v>
      </c>
      <c r="C231" s="46" t="s">
        <v>4865</v>
      </c>
      <c r="D231" s="46" t="s">
        <v>4845</v>
      </c>
      <c r="E231" s="46" t="s">
        <v>142</v>
      </c>
      <c r="F231" s="47">
        <v>-4581225</v>
      </c>
      <c r="G231" s="47">
        <v>-31692.914550000001</v>
      </c>
      <c r="H231" s="47">
        <v>-0.79</v>
      </c>
      <c r="I231" s="46"/>
    </row>
    <row r="232" spans="2:9" s="2" customFormat="1" ht="13.8" x14ac:dyDescent="0.3">
      <c r="B232" s="46">
        <v>2221579</v>
      </c>
      <c r="C232" s="46" t="s">
        <v>4911</v>
      </c>
      <c r="D232" s="46" t="s">
        <v>4845</v>
      </c>
      <c r="E232" s="46" t="s">
        <v>82</v>
      </c>
      <c r="F232" s="47">
        <v>-7601775</v>
      </c>
      <c r="G232" s="47">
        <v>-29369.4577125</v>
      </c>
      <c r="H232" s="47">
        <v>-0.74</v>
      </c>
      <c r="I232" s="46"/>
    </row>
    <row r="233" spans="2:9" s="2" customFormat="1" ht="13.8" x14ac:dyDescent="0.3">
      <c r="B233" s="46">
        <v>2221724</v>
      </c>
      <c r="C233" s="46" t="s">
        <v>4956</v>
      </c>
      <c r="D233" s="46" t="s">
        <v>4845</v>
      </c>
      <c r="E233" s="46" t="s">
        <v>120</v>
      </c>
      <c r="F233" s="47">
        <v>-479400</v>
      </c>
      <c r="G233" s="47">
        <v>-21307.412400000001</v>
      </c>
      <c r="H233" s="47">
        <v>-0.53</v>
      </c>
      <c r="I233" s="46"/>
    </row>
    <row r="234" spans="2:9" s="2" customFormat="1" ht="13.8" x14ac:dyDescent="0.3">
      <c r="B234" s="46">
        <v>2221612</v>
      </c>
      <c r="C234" s="46" t="s">
        <v>4957</v>
      </c>
      <c r="D234" s="46" t="s">
        <v>4845</v>
      </c>
      <c r="E234" s="46" t="s">
        <v>82</v>
      </c>
      <c r="F234" s="47">
        <v>-10788375</v>
      </c>
      <c r="G234" s="47">
        <v>-18079.158824999999</v>
      </c>
      <c r="H234" s="47">
        <v>-0.45</v>
      </c>
      <c r="I234" s="46"/>
    </row>
    <row r="235" spans="2:9" s="2" customFormat="1" ht="13.8" x14ac:dyDescent="0.3">
      <c r="B235" s="46">
        <v>2221652</v>
      </c>
      <c r="C235" s="46" t="s">
        <v>4919</v>
      </c>
      <c r="D235" s="46" t="s">
        <v>4845</v>
      </c>
      <c r="E235" s="46" t="s">
        <v>75</v>
      </c>
      <c r="F235" s="47">
        <v>-411775</v>
      </c>
      <c r="G235" s="47">
        <v>-16739.477299999999</v>
      </c>
      <c r="H235" s="47">
        <v>-0.42</v>
      </c>
      <c r="I235" s="46"/>
    </row>
    <row r="236" spans="2:9" s="2" customFormat="1" ht="13.8" x14ac:dyDescent="0.3">
      <c r="B236" s="46">
        <v>2221604</v>
      </c>
      <c r="C236" s="46" t="s">
        <v>4950</v>
      </c>
      <c r="D236" s="46" t="s">
        <v>4845</v>
      </c>
      <c r="E236" s="46" t="s">
        <v>250</v>
      </c>
      <c r="F236" s="47">
        <v>-6239600</v>
      </c>
      <c r="G236" s="47">
        <v>-16572.3776</v>
      </c>
      <c r="H236" s="47">
        <v>-0.42</v>
      </c>
      <c r="I236" s="46"/>
    </row>
    <row r="237" spans="2:9" s="2" customFormat="1" ht="13.8" x14ac:dyDescent="0.3">
      <c r="B237" s="46">
        <v>2221716</v>
      </c>
      <c r="C237" s="46" t="s">
        <v>4900</v>
      </c>
      <c r="D237" s="46" t="s">
        <v>4845</v>
      </c>
      <c r="E237" s="46" t="s">
        <v>116</v>
      </c>
      <c r="F237" s="47">
        <v>-896700</v>
      </c>
      <c r="G237" s="47">
        <v>-15503.0463</v>
      </c>
      <c r="H237" s="47">
        <v>-0.39</v>
      </c>
      <c r="I237" s="46"/>
    </row>
    <row r="238" spans="2:9" s="2" customFormat="1" ht="13.8" x14ac:dyDescent="0.3">
      <c r="B238" s="46">
        <v>2221691</v>
      </c>
      <c r="C238" s="46" t="s">
        <v>4883</v>
      </c>
      <c r="D238" s="46" t="s">
        <v>4845</v>
      </c>
      <c r="E238" s="46" t="s">
        <v>250</v>
      </c>
      <c r="F238" s="47">
        <v>-3951250</v>
      </c>
      <c r="G238" s="47">
        <v>-15095.750625000001</v>
      </c>
      <c r="H238" s="47">
        <v>-0.38</v>
      </c>
      <c r="I238" s="46"/>
    </row>
    <row r="239" spans="2:9" s="2" customFormat="1" ht="13.8" x14ac:dyDescent="0.3">
      <c r="B239" s="46">
        <v>2221663</v>
      </c>
      <c r="C239" s="46" t="s">
        <v>4857</v>
      </c>
      <c r="D239" s="46" t="s">
        <v>4845</v>
      </c>
      <c r="E239" s="46" t="s">
        <v>43</v>
      </c>
      <c r="F239" s="47">
        <v>-1437750</v>
      </c>
      <c r="G239" s="47">
        <v>-14181.247125</v>
      </c>
      <c r="H239" s="47">
        <v>-0.36</v>
      </c>
      <c r="I239" s="46"/>
    </row>
    <row r="240" spans="2:9" s="2" customFormat="1" ht="13.8" x14ac:dyDescent="0.3">
      <c r="B240" s="46">
        <v>2221751</v>
      </c>
      <c r="C240" s="46" t="s">
        <v>4958</v>
      </c>
      <c r="D240" s="46" t="s">
        <v>4845</v>
      </c>
      <c r="E240" s="46" t="s">
        <v>436</v>
      </c>
      <c r="F240" s="47">
        <v>-4651200</v>
      </c>
      <c r="G240" s="47">
        <v>-13279.175999999999</v>
      </c>
      <c r="H240" s="47">
        <v>-0.33</v>
      </c>
      <c r="I240" s="46"/>
    </row>
    <row r="241" spans="2:9" s="2" customFormat="1" ht="13.8" x14ac:dyDescent="0.3">
      <c r="B241" s="46">
        <v>2221595</v>
      </c>
      <c r="C241" s="46" t="s">
        <v>4959</v>
      </c>
      <c r="D241" s="46" t="s">
        <v>4845</v>
      </c>
      <c r="E241" s="46" t="s">
        <v>108</v>
      </c>
      <c r="F241" s="47">
        <v>-611975</v>
      </c>
      <c r="G241" s="47">
        <v>-12068.758975000001</v>
      </c>
      <c r="H241" s="47">
        <v>-0.3</v>
      </c>
      <c r="I241" s="46"/>
    </row>
    <row r="242" spans="2:9" s="2" customFormat="1" ht="13.8" x14ac:dyDescent="0.3">
      <c r="B242" s="46">
        <v>2221671</v>
      </c>
      <c r="C242" s="46" t="s">
        <v>4868</v>
      </c>
      <c r="D242" s="46" t="s">
        <v>4845</v>
      </c>
      <c r="E242" s="46" t="s">
        <v>86</v>
      </c>
      <c r="F242" s="47">
        <v>-1131200</v>
      </c>
      <c r="G242" s="47">
        <v>-10069.9424</v>
      </c>
      <c r="H242" s="47">
        <v>-0.25</v>
      </c>
      <c r="I242" s="46"/>
    </row>
    <row r="243" spans="2:9" s="2" customFormat="1" ht="13.8" x14ac:dyDescent="0.3">
      <c r="B243" s="46">
        <v>2221685</v>
      </c>
      <c r="C243" s="46" t="s">
        <v>4960</v>
      </c>
      <c r="D243" s="46" t="s">
        <v>4845</v>
      </c>
      <c r="E243" s="46" t="s">
        <v>116</v>
      </c>
      <c r="F243" s="47">
        <v>-410550</v>
      </c>
      <c r="G243" s="47">
        <v>-8684.3641499999994</v>
      </c>
      <c r="H243" s="47">
        <v>-0.22</v>
      </c>
      <c r="I243" s="46"/>
    </row>
    <row r="244" spans="2:9" s="2" customFormat="1" ht="13.8" x14ac:dyDescent="0.3">
      <c r="B244" s="46">
        <v>2221748</v>
      </c>
      <c r="C244" s="46" t="s">
        <v>4931</v>
      </c>
      <c r="D244" s="46" t="s">
        <v>4845</v>
      </c>
      <c r="E244" s="46" t="s">
        <v>436</v>
      </c>
      <c r="F244" s="47">
        <v>-4854150</v>
      </c>
      <c r="G244" s="47">
        <v>-8404.4753099999998</v>
      </c>
      <c r="H244" s="47">
        <v>-0.21</v>
      </c>
      <c r="I244" s="46"/>
    </row>
    <row r="245" spans="2:9" s="2" customFormat="1" ht="13.8" x14ac:dyDescent="0.3">
      <c r="B245" s="46">
        <v>2221623</v>
      </c>
      <c r="C245" s="46" t="s">
        <v>4946</v>
      </c>
      <c r="D245" s="46" t="s">
        <v>4845</v>
      </c>
      <c r="E245" s="46" t="s">
        <v>82</v>
      </c>
      <c r="F245" s="47">
        <v>-1415475</v>
      </c>
      <c r="G245" s="47">
        <v>-7092.9452250000004</v>
      </c>
      <c r="H245" s="47">
        <v>-0.18</v>
      </c>
      <c r="I245" s="46"/>
    </row>
    <row r="246" spans="2:9" s="2" customFormat="1" ht="13.8" x14ac:dyDescent="0.3">
      <c r="B246" s="46">
        <v>2221688</v>
      </c>
      <c r="C246" s="46" t="s">
        <v>4884</v>
      </c>
      <c r="D246" s="46" t="s">
        <v>4845</v>
      </c>
      <c r="E246" s="46" t="s">
        <v>90</v>
      </c>
      <c r="F246" s="47">
        <v>-705375</v>
      </c>
      <c r="G246" s="47">
        <v>-7045.2855</v>
      </c>
      <c r="H246" s="47">
        <v>-0.18</v>
      </c>
      <c r="I246" s="46"/>
    </row>
    <row r="247" spans="2:9" s="2" customFormat="1" ht="13.8" x14ac:dyDescent="0.3">
      <c r="B247" s="46">
        <v>2221654</v>
      </c>
      <c r="C247" s="46" t="s">
        <v>4916</v>
      </c>
      <c r="D247" s="46" t="s">
        <v>4845</v>
      </c>
      <c r="E247" s="46" t="s">
        <v>108</v>
      </c>
      <c r="F247" s="47">
        <v>-296625</v>
      </c>
      <c r="G247" s="47">
        <v>-6073.9901250000003</v>
      </c>
      <c r="H247" s="47">
        <v>-0.15</v>
      </c>
      <c r="I247" s="46"/>
    </row>
    <row r="248" spans="2:9" s="2" customFormat="1" ht="13.8" x14ac:dyDescent="0.3">
      <c r="B248" s="46">
        <v>2221634</v>
      </c>
      <c r="C248" s="46" t="s">
        <v>4920</v>
      </c>
      <c r="D248" s="46" t="s">
        <v>4845</v>
      </c>
      <c r="E248" s="46" t="s">
        <v>124</v>
      </c>
      <c r="F248" s="47">
        <v>-427500</v>
      </c>
      <c r="G248" s="47">
        <v>-5530.5675000000001</v>
      </c>
      <c r="H248" s="47">
        <v>-0.14000000000000001</v>
      </c>
      <c r="I248" s="46"/>
    </row>
    <row r="249" spans="2:9" s="2" customFormat="1" ht="13.8" x14ac:dyDescent="0.3">
      <c r="B249" s="46">
        <v>2221727</v>
      </c>
      <c r="C249" s="46" t="s">
        <v>4912</v>
      </c>
      <c r="D249" s="46" t="s">
        <v>4845</v>
      </c>
      <c r="E249" s="46" t="s">
        <v>43</v>
      </c>
      <c r="F249" s="47">
        <v>-578900</v>
      </c>
      <c r="G249" s="47">
        <v>-5021.6680500000002</v>
      </c>
      <c r="H249" s="47">
        <v>-0.13</v>
      </c>
      <c r="I249" s="46"/>
    </row>
    <row r="250" spans="2:9" s="2" customFormat="1" ht="13.8" x14ac:dyDescent="0.3">
      <c r="B250" s="46">
        <v>2221582</v>
      </c>
      <c r="C250" s="46" t="s">
        <v>4886</v>
      </c>
      <c r="D250" s="46" t="s">
        <v>4845</v>
      </c>
      <c r="E250" s="46" t="s">
        <v>2220</v>
      </c>
      <c r="F250" s="47">
        <v>-487600</v>
      </c>
      <c r="G250" s="47">
        <v>-2954.3683999999998</v>
      </c>
      <c r="H250" s="47">
        <v>-7.0000000000000007E-2</v>
      </c>
      <c r="I250" s="46"/>
    </row>
    <row r="251" spans="2:9" s="2" customFormat="1" ht="13.8" x14ac:dyDescent="0.3">
      <c r="B251" s="46">
        <v>2221718</v>
      </c>
      <c r="C251" s="46" t="s">
        <v>4914</v>
      </c>
      <c r="D251" s="46" t="s">
        <v>4845</v>
      </c>
      <c r="E251" s="46" t="s">
        <v>53</v>
      </c>
      <c r="F251" s="47">
        <v>-76300</v>
      </c>
      <c r="G251" s="47">
        <v>-2457.2415000000001</v>
      </c>
      <c r="H251" s="47">
        <v>-0.06</v>
      </c>
      <c r="I251" s="46"/>
    </row>
    <row r="252" spans="2:9" s="2" customFormat="1" ht="13.8" x14ac:dyDescent="0.3">
      <c r="B252" s="46">
        <v>2221609</v>
      </c>
      <c r="C252" s="46" t="s">
        <v>4871</v>
      </c>
      <c r="D252" s="46" t="s">
        <v>4845</v>
      </c>
      <c r="E252" s="46" t="s">
        <v>213</v>
      </c>
      <c r="F252" s="47">
        <v>-182250</v>
      </c>
      <c r="G252" s="47">
        <v>-2136.5167499999998</v>
      </c>
      <c r="H252" s="47">
        <v>-0.05</v>
      </c>
      <c r="I252" s="46"/>
    </row>
    <row r="253" spans="2:9" s="2" customFormat="1" ht="13.8" x14ac:dyDescent="0.3">
      <c r="B253" s="46">
        <v>2221728</v>
      </c>
      <c r="C253" s="46" t="s">
        <v>4961</v>
      </c>
      <c r="D253" s="46" t="s">
        <v>4845</v>
      </c>
      <c r="E253" s="46" t="s">
        <v>213</v>
      </c>
      <c r="F253" s="47">
        <v>-173125</v>
      </c>
      <c r="G253" s="47">
        <v>-1830.62375</v>
      </c>
      <c r="H253" s="47">
        <v>-0.05</v>
      </c>
      <c r="I253" s="46"/>
    </row>
    <row r="254" spans="2:9" s="2" customFormat="1" ht="13.8" x14ac:dyDescent="0.3">
      <c r="B254" s="46">
        <v>2221790</v>
      </c>
      <c r="C254" s="46" t="s">
        <v>4875</v>
      </c>
      <c r="D254" s="46" t="s">
        <v>4845</v>
      </c>
      <c r="E254" s="46" t="s">
        <v>159</v>
      </c>
      <c r="F254" s="47">
        <v>-586850</v>
      </c>
      <c r="G254" s="47">
        <v>-1642.0063</v>
      </c>
      <c r="H254" s="47">
        <v>-0.04</v>
      </c>
      <c r="I254" s="46"/>
    </row>
    <row r="255" spans="2:9" s="2" customFormat="1" ht="13.8" x14ac:dyDescent="0.3">
      <c r="B255" s="46">
        <v>2221576</v>
      </c>
      <c r="C255" s="46" t="s">
        <v>4855</v>
      </c>
      <c r="D255" s="46" t="s">
        <v>4845</v>
      </c>
      <c r="E255" s="46" t="s">
        <v>43</v>
      </c>
      <c r="F255" s="47">
        <v>-163900</v>
      </c>
      <c r="G255" s="47">
        <v>-1634.7385999999999</v>
      </c>
      <c r="H255" s="47">
        <v>-0.04</v>
      </c>
      <c r="I255" s="46"/>
    </row>
    <row r="256" spans="2:9" s="2" customFormat="1" ht="13.8" x14ac:dyDescent="0.3">
      <c r="B256" s="46">
        <v>2221755</v>
      </c>
      <c r="C256" s="46" t="s">
        <v>4891</v>
      </c>
      <c r="D256" s="46" t="s">
        <v>4845</v>
      </c>
      <c r="E256" s="46" t="s">
        <v>43</v>
      </c>
      <c r="F256" s="47">
        <v>-96250</v>
      </c>
      <c r="G256" s="47">
        <v>-1226.4175</v>
      </c>
      <c r="H256" s="47">
        <v>-0.03</v>
      </c>
      <c r="I256" s="46"/>
    </row>
    <row r="257" spans="2:9" s="2" customFormat="1" ht="13.8" x14ac:dyDescent="0.3">
      <c r="B257" s="46">
        <v>2221650</v>
      </c>
      <c r="C257" s="46" t="s">
        <v>4897</v>
      </c>
      <c r="D257" s="46" t="s">
        <v>4845</v>
      </c>
      <c r="E257" s="46" t="s">
        <v>180</v>
      </c>
      <c r="F257" s="47">
        <v>-192000</v>
      </c>
      <c r="G257" s="47">
        <v>-778.36800000000005</v>
      </c>
      <c r="H257" s="47">
        <v>-0.02</v>
      </c>
      <c r="I257" s="46"/>
    </row>
    <row r="258" spans="2:9" s="2" customFormat="1" ht="13.8" x14ac:dyDescent="0.3">
      <c r="B258" s="46">
        <v>2221701</v>
      </c>
      <c r="C258" s="46" t="s">
        <v>4918</v>
      </c>
      <c r="D258" s="46" t="s">
        <v>4845</v>
      </c>
      <c r="E258" s="46" t="s">
        <v>449</v>
      </c>
      <c r="F258" s="47">
        <v>-290250</v>
      </c>
      <c r="G258" s="47">
        <v>-702.63720000000001</v>
      </c>
      <c r="H258" s="47">
        <v>-0.02</v>
      </c>
      <c r="I258" s="46"/>
    </row>
    <row r="259" spans="2:9" s="2" customFormat="1" ht="13.8" x14ac:dyDescent="0.3">
      <c r="B259" s="46">
        <v>2221740</v>
      </c>
      <c r="C259" s="46" t="s">
        <v>4962</v>
      </c>
      <c r="D259" s="46" t="s">
        <v>4845</v>
      </c>
      <c r="E259" s="46" t="s">
        <v>53</v>
      </c>
      <c r="F259" s="47">
        <v>-10100</v>
      </c>
      <c r="G259" s="47">
        <v>-635.84550000000002</v>
      </c>
      <c r="H259" s="47">
        <v>-0.02</v>
      </c>
      <c r="I259" s="46"/>
    </row>
    <row r="260" spans="2:9" s="2" customFormat="1" ht="13.8" x14ac:dyDescent="0.3">
      <c r="B260" s="46">
        <v>2221707</v>
      </c>
      <c r="C260" s="46" t="s">
        <v>4963</v>
      </c>
      <c r="D260" s="46" t="s">
        <v>4845</v>
      </c>
      <c r="E260" s="46" t="s">
        <v>575</v>
      </c>
      <c r="F260" s="47">
        <v>-153900</v>
      </c>
      <c r="G260" s="47">
        <v>-618.98580000000004</v>
      </c>
      <c r="H260" s="47">
        <v>-0.02</v>
      </c>
      <c r="I260" s="46"/>
    </row>
    <row r="261" spans="2:9" s="2" customFormat="1" ht="13.8" x14ac:dyDescent="0.3">
      <c r="B261" s="46">
        <v>2221607</v>
      </c>
      <c r="C261" s="46" t="s">
        <v>4921</v>
      </c>
      <c r="D261" s="46" t="s">
        <v>4845</v>
      </c>
      <c r="E261" s="46" t="s">
        <v>71</v>
      </c>
      <c r="F261" s="47">
        <v>-4650</v>
      </c>
      <c r="G261" s="47">
        <v>-551.35050000000001</v>
      </c>
      <c r="H261" s="47">
        <v>-0.01</v>
      </c>
      <c r="I261" s="46"/>
    </row>
    <row r="262" spans="2:9" s="2" customFormat="1" ht="13.8" x14ac:dyDescent="0.3">
      <c r="B262" s="46">
        <v>2221770</v>
      </c>
      <c r="C262" s="46" t="s">
        <v>4903</v>
      </c>
      <c r="D262" s="46" t="s">
        <v>4845</v>
      </c>
      <c r="E262" s="46" t="s">
        <v>925</v>
      </c>
      <c r="F262" s="47">
        <v>-34075</v>
      </c>
      <c r="G262" s="47">
        <v>-444.71282500000001</v>
      </c>
      <c r="H262" s="47">
        <v>-0.01</v>
      </c>
      <c r="I262" s="46"/>
    </row>
    <row r="263" spans="2:9" s="2" customFormat="1" ht="13.8" x14ac:dyDescent="0.3">
      <c r="B263" s="46">
        <v>2221658</v>
      </c>
      <c r="C263" s="46" t="s">
        <v>4934</v>
      </c>
      <c r="D263" s="46" t="s">
        <v>4845</v>
      </c>
      <c r="E263" s="46" t="s">
        <v>116</v>
      </c>
      <c r="F263" s="47">
        <v>-28600</v>
      </c>
      <c r="G263" s="47">
        <v>-340.197</v>
      </c>
      <c r="H263" s="47">
        <v>-0.01</v>
      </c>
      <c r="I263" s="46"/>
    </row>
    <row r="264" spans="2:9" s="2" customFormat="1" ht="13.8" x14ac:dyDescent="0.3">
      <c r="B264" s="46">
        <v>2221708</v>
      </c>
      <c r="C264" s="46" t="s">
        <v>4965</v>
      </c>
      <c r="D264" s="46" t="s">
        <v>4845</v>
      </c>
      <c r="E264" s="46" t="s">
        <v>53</v>
      </c>
      <c r="F264" s="47">
        <v>-19125</v>
      </c>
      <c r="G264" s="47">
        <v>-319.19625000000002</v>
      </c>
      <c r="H264" s="47">
        <v>-0.01</v>
      </c>
      <c r="I264" s="46"/>
    </row>
    <row r="265" spans="2:9" s="2" customFormat="1" ht="13.8" x14ac:dyDescent="0.3">
      <c r="B265" s="46">
        <v>2221732</v>
      </c>
      <c r="C265" s="46" t="s">
        <v>4964</v>
      </c>
      <c r="D265" s="46" t="s">
        <v>4845</v>
      </c>
      <c r="E265" s="46" t="s">
        <v>531</v>
      </c>
      <c r="F265" s="47">
        <v>-24750</v>
      </c>
      <c r="G265" s="47">
        <v>-296.62875000000003</v>
      </c>
      <c r="H265" s="47">
        <v>-0.01</v>
      </c>
      <c r="I265" s="46"/>
    </row>
    <row r="266" spans="2:9" s="2" customFormat="1" ht="13.8" x14ac:dyDescent="0.3">
      <c r="B266" s="46">
        <v>2221704</v>
      </c>
      <c r="C266" s="46" t="s">
        <v>4878</v>
      </c>
      <c r="D266" s="46" t="s">
        <v>4845</v>
      </c>
      <c r="E266" s="46" t="s">
        <v>254</v>
      </c>
      <c r="F266" s="47">
        <v>-68000</v>
      </c>
      <c r="G266" s="47">
        <v>-286.416</v>
      </c>
      <c r="H266" s="47">
        <v>-0.01</v>
      </c>
      <c r="I266" s="46"/>
    </row>
    <row r="267" spans="2:9" s="2" customFormat="1" ht="13.8" x14ac:dyDescent="0.3">
      <c r="B267" s="46">
        <v>2221633</v>
      </c>
      <c r="C267" s="46" t="s">
        <v>4902</v>
      </c>
      <c r="D267" s="46" t="s">
        <v>4845</v>
      </c>
      <c r="E267" s="46" t="s">
        <v>270</v>
      </c>
      <c r="F267" s="47">
        <v>-18800</v>
      </c>
      <c r="G267" s="47">
        <v>-272.41199999999998</v>
      </c>
      <c r="H267" s="47">
        <v>-0.01</v>
      </c>
      <c r="I267" s="46"/>
    </row>
    <row r="268" spans="2:9" s="2" customFormat="1" ht="13.8" x14ac:dyDescent="0.3">
      <c r="B268" s="46">
        <v>2221630</v>
      </c>
      <c r="C268" s="46" t="s">
        <v>4906</v>
      </c>
      <c r="D268" s="46" t="s">
        <v>4845</v>
      </c>
      <c r="E268" s="46" t="s">
        <v>90</v>
      </c>
      <c r="F268" s="47">
        <v>-11500</v>
      </c>
      <c r="G268" s="47">
        <v>-235.405</v>
      </c>
      <c r="H268" s="47">
        <v>-0.01</v>
      </c>
      <c r="I268" s="46"/>
    </row>
    <row r="269" spans="2:9" s="2" customFormat="1" ht="13.8" x14ac:dyDescent="0.3">
      <c r="B269" s="46">
        <v>2221731</v>
      </c>
      <c r="C269" s="46" t="s">
        <v>4947</v>
      </c>
      <c r="D269" s="46" t="s">
        <v>4845</v>
      </c>
      <c r="E269" s="46" t="s">
        <v>531</v>
      </c>
      <c r="F269" s="47">
        <v>-31200</v>
      </c>
      <c r="G269" s="47">
        <v>-235.09200000000001</v>
      </c>
      <c r="H269" s="47">
        <v>-0.01</v>
      </c>
      <c r="I269" s="46"/>
    </row>
    <row r="270" spans="2:9" s="2" customFormat="1" ht="13.8" x14ac:dyDescent="0.3">
      <c r="B270" s="46">
        <v>2221651</v>
      </c>
      <c r="C270" s="46" t="s">
        <v>4930</v>
      </c>
      <c r="D270" s="46" t="s">
        <v>4845</v>
      </c>
      <c r="E270" s="46" t="s">
        <v>184</v>
      </c>
      <c r="F270" s="47">
        <v>-43750</v>
      </c>
      <c r="G270" s="47">
        <v>-221.74687499999999</v>
      </c>
      <c r="H270" s="47">
        <v>-0.01</v>
      </c>
      <c r="I270" s="46"/>
    </row>
    <row r="271" spans="2:9" s="2" customFormat="1" ht="13.8" x14ac:dyDescent="0.3">
      <c r="B271" s="46">
        <v>2221807</v>
      </c>
      <c r="C271" s="46" t="s">
        <v>4968</v>
      </c>
      <c r="D271" s="46" t="s">
        <v>4845</v>
      </c>
      <c r="E271" s="46" t="s">
        <v>90</v>
      </c>
      <c r="F271" s="47">
        <v>-14950</v>
      </c>
      <c r="G271" s="47">
        <v>-142.95189999999999</v>
      </c>
      <c r="H271" s="47" t="s">
        <v>5132</v>
      </c>
      <c r="I271" s="46"/>
    </row>
    <row r="272" spans="2:9" s="2" customFormat="1" ht="13.8" x14ac:dyDescent="0.3">
      <c r="B272" s="46">
        <v>2221596</v>
      </c>
      <c r="C272" s="46" t="s">
        <v>4909</v>
      </c>
      <c r="D272" s="46" t="s">
        <v>4845</v>
      </c>
      <c r="E272" s="46" t="s">
        <v>1040</v>
      </c>
      <c r="F272" s="47">
        <v>-162000</v>
      </c>
      <c r="G272" s="47">
        <v>-135.27000000000001</v>
      </c>
      <c r="H272" s="47" t="s">
        <v>5132</v>
      </c>
      <c r="I272" s="46"/>
    </row>
    <row r="273" spans="2:11" s="2" customFormat="1" ht="13.8" x14ac:dyDescent="0.3">
      <c r="B273" s="46">
        <v>2221786</v>
      </c>
      <c r="C273" s="46" t="s">
        <v>4970</v>
      </c>
      <c r="D273" s="46" t="s">
        <v>4845</v>
      </c>
      <c r="E273" s="46" t="s">
        <v>215</v>
      </c>
      <c r="F273" s="47">
        <v>-14525</v>
      </c>
      <c r="G273" s="47">
        <v>-58.993287500000001</v>
      </c>
      <c r="H273" s="47" t="s">
        <v>5132</v>
      </c>
      <c r="I273" s="46"/>
    </row>
    <row r="274" spans="2:11" s="2" customFormat="1" ht="13.8" x14ac:dyDescent="0.3">
      <c r="B274" s="46">
        <v>2221580</v>
      </c>
      <c r="C274" s="46" t="s">
        <v>4966</v>
      </c>
      <c r="D274" s="46" t="s">
        <v>4845</v>
      </c>
      <c r="E274" s="46" t="s">
        <v>90</v>
      </c>
      <c r="F274" s="47">
        <v>-6000</v>
      </c>
      <c r="G274" s="47">
        <v>-32.496000000000002</v>
      </c>
      <c r="H274" s="47" t="s">
        <v>5132</v>
      </c>
      <c r="I274" s="46"/>
    </row>
    <row r="275" spans="2:11" s="2" customFormat="1" ht="13.8" x14ac:dyDescent="0.3">
      <c r="B275" s="46">
        <v>2221636</v>
      </c>
      <c r="C275" s="46" t="s">
        <v>4923</v>
      </c>
      <c r="D275" s="46" t="s">
        <v>4845</v>
      </c>
      <c r="E275" s="46" t="s">
        <v>53</v>
      </c>
      <c r="F275" s="47">
        <v>-1050</v>
      </c>
      <c r="G275" s="47">
        <v>-16.992149999999999</v>
      </c>
      <c r="H275" s="47" t="s">
        <v>5132</v>
      </c>
      <c r="I275" s="46"/>
    </row>
    <row r="276" spans="2:11" s="2" customFormat="1" ht="13.8" x14ac:dyDescent="0.3">
      <c r="B276" s="46">
        <v>2221635</v>
      </c>
      <c r="C276" s="46" t="s">
        <v>4969</v>
      </c>
      <c r="D276" s="46" t="s">
        <v>4845</v>
      </c>
      <c r="E276" s="46" t="s">
        <v>159</v>
      </c>
      <c r="F276" s="47">
        <v>-1125</v>
      </c>
      <c r="G276" s="47">
        <v>-15.091875</v>
      </c>
      <c r="H276" s="47" t="s">
        <v>5132</v>
      </c>
      <c r="I276" s="46"/>
    </row>
    <row r="277" spans="2:11" s="2" customFormat="1" ht="13.8" x14ac:dyDescent="0.3">
      <c r="B277" s="46">
        <v>2221805</v>
      </c>
      <c r="C277" s="46" t="s">
        <v>4967</v>
      </c>
      <c r="D277" s="46" t="s">
        <v>4845</v>
      </c>
      <c r="E277" s="46" t="s">
        <v>250</v>
      </c>
      <c r="F277" s="47">
        <v>-850</v>
      </c>
      <c r="G277" s="47">
        <v>-11.17835</v>
      </c>
      <c r="H277" s="47" t="s">
        <v>5132</v>
      </c>
      <c r="I277" s="46"/>
    </row>
    <row r="278" spans="2:11" s="2" customFormat="1" ht="13.8" x14ac:dyDescent="0.3">
      <c r="B278" s="46">
        <v>2221702</v>
      </c>
      <c r="C278" s="46" t="s">
        <v>4915</v>
      </c>
      <c r="D278" s="46" t="s">
        <v>4845</v>
      </c>
      <c r="E278" s="46" t="s">
        <v>112</v>
      </c>
      <c r="F278" s="47">
        <v>-1000</v>
      </c>
      <c r="G278" s="47">
        <v>-7.4135</v>
      </c>
      <c r="H278" s="47" t="s">
        <v>5132</v>
      </c>
      <c r="I278" s="46"/>
    </row>
    <row r="279" spans="2:11" s="1" customFormat="1" ht="13.8" x14ac:dyDescent="0.3">
      <c r="B279" s="48"/>
      <c r="C279" s="48" t="s">
        <v>4853</v>
      </c>
      <c r="D279" s="48"/>
      <c r="E279" s="48"/>
      <c r="F279" s="49"/>
      <c r="G279" s="49">
        <v>-590168.15733500011</v>
      </c>
      <c r="H279" s="49">
        <v>-14.809999999999997</v>
      </c>
      <c r="I279" s="48"/>
    </row>
    <row r="281" spans="2:11" x14ac:dyDescent="0.3">
      <c r="C281" s="1" t="s">
        <v>207</v>
      </c>
    </row>
    <row r="282" spans="2:11" x14ac:dyDescent="0.3">
      <c r="C282" s="37" t="s">
        <v>208</v>
      </c>
      <c r="D282" s="37"/>
      <c r="E282" s="37"/>
      <c r="F282" s="37"/>
      <c r="G282" s="37"/>
      <c r="H282" s="37"/>
      <c r="I282" s="37"/>
      <c r="J282" s="37"/>
      <c r="K282" s="37"/>
    </row>
    <row r="283" spans="2:11" x14ac:dyDescent="0.3">
      <c r="C283" s="2" t="s">
        <v>209</v>
      </c>
    </row>
    <row r="284" spans="2:11" x14ac:dyDescent="0.3">
      <c r="C284" s="2" t="s">
        <v>210</v>
      </c>
    </row>
    <row r="285" spans="2:11" ht="30" customHeight="1" x14ac:dyDescent="0.3">
      <c r="C285" s="81" t="s">
        <v>211</v>
      </c>
      <c r="D285" s="82"/>
      <c r="E285" s="82"/>
      <c r="F285" s="82"/>
      <c r="G285" s="82"/>
      <c r="H285" s="82"/>
      <c r="I285" s="82"/>
      <c r="J285" s="82"/>
      <c r="K285" s="82"/>
    </row>
    <row r="286" spans="2:11" x14ac:dyDescent="0.3">
      <c r="C286" s="2" t="s">
        <v>212</v>
      </c>
    </row>
    <row r="288" spans="2:11" x14ac:dyDescent="0.3">
      <c r="C288" s="1" t="s">
        <v>5272</v>
      </c>
      <c r="E288" s="79" t="s">
        <v>5273</v>
      </c>
    </row>
    <row r="289" spans="5:5" x14ac:dyDescent="0.3">
      <c r="E289" s="2" t="s">
        <v>5321</v>
      </c>
    </row>
  </sheetData>
  <mergeCells count="1">
    <mergeCell ref="C285:K285"/>
  </mergeCells>
  <hyperlinks>
    <hyperlink ref="J2" location="'Index'!A1" display="'Index'!A1" xr:uid="{2BC74EBD-887A-43FB-8667-52BB8A9D1861}"/>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8B51-0A1B-40B1-A72E-EB67F73B8F5E}">
  <sheetPr codeName="Sheet1"/>
  <dimension ref="A1:IV89"/>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3465</v>
      </c>
      <c r="J2" s="38" t="s">
        <v>4840</v>
      </c>
    </row>
    <row r="3" spans="1:54" ht="16.2" x14ac:dyDescent="0.35">
      <c r="C3" s="1" t="s">
        <v>28</v>
      </c>
      <c r="D3" s="21" t="s">
        <v>3466</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3467</v>
      </c>
      <c r="C26" s="57" t="s">
        <v>3468</v>
      </c>
      <c r="D26" s="54" t="s">
        <v>3469</v>
      </c>
      <c r="E26" s="6" t="s">
        <v>202</v>
      </c>
      <c r="F26" s="19">
        <v>20000000</v>
      </c>
      <c r="G26" s="24">
        <v>20221.88</v>
      </c>
      <c r="H26" s="24">
        <v>49.35</v>
      </c>
      <c r="I26" s="31">
        <v>5.7935281999999999</v>
      </c>
      <c r="J26" s="31"/>
      <c r="K26" s="35"/>
    </row>
    <row r="27" spans="1:11" x14ac:dyDescent="0.3">
      <c r="B27" s="8" t="s">
        <v>1624</v>
      </c>
      <c r="C27" s="57" t="s">
        <v>1625</v>
      </c>
      <c r="D27" s="54" t="s">
        <v>1626</v>
      </c>
      <c r="E27" s="6" t="s">
        <v>202</v>
      </c>
      <c r="F27" s="19">
        <v>2500000</v>
      </c>
      <c r="G27" s="24">
        <v>2528.37</v>
      </c>
      <c r="H27" s="24">
        <v>6.17</v>
      </c>
      <c r="I27" s="31">
        <v>5.6650499999999999</v>
      </c>
      <c r="J27" s="31"/>
      <c r="K27" s="35"/>
    </row>
    <row r="28" spans="1:11" x14ac:dyDescent="0.3">
      <c r="B28" s="8" t="s">
        <v>1642</v>
      </c>
      <c r="C28" s="57" t="s">
        <v>1643</v>
      </c>
      <c r="D28" s="54" t="s">
        <v>1644</v>
      </c>
      <c r="E28" s="6" t="s">
        <v>202</v>
      </c>
      <c r="F28" s="19">
        <v>2500000</v>
      </c>
      <c r="G28" s="24">
        <v>2527.02</v>
      </c>
      <c r="H28" s="24">
        <v>6.17</v>
      </c>
      <c r="I28" s="31">
        <v>5.8357472000000001</v>
      </c>
      <c r="J28" s="31"/>
      <c r="K28" s="35"/>
    </row>
    <row r="29" spans="1:11" x14ac:dyDescent="0.3">
      <c r="B29" s="8" t="s">
        <v>3470</v>
      </c>
      <c r="C29" s="57" t="s">
        <v>3471</v>
      </c>
      <c r="D29" s="54" t="s">
        <v>3472</v>
      </c>
      <c r="E29" s="6" t="s">
        <v>202</v>
      </c>
      <c r="F29" s="19">
        <v>1500000</v>
      </c>
      <c r="G29" s="24">
        <v>1516.12</v>
      </c>
      <c r="H29" s="24">
        <v>3.7</v>
      </c>
      <c r="I29" s="31">
        <v>5.6742999999999997</v>
      </c>
      <c r="J29" s="31"/>
      <c r="K29" s="35"/>
    </row>
    <row r="30" spans="1:11" x14ac:dyDescent="0.3">
      <c r="B30" s="8" t="s">
        <v>3473</v>
      </c>
      <c r="C30" s="57" t="s">
        <v>3474</v>
      </c>
      <c r="D30" s="54" t="s">
        <v>3475</v>
      </c>
      <c r="E30" s="6" t="s">
        <v>202</v>
      </c>
      <c r="F30" s="19">
        <v>1507600</v>
      </c>
      <c r="G30" s="24">
        <v>1512.24</v>
      </c>
      <c r="H30" s="24">
        <v>3.69</v>
      </c>
      <c r="I30" s="31">
        <v>5.7889628000000002</v>
      </c>
      <c r="J30" s="31"/>
      <c r="K30" s="35"/>
    </row>
    <row r="31" spans="1:11" x14ac:dyDescent="0.3">
      <c r="B31" s="8" t="s">
        <v>3424</v>
      </c>
      <c r="C31" s="57" t="s">
        <v>3425</v>
      </c>
      <c r="D31" s="54" t="s">
        <v>3426</v>
      </c>
      <c r="E31" s="6" t="s">
        <v>202</v>
      </c>
      <c r="F31" s="19">
        <v>800000</v>
      </c>
      <c r="G31" s="24">
        <v>808.87</v>
      </c>
      <c r="H31" s="24">
        <v>1.97</v>
      </c>
      <c r="I31" s="31">
        <v>5.7632127999999998</v>
      </c>
      <c r="J31" s="31"/>
      <c r="K31" s="35"/>
    </row>
    <row r="32" spans="1:11" x14ac:dyDescent="0.3">
      <c r="B32" s="8" t="s">
        <v>3476</v>
      </c>
      <c r="C32" s="57" t="s">
        <v>1649</v>
      </c>
      <c r="D32" s="54" t="s">
        <v>3477</v>
      </c>
      <c r="E32" s="6" t="s">
        <v>202</v>
      </c>
      <c r="F32" s="19">
        <v>700000</v>
      </c>
      <c r="G32" s="24">
        <v>706.48</v>
      </c>
      <c r="H32" s="24">
        <v>1.72</v>
      </c>
      <c r="I32" s="31">
        <v>5.6868499999999997</v>
      </c>
      <c r="J32" s="31"/>
      <c r="K32" s="35"/>
    </row>
    <row r="33" spans="1:11" x14ac:dyDescent="0.3">
      <c r="B33" s="8" t="s">
        <v>3478</v>
      </c>
      <c r="C33" s="57" t="s">
        <v>3479</v>
      </c>
      <c r="D33" s="54" t="s">
        <v>3480</v>
      </c>
      <c r="E33" s="6" t="s">
        <v>202</v>
      </c>
      <c r="F33" s="19">
        <v>500000</v>
      </c>
      <c r="G33" s="24">
        <v>505.54</v>
      </c>
      <c r="H33" s="24">
        <v>1.23</v>
      </c>
      <c r="I33" s="31">
        <v>5.7852857999999996</v>
      </c>
      <c r="J33" s="31"/>
      <c r="K33" s="35"/>
    </row>
    <row r="34" spans="1:11" x14ac:dyDescent="0.3">
      <c r="B34" s="8" t="s">
        <v>3409</v>
      </c>
      <c r="C34" s="57" t="s">
        <v>1622</v>
      </c>
      <c r="D34" s="54" t="s">
        <v>3410</v>
      </c>
      <c r="E34" s="6" t="s">
        <v>202</v>
      </c>
      <c r="F34" s="19">
        <v>400000</v>
      </c>
      <c r="G34" s="24">
        <v>403.71</v>
      </c>
      <c r="H34" s="24">
        <v>0.99</v>
      </c>
      <c r="I34" s="31">
        <v>5.6400499999999996</v>
      </c>
      <c r="J34" s="31"/>
      <c r="K34" s="35"/>
    </row>
    <row r="35" spans="1:11" x14ac:dyDescent="0.3">
      <c r="C35" s="58" t="s">
        <v>188</v>
      </c>
      <c r="D35" s="54"/>
      <c r="E35" s="6"/>
      <c r="F35" s="19"/>
      <c r="G35" s="25">
        <v>30730.23</v>
      </c>
      <c r="H35" s="25">
        <v>74.989999999999995</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3378</v>
      </c>
      <c r="C47" s="57" t="s">
        <v>3379</v>
      </c>
      <c r="D47" s="54" t="s">
        <v>3380</v>
      </c>
      <c r="E47" s="6" t="s">
        <v>202</v>
      </c>
      <c r="F47" s="19">
        <v>2010000</v>
      </c>
      <c r="G47" s="24">
        <v>1959.81</v>
      </c>
      <c r="H47" s="24">
        <v>4.78</v>
      </c>
      <c r="I47" s="31">
        <v>5.53125</v>
      </c>
      <c r="J47" s="31"/>
      <c r="K47" s="35"/>
    </row>
    <row r="48" spans="1:11" x14ac:dyDescent="0.3">
      <c r="B48" s="8" t="s">
        <v>3372</v>
      </c>
      <c r="C48" s="57" t="s">
        <v>3373</v>
      </c>
      <c r="D48" s="54" t="s">
        <v>3374</v>
      </c>
      <c r="E48" s="6" t="s">
        <v>202</v>
      </c>
      <c r="F48" s="19">
        <v>1980000</v>
      </c>
      <c r="G48" s="24">
        <v>1949.64</v>
      </c>
      <c r="H48" s="24">
        <v>4.76</v>
      </c>
      <c r="I48" s="31">
        <v>5.4648000000000003</v>
      </c>
      <c r="J48" s="31"/>
      <c r="K48" s="35"/>
    </row>
    <row r="49" spans="1:11" x14ac:dyDescent="0.3">
      <c r="B49" s="8" t="s">
        <v>3334</v>
      </c>
      <c r="C49" s="57" t="s">
        <v>3335</v>
      </c>
      <c r="D49" s="54" t="s">
        <v>3336</v>
      </c>
      <c r="E49" s="6" t="s">
        <v>202</v>
      </c>
      <c r="F49" s="19">
        <v>1334000</v>
      </c>
      <c r="G49" s="24">
        <v>1312.09</v>
      </c>
      <c r="H49" s="24">
        <v>3.2</v>
      </c>
      <c r="I49" s="31">
        <v>5.4917499999999997</v>
      </c>
      <c r="J49" s="31"/>
      <c r="K49" s="35"/>
    </row>
    <row r="50" spans="1:11" x14ac:dyDescent="0.3">
      <c r="B50" s="8" t="s">
        <v>3375</v>
      </c>
      <c r="C50" s="57" t="s">
        <v>3376</v>
      </c>
      <c r="D50" s="54" t="s">
        <v>3377</v>
      </c>
      <c r="E50" s="6" t="s">
        <v>202</v>
      </c>
      <c r="F50" s="19">
        <v>1260000</v>
      </c>
      <c r="G50" s="24">
        <v>1229.1199999999999</v>
      </c>
      <c r="H50" s="24">
        <v>3</v>
      </c>
      <c r="I50" s="31">
        <v>5.5251000000000001</v>
      </c>
      <c r="J50" s="31"/>
      <c r="K50" s="35"/>
    </row>
    <row r="51" spans="1:11" x14ac:dyDescent="0.3">
      <c r="B51" s="8" t="s">
        <v>1854</v>
      </c>
      <c r="C51" s="57" t="s">
        <v>1855</v>
      </c>
      <c r="D51" s="54" t="s">
        <v>1856</v>
      </c>
      <c r="E51" s="6" t="s">
        <v>202</v>
      </c>
      <c r="F51" s="19">
        <v>891500</v>
      </c>
      <c r="G51" s="24">
        <v>870.19</v>
      </c>
      <c r="H51" s="24">
        <v>2.12</v>
      </c>
      <c r="I51" s="31">
        <v>5.5168999999999997</v>
      </c>
      <c r="J51" s="31"/>
      <c r="K51" s="35"/>
    </row>
    <row r="52" spans="1:11" x14ac:dyDescent="0.3">
      <c r="B52" s="8" t="s">
        <v>3384</v>
      </c>
      <c r="C52" s="57" t="s">
        <v>3385</v>
      </c>
      <c r="D52" s="54" t="s">
        <v>3386</v>
      </c>
      <c r="E52" s="6" t="s">
        <v>202</v>
      </c>
      <c r="F52" s="19">
        <v>807500</v>
      </c>
      <c r="G52" s="24">
        <v>787.58</v>
      </c>
      <c r="H52" s="24">
        <v>1.92</v>
      </c>
      <c r="I52" s="31">
        <v>5.5271499999999998</v>
      </c>
      <c r="J52" s="31"/>
      <c r="K52" s="35"/>
    </row>
    <row r="53" spans="1:11" x14ac:dyDescent="0.3">
      <c r="B53" s="8" t="s">
        <v>3340</v>
      </c>
      <c r="C53" s="57" t="s">
        <v>3341</v>
      </c>
      <c r="D53" s="54" t="s">
        <v>3342</v>
      </c>
      <c r="E53" s="6" t="s">
        <v>202</v>
      </c>
      <c r="F53" s="19">
        <v>665000</v>
      </c>
      <c r="G53" s="24">
        <v>658.14</v>
      </c>
      <c r="H53" s="24">
        <v>1.61</v>
      </c>
      <c r="I53" s="31">
        <v>5.4378500000000001</v>
      </c>
      <c r="J53" s="31"/>
      <c r="K53" s="35"/>
    </row>
    <row r="54" spans="1:11" x14ac:dyDescent="0.3">
      <c r="B54" s="8" t="s">
        <v>3369</v>
      </c>
      <c r="C54" s="57" t="s">
        <v>3370</v>
      </c>
      <c r="D54" s="54" t="s">
        <v>3371</v>
      </c>
      <c r="E54" s="6" t="s">
        <v>202</v>
      </c>
      <c r="F54" s="19">
        <v>265000</v>
      </c>
      <c r="G54" s="24">
        <v>258.54000000000002</v>
      </c>
      <c r="H54" s="24">
        <v>0.63</v>
      </c>
      <c r="I54" s="31">
        <v>5.5230499999999996</v>
      </c>
      <c r="J54" s="31"/>
      <c r="K54" s="35"/>
    </row>
    <row r="55" spans="1:11" x14ac:dyDescent="0.3">
      <c r="B55" s="8" t="s">
        <v>3343</v>
      </c>
      <c r="C55" s="57" t="s">
        <v>3344</v>
      </c>
      <c r="D55" s="54" t="s">
        <v>3345</v>
      </c>
      <c r="E55" s="6" t="s">
        <v>202</v>
      </c>
      <c r="F55" s="19">
        <v>50000</v>
      </c>
      <c r="G55" s="24">
        <v>49.43</v>
      </c>
      <c r="H55" s="24">
        <v>0.12</v>
      </c>
      <c r="I55" s="31">
        <v>5.4559499999999996</v>
      </c>
      <c r="J55" s="31"/>
      <c r="K55" s="35"/>
    </row>
    <row r="56" spans="1:11" x14ac:dyDescent="0.3">
      <c r="C56" s="58" t="s">
        <v>188</v>
      </c>
      <c r="D56" s="54"/>
      <c r="E56" s="6"/>
      <c r="F56" s="19"/>
      <c r="G56" s="25">
        <v>9074.5400000000009</v>
      </c>
      <c r="H56" s="25">
        <v>22.14</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203</v>
      </c>
      <c r="C70" s="57" t="s">
        <v>204</v>
      </c>
      <c r="D70" s="54"/>
      <c r="E70" s="6"/>
      <c r="F70" s="19"/>
      <c r="G70" s="24">
        <v>229.53</v>
      </c>
      <c r="H70" s="24">
        <v>0.56000000000000005</v>
      </c>
      <c r="I70" s="31"/>
      <c r="J70" s="31"/>
      <c r="K70" s="35"/>
    </row>
    <row r="71" spans="1:54" x14ac:dyDescent="0.3">
      <c r="C71" s="58" t="s">
        <v>188</v>
      </c>
      <c r="D71" s="54"/>
      <c r="E71" s="6"/>
      <c r="F71" s="19"/>
      <c r="G71" s="25">
        <v>229.53</v>
      </c>
      <c r="H71" s="25">
        <v>0.56000000000000005</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5131</v>
      </c>
      <c r="D74" s="54"/>
      <c r="E74" s="6"/>
      <c r="F74" s="19"/>
      <c r="G74" s="24" t="s">
        <v>2</v>
      </c>
      <c r="H74" s="24" t="s">
        <v>2</v>
      </c>
      <c r="I74" s="31"/>
      <c r="J74" s="31"/>
      <c r="K74" s="35"/>
      <c r="L74" s="3"/>
      <c r="AI74" s="3"/>
      <c r="AV74" s="3"/>
      <c r="AX74" s="3"/>
      <c r="BB74" s="3"/>
    </row>
    <row r="75" spans="1:54" x14ac:dyDescent="0.3">
      <c r="B75" s="8"/>
      <c r="C75" s="57" t="s">
        <v>205</v>
      </c>
      <c r="D75" s="54"/>
      <c r="E75" s="6"/>
      <c r="F75" s="19"/>
      <c r="G75" s="24">
        <v>941.46</v>
      </c>
      <c r="H75" s="24">
        <v>2.3099999999999996</v>
      </c>
      <c r="I75" s="31"/>
      <c r="J75" s="31"/>
      <c r="K75" s="35"/>
    </row>
    <row r="76" spans="1:54" x14ac:dyDescent="0.3">
      <c r="C76" s="58" t="s">
        <v>188</v>
      </c>
      <c r="D76" s="54"/>
      <c r="E76" s="6"/>
      <c r="F76" s="19"/>
      <c r="G76" s="25">
        <v>941.46</v>
      </c>
      <c r="H76" s="25">
        <v>2.3099999999999996</v>
      </c>
      <c r="I76" s="31"/>
      <c r="J76" s="31"/>
      <c r="K76" s="35"/>
    </row>
    <row r="77" spans="1:54" x14ac:dyDescent="0.3">
      <c r="C77" s="57"/>
      <c r="D77" s="54"/>
      <c r="E77" s="6"/>
      <c r="F77" s="19"/>
      <c r="G77" s="24"/>
      <c r="H77" s="24"/>
      <c r="I77" s="31"/>
      <c r="J77" s="31"/>
      <c r="K77" s="35"/>
    </row>
    <row r="78" spans="1:54" x14ac:dyDescent="0.3">
      <c r="C78" s="60" t="s">
        <v>206</v>
      </c>
      <c r="D78" s="55"/>
      <c r="E78" s="5"/>
      <c r="F78" s="20"/>
      <c r="G78" s="26">
        <v>40975.760000000002</v>
      </c>
      <c r="H78" s="26">
        <v>100</v>
      </c>
      <c r="I78" s="32"/>
      <c r="J78" s="32"/>
      <c r="K78" s="36"/>
    </row>
    <row r="81" spans="3:11" x14ac:dyDescent="0.3">
      <c r="C81" s="1" t="s">
        <v>207</v>
      </c>
    </row>
    <row r="82" spans="3:11" x14ac:dyDescent="0.3">
      <c r="C82" s="37" t="s">
        <v>208</v>
      </c>
      <c r="D82" s="37"/>
      <c r="E82" s="37"/>
      <c r="F82" s="37"/>
      <c r="G82" s="37"/>
      <c r="H82" s="37"/>
      <c r="I82" s="37"/>
      <c r="J82" s="37"/>
      <c r="K82" s="37"/>
    </row>
    <row r="83" spans="3:11" x14ac:dyDescent="0.3">
      <c r="C83" s="2" t="s">
        <v>209</v>
      </c>
    </row>
    <row r="84" spans="3:11" x14ac:dyDescent="0.3">
      <c r="C84" s="2" t="s">
        <v>210</v>
      </c>
    </row>
    <row r="85" spans="3:11" ht="30" customHeight="1" x14ac:dyDescent="0.3">
      <c r="C85" s="81" t="s">
        <v>211</v>
      </c>
      <c r="D85" s="82"/>
      <c r="E85" s="82"/>
      <c r="F85" s="82"/>
      <c r="G85" s="82"/>
      <c r="H85" s="82"/>
      <c r="I85" s="82"/>
      <c r="J85" s="82"/>
      <c r="K85" s="82"/>
    </row>
    <row r="86" spans="3:11" x14ac:dyDescent="0.3">
      <c r="C86" s="2" t="s">
        <v>212</v>
      </c>
    </row>
    <row r="88" spans="3:11" x14ac:dyDescent="0.3">
      <c r="C88" s="1" t="s">
        <v>5272</v>
      </c>
      <c r="E88" s="79" t="s">
        <v>5273</v>
      </c>
    </row>
    <row r="89" spans="3:11" x14ac:dyDescent="0.3">
      <c r="E89" s="2" t="s">
        <v>5279</v>
      </c>
    </row>
  </sheetData>
  <mergeCells count="1">
    <mergeCell ref="C85:K85"/>
  </mergeCells>
  <hyperlinks>
    <hyperlink ref="J2" location="'Index'!A1" display="'Index'!A1" xr:uid="{E4F3D6CC-957A-462A-A3F2-906D044194BF}"/>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C5D91-A0A7-4D6F-AA49-B7C8941BC5DE}">
  <sheetPr codeName="Sheet1"/>
  <dimension ref="A1:IV84"/>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3011</v>
      </c>
      <c r="J2" s="38" t="s">
        <v>4840</v>
      </c>
    </row>
    <row r="3" spans="1:54" ht="16.2" x14ac:dyDescent="0.35">
      <c r="C3" s="1" t="s">
        <v>28</v>
      </c>
      <c r="D3" s="21" t="s">
        <v>3481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3482</v>
      </c>
      <c r="C26" s="57" t="s">
        <v>3483</v>
      </c>
      <c r="D26" s="54" t="s">
        <v>3484</v>
      </c>
      <c r="E26" s="6" t="s">
        <v>202</v>
      </c>
      <c r="F26" s="19">
        <v>2499900</v>
      </c>
      <c r="G26" s="24">
        <v>2527.79</v>
      </c>
      <c r="H26" s="24">
        <v>19.86</v>
      </c>
      <c r="I26" s="31">
        <v>5.8011987999999999</v>
      </c>
      <c r="J26" s="31"/>
      <c r="K26" s="35"/>
    </row>
    <row r="27" spans="1:11" x14ac:dyDescent="0.3">
      <c r="B27" s="8" t="s">
        <v>3485</v>
      </c>
      <c r="C27" s="57" t="s">
        <v>3486</v>
      </c>
      <c r="D27" s="54" t="s">
        <v>3487</v>
      </c>
      <c r="E27" s="6" t="s">
        <v>202</v>
      </c>
      <c r="F27" s="19">
        <v>2000000</v>
      </c>
      <c r="G27" s="24">
        <v>2022.27</v>
      </c>
      <c r="H27" s="24">
        <v>15.89</v>
      </c>
      <c r="I27" s="31">
        <v>5.8146500000000003</v>
      </c>
      <c r="J27" s="31"/>
      <c r="K27" s="35"/>
    </row>
    <row r="28" spans="1:11" x14ac:dyDescent="0.3">
      <c r="B28" s="8" t="s">
        <v>3488</v>
      </c>
      <c r="C28" s="57" t="s">
        <v>3489</v>
      </c>
      <c r="D28" s="54" t="s">
        <v>3490</v>
      </c>
      <c r="E28" s="6" t="s">
        <v>202</v>
      </c>
      <c r="F28" s="19">
        <v>1500000</v>
      </c>
      <c r="G28" s="24">
        <v>1516.96</v>
      </c>
      <c r="H28" s="24">
        <v>11.92</v>
      </c>
      <c r="I28" s="31">
        <v>5.7683628000000002</v>
      </c>
      <c r="J28" s="31"/>
      <c r="K28" s="35"/>
    </row>
    <row r="29" spans="1:11" x14ac:dyDescent="0.3">
      <c r="B29" s="8" t="s">
        <v>3491</v>
      </c>
      <c r="C29" s="57" t="s">
        <v>3492</v>
      </c>
      <c r="D29" s="54" t="s">
        <v>3493</v>
      </c>
      <c r="E29" s="6" t="s">
        <v>202</v>
      </c>
      <c r="F29" s="19">
        <v>500000</v>
      </c>
      <c r="G29" s="24">
        <v>505.54</v>
      </c>
      <c r="H29" s="24">
        <v>3.97</v>
      </c>
      <c r="I29" s="31">
        <v>5.7992128000000003</v>
      </c>
      <c r="J29" s="31"/>
      <c r="K29" s="35"/>
    </row>
    <row r="30" spans="1:11" x14ac:dyDescent="0.3">
      <c r="B30" s="8" t="s">
        <v>3473</v>
      </c>
      <c r="C30" s="57" t="s">
        <v>3474</v>
      </c>
      <c r="D30" s="54" t="s">
        <v>3475</v>
      </c>
      <c r="E30" s="6" t="s">
        <v>202</v>
      </c>
      <c r="F30" s="19">
        <v>225000</v>
      </c>
      <c r="G30" s="24">
        <v>225.69</v>
      </c>
      <c r="H30" s="24">
        <v>1.77</v>
      </c>
      <c r="I30" s="31">
        <v>5.7889628000000002</v>
      </c>
      <c r="J30" s="31"/>
      <c r="K30" s="35"/>
    </row>
    <row r="31" spans="1:11" x14ac:dyDescent="0.3">
      <c r="B31" s="8" t="s">
        <v>3409</v>
      </c>
      <c r="C31" s="57" t="s">
        <v>1622</v>
      </c>
      <c r="D31" s="54" t="s">
        <v>3410</v>
      </c>
      <c r="E31" s="6" t="s">
        <v>202</v>
      </c>
      <c r="F31" s="19">
        <v>200000</v>
      </c>
      <c r="G31" s="24">
        <v>201.86</v>
      </c>
      <c r="H31" s="24">
        <v>1.59</v>
      </c>
      <c r="I31" s="31">
        <v>5.6400499999999996</v>
      </c>
      <c r="J31" s="31"/>
      <c r="K31" s="35"/>
    </row>
    <row r="32" spans="1:11" x14ac:dyDescent="0.3">
      <c r="C32" s="58" t="s">
        <v>188</v>
      </c>
      <c r="D32" s="54"/>
      <c r="E32" s="6"/>
      <c r="F32" s="19"/>
      <c r="G32" s="25">
        <v>7000.11</v>
      </c>
      <c r="H32" s="25">
        <v>55</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822</v>
      </c>
      <c r="C44" s="57" t="s">
        <v>823</v>
      </c>
      <c r="D44" s="54" t="s">
        <v>824</v>
      </c>
      <c r="E44" s="6" t="s">
        <v>202</v>
      </c>
      <c r="F44" s="19">
        <v>3035000</v>
      </c>
      <c r="G44" s="24">
        <v>2929.77</v>
      </c>
      <c r="H44" s="24">
        <v>23.02</v>
      </c>
      <c r="I44" s="31">
        <v>5.6534750999999996</v>
      </c>
      <c r="J44" s="31"/>
      <c r="K44" s="35"/>
    </row>
    <row r="45" spans="1:11" x14ac:dyDescent="0.3">
      <c r="B45" s="8" t="s">
        <v>1854</v>
      </c>
      <c r="C45" s="57" t="s">
        <v>1855</v>
      </c>
      <c r="D45" s="54" t="s">
        <v>1856</v>
      </c>
      <c r="E45" s="6" t="s">
        <v>202</v>
      </c>
      <c r="F45" s="19">
        <v>806300</v>
      </c>
      <c r="G45" s="24">
        <v>787.03</v>
      </c>
      <c r="H45" s="24">
        <v>6.18</v>
      </c>
      <c r="I45" s="31">
        <v>5.5168999999999997</v>
      </c>
      <c r="J45" s="31"/>
      <c r="K45" s="35"/>
    </row>
    <row r="46" spans="1:11" x14ac:dyDescent="0.3">
      <c r="B46" s="8" t="s">
        <v>3494</v>
      </c>
      <c r="C46" s="57" t="s">
        <v>3495</v>
      </c>
      <c r="D46" s="54" t="s">
        <v>3496</v>
      </c>
      <c r="E46" s="6" t="s">
        <v>202</v>
      </c>
      <c r="F46" s="19">
        <v>800000</v>
      </c>
      <c r="G46" s="24">
        <v>768.97</v>
      </c>
      <c r="H46" s="24">
        <v>6.04</v>
      </c>
      <c r="I46" s="31">
        <v>5.6755750999999997</v>
      </c>
      <c r="J46" s="31"/>
      <c r="K46" s="35"/>
    </row>
    <row r="47" spans="1:11" x14ac:dyDescent="0.3">
      <c r="B47" s="8" t="s">
        <v>3369</v>
      </c>
      <c r="C47" s="57" t="s">
        <v>3370</v>
      </c>
      <c r="D47" s="54" t="s">
        <v>3371</v>
      </c>
      <c r="E47" s="6" t="s">
        <v>202</v>
      </c>
      <c r="F47" s="19">
        <v>325000</v>
      </c>
      <c r="G47" s="24">
        <v>317.08</v>
      </c>
      <c r="H47" s="24">
        <v>2.4900000000000002</v>
      </c>
      <c r="I47" s="31">
        <v>5.5230499999999996</v>
      </c>
      <c r="J47" s="31"/>
      <c r="K47" s="35"/>
    </row>
    <row r="48" spans="1:11" x14ac:dyDescent="0.3">
      <c r="B48" s="8" t="s">
        <v>3378</v>
      </c>
      <c r="C48" s="57" t="s">
        <v>3379</v>
      </c>
      <c r="D48" s="54" t="s">
        <v>3380</v>
      </c>
      <c r="E48" s="6" t="s">
        <v>202</v>
      </c>
      <c r="F48" s="19">
        <v>325000</v>
      </c>
      <c r="G48" s="24">
        <v>316.88</v>
      </c>
      <c r="H48" s="24">
        <v>2.4900000000000002</v>
      </c>
      <c r="I48" s="31">
        <v>5.53125</v>
      </c>
      <c r="J48" s="31"/>
      <c r="K48" s="35"/>
    </row>
    <row r="49" spans="1:11" x14ac:dyDescent="0.3">
      <c r="B49" s="8" t="s">
        <v>3334</v>
      </c>
      <c r="C49" s="57" t="s">
        <v>3335</v>
      </c>
      <c r="D49" s="54" t="s">
        <v>3336</v>
      </c>
      <c r="E49" s="6" t="s">
        <v>202</v>
      </c>
      <c r="F49" s="19">
        <v>275000</v>
      </c>
      <c r="G49" s="24">
        <v>270.48</v>
      </c>
      <c r="H49" s="24">
        <v>2.13</v>
      </c>
      <c r="I49" s="31">
        <v>5.4917499999999997</v>
      </c>
      <c r="J49" s="31"/>
      <c r="K49" s="35"/>
    </row>
    <row r="50" spans="1:11" x14ac:dyDescent="0.3">
      <c r="B50" s="8" t="s">
        <v>3384</v>
      </c>
      <c r="C50" s="57" t="s">
        <v>3385</v>
      </c>
      <c r="D50" s="54" t="s">
        <v>3386</v>
      </c>
      <c r="E50" s="6" t="s">
        <v>202</v>
      </c>
      <c r="F50" s="19">
        <v>100000</v>
      </c>
      <c r="G50" s="24">
        <v>97.53</v>
      </c>
      <c r="H50" s="24">
        <v>0.77</v>
      </c>
      <c r="I50" s="31">
        <v>5.5271499999999998</v>
      </c>
      <c r="J50" s="31"/>
      <c r="K50" s="35"/>
    </row>
    <row r="51" spans="1:11" x14ac:dyDescent="0.3">
      <c r="C51" s="58" t="s">
        <v>188</v>
      </c>
      <c r="D51" s="54"/>
      <c r="E51" s="6"/>
      <c r="F51" s="19"/>
      <c r="G51" s="25">
        <v>5487.74</v>
      </c>
      <c r="H51" s="25">
        <v>43.12</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203</v>
      </c>
      <c r="C65" s="57" t="s">
        <v>204</v>
      </c>
      <c r="D65" s="54"/>
      <c r="E65" s="6"/>
      <c r="F65" s="19"/>
      <c r="G65" s="24">
        <v>69.66</v>
      </c>
      <c r="H65" s="24">
        <v>0.55000000000000004</v>
      </c>
      <c r="I65" s="31"/>
      <c r="J65" s="31"/>
      <c r="K65" s="35"/>
    </row>
    <row r="66" spans="1:54" x14ac:dyDescent="0.3">
      <c r="C66" s="58" t="s">
        <v>188</v>
      </c>
      <c r="D66" s="54"/>
      <c r="E66" s="6"/>
      <c r="F66" s="19"/>
      <c r="G66" s="25">
        <v>69.66</v>
      </c>
      <c r="H66" s="25">
        <v>0.55000000000000004</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5131</v>
      </c>
      <c r="D69" s="54"/>
      <c r="E69" s="6"/>
      <c r="F69" s="19"/>
      <c r="G69" s="24" t="s">
        <v>2</v>
      </c>
      <c r="H69" s="24" t="s">
        <v>2</v>
      </c>
      <c r="I69" s="31"/>
      <c r="J69" s="31"/>
      <c r="K69" s="35"/>
      <c r="L69" s="3"/>
      <c r="AI69" s="3"/>
      <c r="AV69" s="3"/>
      <c r="AX69" s="3"/>
      <c r="BB69" s="3"/>
    </row>
    <row r="70" spans="1:54" x14ac:dyDescent="0.3">
      <c r="B70" s="8"/>
      <c r="C70" s="57" t="s">
        <v>205</v>
      </c>
      <c r="D70" s="54"/>
      <c r="E70" s="6"/>
      <c r="F70" s="19"/>
      <c r="G70" s="24">
        <v>168.99</v>
      </c>
      <c r="H70" s="24">
        <v>1.33</v>
      </c>
      <c r="I70" s="31"/>
      <c r="J70" s="31"/>
      <c r="K70" s="35"/>
    </row>
    <row r="71" spans="1:54" x14ac:dyDescent="0.3">
      <c r="C71" s="58" t="s">
        <v>188</v>
      </c>
      <c r="D71" s="54"/>
      <c r="E71" s="6"/>
      <c r="F71" s="19"/>
      <c r="G71" s="25">
        <v>168.99</v>
      </c>
      <c r="H71" s="25">
        <v>1.33</v>
      </c>
      <c r="I71" s="31"/>
      <c r="J71" s="31"/>
      <c r="K71" s="35"/>
    </row>
    <row r="72" spans="1:54" x14ac:dyDescent="0.3">
      <c r="C72" s="57"/>
      <c r="D72" s="54"/>
      <c r="E72" s="6"/>
      <c r="F72" s="19"/>
      <c r="G72" s="24"/>
      <c r="H72" s="24"/>
      <c r="I72" s="31"/>
      <c r="J72" s="31"/>
      <c r="K72" s="35"/>
    </row>
    <row r="73" spans="1:54" x14ac:dyDescent="0.3">
      <c r="C73" s="60" t="s">
        <v>206</v>
      </c>
      <c r="D73" s="55"/>
      <c r="E73" s="5"/>
      <c r="F73" s="20"/>
      <c r="G73" s="26">
        <v>12726.5</v>
      </c>
      <c r="H73" s="26">
        <v>100</v>
      </c>
      <c r="I73" s="32"/>
      <c r="J73" s="32"/>
      <c r="K73" s="36"/>
    </row>
    <row r="76" spans="1:54" x14ac:dyDescent="0.3">
      <c r="C76" s="1" t="s">
        <v>207</v>
      </c>
    </row>
    <row r="77" spans="1:54" x14ac:dyDescent="0.3">
      <c r="C77" s="37" t="s">
        <v>208</v>
      </c>
      <c r="D77" s="37"/>
      <c r="E77" s="37"/>
      <c r="F77" s="37"/>
      <c r="G77" s="37"/>
      <c r="H77" s="37"/>
      <c r="I77" s="37"/>
      <c r="J77" s="37"/>
      <c r="K77" s="37"/>
    </row>
    <row r="78" spans="1:54" x14ac:dyDescent="0.3">
      <c r="C78" s="2" t="s">
        <v>209</v>
      </c>
    </row>
    <row r="79" spans="1:54" x14ac:dyDescent="0.3">
      <c r="C79" s="2" t="s">
        <v>210</v>
      </c>
    </row>
    <row r="80" spans="1:54" ht="30" customHeight="1" x14ac:dyDescent="0.3">
      <c r="C80" s="81" t="s">
        <v>211</v>
      </c>
      <c r="D80" s="82"/>
      <c r="E80" s="82"/>
      <c r="F80" s="82"/>
      <c r="G80" s="82"/>
      <c r="H80" s="82"/>
      <c r="I80" s="82"/>
      <c r="J80" s="82"/>
      <c r="K80" s="82"/>
    </row>
    <row r="81" spans="3:5" x14ac:dyDescent="0.3">
      <c r="C81" s="2" t="s">
        <v>212</v>
      </c>
    </row>
    <row r="83" spans="3:5" x14ac:dyDescent="0.3">
      <c r="C83" s="1" t="s">
        <v>5272</v>
      </c>
      <c r="E83" s="79" t="s">
        <v>5273</v>
      </c>
    </row>
    <row r="84" spans="3:5" x14ac:dyDescent="0.3">
      <c r="E84" s="2" t="s">
        <v>5279</v>
      </c>
    </row>
  </sheetData>
  <mergeCells count="1">
    <mergeCell ref="C80:K80"/>
  </mergeCells>
  <hyperlinks>
    <hyperlink ref="J2" location="'Index'!A1" display="'Index'!A1" xr:uid="{61B15419-8AD5-486C-B3C7-5A9EA047AA62}"/>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98232-1BF5-4517-8309-AC018311CF56}">
  <sheetPr codeName="Sheet1"/>
  <dimension ref="A1:IV93"/>
  <sheetViews>
    <sheetView showGridLines="0" zoomScale="90" zoomScaleNormal="90" workbookViewId="0">
      <pane ySplit="6" topLeftCell="A7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3497</v>
      </c>
      <c r="J2" s="38" t="s">
        <v>4840</v>
      </c>
    </row>
    <row r="3" spans="1:54" ht="16.2" x14ac:dyDescent="0.35">
      <c r="C3" s="1" t="s">
        <v>28</v>
      </c>
      <c r="D3" s="21" t="s">
        <v>3498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3499</v>
      </c>
      <c r="C26" s="57" t="s">
        <v>3500</v>
      </c>
      <c r="D26" s="54" t="s">
        <v>3501</v>
      </c>
      <c r="E26" s="6" t="s">
        <v>202</v>
      </c>
      <c r="F26" s="19">
        <v>5000000</v>
      </c>
      <c r="G26" s="24">
        <v>5050.68</v>
      </c>
      <c r="H26" s="24">
        <v>16.170000000000002</v>
      </c>
      <c r="I26" s="31">
        <v>5.8090595</v>
      </c>
      <c r="J26" s="31"/>
      <c r="K26" s="35"/>
    </row>
    <row r="27" spans="1:11" x14ac:dyDescent="0.3">
      <c r="B27" s="8" t="s">
        <v>3502</v>
      </c>
      <c r="C27" s="57" t="s">
        <v>3503</v>
      </c>
      <c r="D27" s="54" t="s">
        <v>3504</v>
      </c>
      <c r="E27" s="6" t="s">
        <v>202</v>
      </c>
      <c r="F27" s="19">
        <v>3100000</v>
      </c>
      <c r="G27" s="24">
        <v>3135.05</v>
      </c>
      <c r="H27" s="24">
        <v>10.029999999999999</v>
      </c>
      <c r="I27" s="31">
        <v>5.7683628000000002</v>
      </c>
      <c r="J27" s="31"/>
      <c r="K27" s="35"/>
    </row>
    <row r="28" spans="1:11" x14ac:dyDescent="0.3">
      <c r="B28" s="8" t="s">
        <v>3505</v>
      </c>
      <c r="C28" s="57" t="s">
        <v>3506</v>
      </c>
      <c r="D28" s="54" t="s">
        <v>3507</v>
      </c>
      <c r="E28" s="6" t="s">
        <v>202</v>
      </c>
      <c r="F28" s="19">
        <v>2500000</v>
      </c>
      <c r="G28" s="24">
        <v>2527.4</v>
      </c>
      <c r="H28" s="24">
        <v>8.09</v>
      </c>
      <c r="I28" s="31">
        <v>5.7992128000000003</v>
      </c>
      <c r="J28" s="31"/>
      <c r="K28" s="35"/>
    </row>
    <row r="29" spans="1:11" x14ac:dyDescent="0.3">
      <c r="B29" s="8" t="s">
        <v>3508</v>
      </c>
      <c r="C29" s="57" t="s">
        <v>3509</v>
      </c>
      <c r="D29" s="54" t="s">
        <v>3510</v>
      </c>
      <c r="E29" s="6" t="s">
        <v>202</v>
      </c>
      <c r="F29" s="19">
        <v>2500000</v>
      </c>
      <c r="G29" s="24">
        <v>2526.96</v>
      </c>
      <c r="H29" s="24">
        <v>8.09</v>
      </c>
      <c r="I29" s="31">
        <v>5.8502046999999999</v>
      </c>
      <c r="J29" s="31"/>
      <c r="K29" s="35"/>
    </row>
    <row r="30" spans="1:11" x14ac:dyDescent="0.3">
      <c r="B30" s="8" t="s">
        <v>3511</v>
      </c>
      <c r="C30" s="57" t="s">
        <v>3512</v>
      </c>
      <c r="D30" s="54" t="s">
        <v>3513</v>
      </c>
      <c r="E30" s="6" t="s">
        <v>202</v>
      </c>
      <c r="F30" s="19">
        <v>2000000</v>
      </c>
      <c r="G30" s="24">
        <v>2022.48</v>
      </c>
      <c r="H30" s="24">
        <v>6.47</v>
      </c>
      <c r="I30" s="31">
        <v>5.7986782000000003</v>
      </c>
      <c r="J30" s="31"/>
      <c r="K30" s="35"/>
    </row>
    <row r="31" spans="1:11" x14ac:dyDescent="0.3">
      <c r="B31" s="8" t="s">
        <v>3488</v>
      </c>
      <c r="C31" s="57" t="s">
        <v>3489</v>
      </c>
      <c r="D31" s="54" t="s">
        <v>3490</v>
      </c>
      <c r="E31" s="6" t="s">
        <v>202</v>
      </c>
      <c r="F31" s="19">
        <v>1500000</v>
      </c>
      <c r="G31" s="24">
        <v>1516.96</v>
      </c>
      <c r="H31" s="24">
        <v>4.8600000000000003</v>
      </c>
      <c r="I31" s="31">
        <v>5.7683628000000002</v>
      </c>
      <c r="J31" s="31"/>
      <c r="K31" s="35"/>
    </row>
    <row r="32" spans="1:11" x14ac:dyDescent="0.3">
      <c r="B32" s="8" t="s">
        <v>3409</v>
      </c>
      <c r="C32" s="57" t="s">
        <v>1622</v>
      </c>
      <c r="D32" s="54" t="s">
        <v>3410</v>
      </c>
      <c r="E32" s="6" t="s">
        <v>202</v>
      </c>
      <c r="F32" s="19">
        <v>650000</v>
      </c>
      <c r="G32" s="24">
        <v>656.04</v>
      </c>
      <c r="H32" s="24">
        <v>2.1</v>
      </c>
      <c r="I32" s="31">
        <v>5.6400499999999996</v>
      </c>
      <c r="J32" s="31"/>
      <c r="K32" s="35"/>
    </row>
    <row r="33" spans="1:11" x14ac:dyDescent="0.3">
      <c r="B33" s="8" t="s">
        <v>3514</v>
      </c>
      <c r="C33" s="57" t="s">
        <v>3515</v>
      </c>
      <c r="D33" s="54" t="s">
        <v>3516</v>
      </c>
      <c r="E33" s="6" t="s">
        <v>202</v>
      </c>
      <c r="F33" s="19">
        <v>500000</v>
      </c>
      <c r="G33" s="24">
        <v>505.21</v>
      </c>
      <c r="H33" s="24">
        <v>1.62</v>
      </c>
      <c r="I33" s="31">
        <v>5.7683628000000002</v>
      </c>
      <c r="J33" s="31"/>
      <c r="K33" s="35"/>
    </row>
    <row r="34" spans="1:11" x14ac:dyDescent="0.3">
      <c r="B34" s="8" t="s">
        <v>3517</v>
      </c>
      <c r="C34" s="57" t="s">
        <v>3518</v>
      </c>
      <c r="D34" s="54" t="s">
        <v>3519</v>
      </c>
      <c r="E34" s="6" t="s">
        <v>202</v>
      </c>
      <c r="F34" s="19">
        <v>411200</v>
      </c>
      <c r="G34" s="24">
        <v>412.44</v>
      </c>
      <c r="H34" s="24">
        <v>1.32</v>
      </c>
      <c r="I34" s="31">
        <v>5.7857488000000004</v>
      </c>
      <c r="J34" s="31"/>
      <c r="K34" s="35"/>
    </row>
    <row r="35" spans="1:11" x14ac:dyDescent="0.3">
      <c r="B35" s="8" t="s">
        <v>3473</v>
      </c>
      <c r="C35" s="57" t="s">
        <v>3474</v>
      </c>
      <c r="D35" s="54" t="s">
        <v>3475</v>
      </c>
      <c r="E35" s="6" t="s">
        <v>202</v>
      </c>
      <c r="F35" s="19">
        <v>400000</v>
      </c>
      <c r="G35" s="24">
        <v>401.23</v>
      </c>
      <c r="H35" s="24">
        <v>1.28</v>
      </c>
      <c r="I35" s="31">
        <v>5.7889628000000002</v>
      </c>
      <c r="J35" s="31"/>
      <c r="K35" s="35"/>
    </row>
    <row r="36" spans="1:11" x14ac:dyDescent="0.3">
      <c r="B36" s="8" t="s">
        <v>3520</v>
      </c>
      <c r="C36" s="57" t="s">
        <v>3521</v>
      </c>
      <c r="D36" s="54" t="s">
        <v>3522</v>
      </c>
      <c r="E36" s="6" t="s">
        <v>202</v>
      </c>
      <c r="F36" s="19">
        <v>200000</v>
      </c>
      <c r="G36" s="24">
        <v>202.22</v>
      </c>
      <c r="H36" s="24">
        <v>0.65</v>
      </c>
      <c r="I36" s="31">
        <v>5.7632127999999998</v>
      </c>
      <c r="J36" s="31"/>
      <c r="K36" s="35"/>
    </row>
    <row r="37" spans="1:11" x14ac:dyDescent="0.3">
      <c r="B37" s="8" t="s">
        <v>3421</v>
      </c>
      <c r="C37" s="57" t="s">
        <v>3422</v>
      </c>
      <c r="D37" s="54" t="s">
        <v>3423</v>
      </c>
      <c r="E37" s="6" t="s">
        <v>202</v>
      </c>
      <c r="F37" s="19">
        <v>200000</v>
      </c>
      <c r="G37" s="24">
        <v>202.2</v>
      </c>
      <c r="H37" s="24">
        <v>0.65</v>
      </c>
      <c r="I37" s="31">
        <v>5.8151355999999996</v>
      </c>
      <c r="J37" s="31"/>
      <c r="K37" s="35"/>
    </row>
    <row r="38" spans="1:11" x14ac:dyDescent="0.3">
      <c r="C38" s="58" t="s">
        <v>188</v>
      </c>
      <c r="D38" s="54"/>
      <c r="E38" s="6"/>
      <c r="F38" s="19"/>
      <c r="G38" s="25">
        <v>19158.87</v>
      </c>
      <c r="H38" s="25">
        <v>61.33</v>
      </c>
      <c r="I38" s="31"/>
      <c r="J38" s="31"/>
      <c r="K38" s="35"/>
    </row>
    <row r="39" spans="1:11" x14ac:dyDescent="0.3">
      <c r="C39" s="57"/>
      <c r="D39" s="54"/>
      <c r="E39" s="6"/>
      <c r="F39" s="19"/>
      <c r="G39" s="24"/>
      <c r="H39" s="24"/>
      <c r="I39" s="31"/>
      <c r="J39" s="31"/>
      <c r="K39" s="35"/>
    </row>
    <row r="40" spans="1:11" x14ac:dyDescent="0.3">
      <c r="A40" s="10"/>
      <c r="B40" s="28"/>
      <c r="C40" s="58" t="s">
        <v>11</v>
      </c>
      <c r="D40" s="54"/>
      <c r="E40" s="6"/>
      <c r="F40" s="19"/>
      <c r="G40" s="24"/>
      <c r="H40" s="24"/>
      <c r="I40" s="31"/>
      <c r="J40" s="31"/>
      <c r="K40" s="35"/>
    </row>
    <row r="41" spans="1:11" x14ac:dyDescent="0.3">
      <c r="A41" s="28"/>
      <c r="B41" s="28"/>
      <c r="C41" s="58" t="s">
        <v>13</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14</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15</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16</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C49" s="59" t="s">
        <v>17</v>
      </c>
      <c r="D49" s="54"/>
      <c r="E49" s="6"/>
      <c r="F49" s="19"/>
      <c r="G49" s="24"/>
      <c r="H49" s="24"/>
      <c r="I49" s="31"/>
      <c r="J49" s="31"/>
      <c r="K49" s="35"/>
    </row>
    <row r="50" spans="1:11" x14ac:dyDescent="0.3">
      <c r="B50" s="8" t="s">
        <v>822</v>
      </c>
      <c r="C50" s="57" t="s">
        <v>823</v>
      </c>
      <c r="D50" s="54" t="s">
        <v>824</v>
      </c>
      <c r="E50" s="6" t="s">
        <v>202</v>
      </c>
      <c r="F50" s="19">
        <v>4035000</v>
      </c>
      <c r="G50" s="24">
        <v>3895.1</v>
      </c>
      <c r="H50" s="24">
        <v>12.47</v>
      </c>
      <c r="I50" s="31">
        <v>5.6534750999999996</v>
      </c>
      <c r="J50" s="31"/>
      <c r="K50" s="35"/>
    </row>
    <row r="51" spans="1:11" x14ac:dyDescent="0.3">
      <c r="B51" s="8" t="s">
        <v>3523</v>
      </c>
      <c r="C51" s="57" t="s">
        <v>3524</v>
      </c>
      <c r="D51" s="54" t="s">
        <v>3525</v>
      </c>
      <c r="E51" s="6" t="s">
        <v>202</v>
      </c>
      <c r="F51" s="19">
        <v>2500000</v>
      </c>
      <c r="G51" s="24">
        <v>2431.5700000000002</v>
      </c>
      <c r="H51" s="24">
        <v>7.78</v>
      </c>
      <c r="I51" s="31">
        <v>5.6755750999999997</v>
      </c>
      <c r="J51" s="31"/>
      <c r="K51" s="35"/>
    </row>
    <row r="52" spans="1:11" x14ac:dyDescent="0.3">
      <c r="B52" s="8" t="s">
        <v>3494</v>
      </c>
      <c r="C52" s="57" t="s">
        <v>3495</v>
      </c>
      <c r="D52" s="54" t="s">
        <v>3496</v>
      </c>
      <c r="E52" s="6" t="s">
        <v>202</v>
      </c>
      <c r="F52" s="19">
        <v>2100000</v>
      </c>
      <c r="G52" s="24">
        <v>2018.54</v>
      </c>
      <c r="H52" s="24">
        <v>6.46</v>
      </c>
      <c r="I52" s="31">
        <v>5.6755750999999997</v>
      </c>
      <c r="J52" s="31"/>
      <c r="K52" s="35"/>
    </row>
    <row r="53" spans="1:11" x14ac:dyDescent="0.3">
      <c r="B53" s="8" t="s">
        <v>3334</v>
      </c>
      <c r="C53" s="57" t="s">
        <v>3335</v>
      </c>
      <c r="D53" s="54" t="s">
        <v>3336</v>
      </c>
      <c r="E53" s="6" t="s">
        <v>202</v>
      </c>
      <c r="F53" s="19">
        <v>745000</v>
      </c>
      <c r="G53" s="24">
        <v>732.76</v>
      </c>
      <c r="H53" s="24">
        <v>2.35</v>
      </c>
      <c r="I53" s="31">
        <v>5.4917499999999997</v>
      </c>
      <c r="J53" s="31"/>
      <c r="K53" s="35"/>
    </row>
    <row r="54" spans="1:11" x14ac:dyDescent="0.3">
      <c r="B54" s="8" t="s">
        <v>3378</v>
      </c>
      <c r="C54" s="57" t="s">
        <v>3379</v>
      </c>
      <c r="D54" s="54" t="s">
        <v>3380</v>
      </c>
      <c r="E54" s="6" t="s">
        <v>202</v>
      </c>
      <c r="F54" s="19">
        <v>675000</v>
      </c>
      <c r="G54" s="24">
        <v>658.15</v>
      </c>
      <c r="H54" s="24">
        <v>2.11</v>
      </c>
      <c r="I54" s="31">
        <v>5.53125</v>
      </c>
      <c r="J54" s="31"/>
      <c r="K54" s="35"/>
    </row>
    <row r="55" spans="1:11" x14ac:dyDescent="0.3">
      <c r="B55" s="8" t="s">
        <v>3369</v>
      </c>
      <c r="C55" s="57" t="s">
        <v>3370</v>
      </c>
      <c r="D55" s="54" t="s">
        <v>3371</v>
      </c>
      <c r="E55" s="6" t="s">
        <v>202</v>
      </c>
      <c r="F55" s="19">
        <v>650000</v>
      </c>
      <c r="G55" s="24">
        <v>634.16999999999996</v>
      </c>
      <c r="H55" s="24">
        <v>2.0299999999999998</v>
      </c>
      <c r="I55" s="31">
        <v>5.5230499999999996</v>
      </c>
      <c r="J55" s="31"/>
      <c r="K55" s="35"/>
    </row>
    <row r="56" spans="1:11" x14ac:dyDescent="0.3">
      <c r="B56" s="8" t="s">
        <v>3384</v>
      </c>
      <c r="C56" s="57" t="s">
        <v>3385</v>
      </c>
      <c r="D56" s="54" t="s">
        <v>3386</v>
      </c>
      <c r="E56" s="6" t="s">
        <v>202</v>
      </c>
      <c r="F56" s="19">
        <v>400500</v>
      </c>
      <c r="G56" s="24">
        <v>390.62</v>
      </c>
      <c r="H56" s="24">
        <v>1.25</v>
      </c>
      <c r="I56" s="31">
        <v>5.5271499999999998</v>
      </c>
      <c r="J56" s="31"/>
      <c r="K56" s="35"/>
    </row>
    <row r="57" spans="1:11" x14ac:dyDescent="0.3">
      <c r="B57" s="8" t="s">
        <v>1854</v>
      </c>
      <c r="C57" s="57" t="s">
        <v>1855</v>
      </c>
      <c r="D57" s="54" t="s">
        <v>1856</v>
      </c>
      <c r="E57" s="6" t="s">
        <v>202</v>
      </c>
      <c r="F57" s="19">
        <v>375000</v>
      </c>
      <c r="G57" s="24">
        <v>366.04</v>
      </c>
      <c r="H57" s="24">
        <v>1.17</v>
      </c>
      <c r="I57" s="31">
        <v>5.5168999999999997</v>
      </c>
      <c r="J57" s="31"/>
      <c r="K57" s="35"/>
    </row>
    <row r="58" spans="1:11" x14ac:dyDescent="0.3">
      <c r="B58" s="8" t="s">
        <v>3526</v>
      </c>
      <c r="C58" s="57" t="s">
        <v>3527</v>
      </c>
      <c r="D58" s="54" t="s">
        <v>3528</v>
      </c>
      <c r="E58" s="6" t="s">
        <v>202</v>
      </c>
      <c r="F58" s="19">
        <v>275000</v>
      </c>
      <c r="G58" s="24">
        <v>264.5</v>
      </c>
      <c r="H58" s="24">
        <v>0.85</v>
      </c>
      <c r="I58" s="31">
        <v>5.6755750999999997</v>
      </c>
      <c r="J58" s="31"/>
      <c r="K58" s="35"/>
    </row>
    <row r="59" spans="1:11" x14ac:dyDescent="0.3">
      <c r="B59" s="8" t="s">
        <v>3529</v>
      </c>
      <c r="C59" s="57" t="s">
        <v>3530</v>
      </c>
      <c r="D59" s="54" t="s">
        <v>3531</v>
      </c>
      <c r="E59" s="6" t="s">
        <v>202</v>
      </c>
      <c r="F59" s="19">
        <v>200000</v>
      </c>
      <c r="G59" s="24">
        <v>192.45</v>
      </c>
      <c r="H59" s="24">
        <v>0.62</v>
      </c>
      <c r="I59" s="31">
        <v>5.6755750999999997</v>
      </c>
      <c r="J59" s="31"/>
      <c r="K59" s="35"/>
    </row>
    <row r="60" spans="1:11" x14ac:dyDescent="0.3">
      <c r="C60" s="58" t="s">
        <v>188</v>
      </c>
      <c r="D60" s="54"/>
      <c r="E60" s="6"/>
      <c r="F60" s="19"/>
      <c r="G60" s="25">
        <v>11583.9</v>
      </c>
      <c r="H60" s="25">
        <v>37.090000000000003</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203</v>
      </c>
      <c r="C74" s="57" t="s">
        <v>204</v>
      </c>
      <c r="D74" s="54"/>
      <c r="E74" s="6"/>
      <c r="F74" s="19"/>
      <c r="G74" s="24">
        <v>42.04</v>
      </c>
      <c r="H74" s="24">
        <v>0.13</v>
      </c>
      <c r="I74" s="31"/>
      <c r="J74" s="31"/>
      <c r="K74" s="35"/>
    </row>
    <row r="75" spans="1:54" x14ac:dyDescent="0.3">
      <c r="C75" s="58" t="s">
        <v>188</v>
      </c>
      <c r="D75" s="54"/>
      <c r="E75" s="6"/>
      <c r="F75" s="19"/>
      <c r="G75" s="25">
        <v>42.04</v>
      </c>
      <c r="H75" s="25">
        <v>0.13</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5131</v>
      </c>
      <c r="D78" s="54"/>
      <c r="E78" s="6"/>
      <c r="F78" s="19"/>
      <c r="G78" s="24" t="s">
        <v>2</v>
      </c>
      <c r="H78" s="24" t="s">
        <v>2</v>
      </c>
      <c r="I78" s="31"/>
      <c r="J78" s="31"/>
      <c r="K78" s="35"/>
      <c r="L78" s="3"/>
      <c r="AI78" s="3"/>
      <c r="AV78" s="3"/>
      <c r="AX78" s="3"/>
      <c r="BB78" s="3"/>
    </row>
    <row r="79" spans="1:54" x14ac:dyDescent="0.3">
      <c r="B79" s="8"/>
      <c r="C79" s="57" t="s">
        <v>205</v>
      </c>
      <c r="D79" s="54"/>
      <c r="E79" s="6"/>
      <c r="F79" s="19"/>
      <c r="G79" s="24">
        <v>459.6</v>
      </c>
      <c r="H79" s="24">
        <v>1.45</v>
      </c>
      <c r="I79" s="31"/>
      <c r="J79" s="31"/>
      <c r="K79" s="35"/>
    </row>
    <row r="80" spans="1:54" x14ac:dyDescent="0.3">
      <c r="C80" s="58" t="s">
        <v>188</v>
      </c>
      <c r="D80" s="54"/>
      <c r="E80" s="6"/>
      <c r="F80" s="19"/>
      <c r="G80" s="25">
        <v>459.6</v>
      </c>
      <c r="H80" s="25">
        <v>1.45</v>
      </c>
      <c r="I80" s="31"/>
      <c r="J80" s="31"/>
      <c r="K80" s="35"/>
    </row>
    <row r="81" spans="3:11" x14ac:dyDescent="0.3">
      <c r="C81" s="57"/>
      <c r="D81" s="54"/>
      <c r="E81" s="6"/>
      <c r="F81" s="19"/>
      <c r="G81" s="24"/>
      <c r="H81" s="24"/>
      <c r="I81" s="31"/>
      <c r="J81" s="31"/>
      <c r="K81" s="35"/>
    </row>
    <row r="82" spans="3:11" x14ac:dyDescent="0.3">
      <c r="C82" s="60" t="s">
        <v>206</v>
      </c>
      <c r="D82" s="55"/>
      <c r="E82" s="5"/>
      <c r="F82" s="20"/>
      <c r="G82" s="26">
        <v>31244.41</v>
      </c>
      <c r="H82" s="26">
        <v>100</v>
      </c>
      <c r="I82" s="32"/>
      <c r="J82" s="32"/>
      <c r="K82" s="36"/>
    </row>
    <row r="85" spans="3:11" x14ac:dyDescent="0.3">
      <c r="C85" s="1" t="s">
        <v>207</v>
      </c>
    </row>
    <row r="86" spans="3:11" x14ac:dyDescent="0.3">
      <c r="C86" s="37" t="s">
        <v>208</v>
      </c>
      <c r="D86" s="37"/>
      <c r="E86" s="37"/>
      <c r="F86" s="37"/>
      <c r="G86" s="37"/>
      <c r="H86" s="37"/>
      <c r="I86" s="37"/>
      <c r="J86" s="37"/>
      <c r="K86" s="37"/>
    </row>
    <row r="87" spans="3:11" x14ac:dyDescent="0.3">
      <c r="C87" s="2" t="s">
        <v>209</v>
      </c>
    </row>
    <row r="88" spans="3:11" x14ac:dyDescent="0.3">
      <c r="C88" s="2" t="s">
        <v>210</v>
      </c>
    </row>
    <row r="89" spans="3:11" ht="30" customHeight="1" x14ac:dyDescent="0.3">
      <c r="C89" s="81" t="s">
        <v>211</v>
      </c>
      <c r="D89" s="82"/>
      <c r="E89" s="82"/>
      <c r="F89" s="82"/>
      <c r="G89" s="82"/>
      <c r="H89" s="82"/>
      <c r="I89" s="82"/>
      <c r="J89" s="82"/>
      <c r="K89" s="82"/>
    </row>
    <row r="90" spans="3:11" x14ac:dyDescent="0.3">
      <c r="C90" s="2" t="s">
        <v>212</v>
      </c>
    </row>
    <row r="92" spans="3:11" x14ac:dyDescent="0.3">
      <c r="C92" s="1" t="s">
        <v>5272</v>
      </c>
      <c r="E92" s="79" t="s">
        <v>5273</v>
      </c>
    </row>
    <row r="93" spans="3:11" x14ac:dyDescent="0.3">
      <c r="E93" s="2" t="s">
        <v>5279</v>
      </c>
    </row>
  </sheetData>
  <mergeCells count="1">
    <mergeCell ref="C89:K89"/>
  </mergeCells>
  <hyperlinks>
    <hyperlink ref="J2" location="'Index'!A1" display="'Index'!A1" xr:uid="{EF3FA1F4-9643-4E78-9752-66A4E1DA6436}"/>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367BC-8D23-4A97-8BEF-1DF6E0CCC955}">
  <sheetPr codeName="Sheet1"/>
  <dimension ref="A1:IV85"/>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3532</v>
      </c>
      <c r="J2" s="38" t="s">
        <v>4840</v>
      </c>
    </row>
    <row r="3" spans="1:54" ht="16.2" x14ac:dyDescent="0.35">
      <c r="C3" s="1" t="s">
        <v>28</v>
      </c>
      <c r="D3" s="21" t="s">
        <v>3533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2630</v>
      </c>
      <c r="C26" s="57" t="s">
        <v>2631</v>
      </c>
      <c r="D26" s="54" t="s">
        <v>2632</v>
      </c>
      <c r="E26" s="6" t="s">
        <v>202</v>
      </c>
      <c r="F26" s="19">
        <v>5000000</v>
      </c>
      <c r="G26" s="24">
        <v>5103.92</v>
      </c>
      <c r="H26" s="24">
        <v>35.6</v>
      </c>
      <c r="I26" s="31">
        <v>5.7786628000000002</v>
      </c>
      <c r="J26" s="31"/>
      <c r="K26" s="35"/>
    </row>
    <row r="27" spans="1:11" x14ac:dyDescent="0.3">
      <c r="B27" s="8" t="s">
        <v>3421</v>
      </c>
      <c r="C27" s="57" t="s">
        <v>3422</v>
      </c>
      <c r="D27" s="54" t="s">
        <v>3423</v>
      </c>
      <c r="E27" s="6" t="s">
        <v>202</v>
      </c>
      <c r="F27" s="19">
        <v>3800000</v>
      </c>
      <c r="G27" s="24">
        <v>3841.74</v>
      </c>
      <c r="H27" s="24">
        <v>26.79</v>
      </c>
      <c r="I27" s="31">
        <v>5.8151355999999996</v>
      </c>
      <c r="J27" s="31"/>
      <c r="K27" s="35"/>
    </row>
    <row r="28" spans="1:11" x14ac:dyDescent="0.3">
      <c r="B28" s="8" t="s">
        <v>3534</v>
      </c>
      <c r="C28" s="57" t="s">
        <v>3535</v>
      </c>
      <c r="D28" s="54" t="s">
        <v>3536</v>
      </c>
      <c r="E28" s="6" t="s">
        <v>202</v>
      </c>
      <c r="F28" s="19">
        <v>500000</v>
      </c>
      <c r="G28" s="24">
        <v>505.12</v>
      </c>
      <c r="H28" s="24">
        <v>3.52</v>
      </c>
      <c r="I28" s="31">
        <v>5.8254355999999996</v>
      </c>
      <c r="J28" s="31"/>
      <c r="K28" s="35"/>
    </row>
    <row r="29" spans="1:11" x14ac:dyDescent="0.3">
      <c r="B29" s="8" t="s">
        <v>3473</v>
      </c>
      <c r="C29" s="57" t="s">
        <v>3474</v>
      </c>
      <c r="D29" s="54" t="s">
        <v>3475</v>
      </c>
      <c r="E29" s="6" t="s">
        <v>202</v>
      </c>
      <c r="F29" s="19">
        <v>225000</v>
      </c>
      <c r="G29" s="24">
        <v>225.69</v>
      </c>
      <c r="H29" s="24">
        <v>1.57</v>
      </c>
      <c r="I29" s="31">
        <v>5.7889628000000002</v>
      </c>
      <c r="J29" s="31"/>
      <c r="K29" s="35"/>
    </row>
    <row r="30" spans="1:11" x14ac:dyDescent="0.3">
      <c r="B30" s="8" t="s">
        <v>3537</v>
      </c>
      <c r="C30" s="57" t="s">
        <v>3538</v>
      </c>
      <c r="D30" s="54" t="s">
        <v>3539</v>
      </c>
      <c r="E30" s="6" t="s">
        <v>202</v>
      </c>
      <c r="F30" s="19">
        <v>200000</v>
      </c>
      <c r="G30" s="24">
        <v>202.16</v>
      </c>
      <c r="H30" s="24">
        <v>1.41</v>
      </c>
      <c r="I30" s="31">
        <v>5.8151355999999996</v>
      </c>
      <c r="J30" s="31"/>
      <c r="K30" s="35"/>
    </row>
    <row r="31" spans="1:11" x14ac:dyDescent="0.3">
      <c r="C31" s="58" t="s">
        <v>188</v>
      </c>
      <c r="D31" s="54"/>
      <c r="E31" s="6"/>
      <c r="F31" s="19"/>
      <c r="G31" s="25">
        <v>9878.6299999999992</v>
      </c>
      <c r="H31" s="25">
        <v>68.89</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3494</v>
      </c>
      <c r="C43" s="57" t="s">
        <v>3495</v>
      </c>
      <c r="D43" s="54" t="s">
        <v>3496</v>
      </c>
      <c r="E43" s="6" t="s">
        <v>202</v>
      </c>
      <c r="F43" s="19">
        <v>1561000</v>
      </c>
      <c r="G43" s="24">
        <v>1500.45</v>
      </c>
      <c r="H43" s="24">
        <v>10.46</v>
      </c>
      <c r="I43" s="31">
        <v>5.6755750999999997</v>
      </c>
      <c r="J43" s="31"/>
      <c r="K43" s="35"/>
    </row>
    <row r="44" spans="1:11" x14ac:dyDescent="0.3">
      <c r="B44" s="8" t="s">
        <v>3384</v>
      </c>
      <c r="C44" s="57" t="s">
        <v>3385</v>
      </c>
      <c r="D44" s="54" t="s">
        <v>3386</v>
      </c>
      <c r="E44" s="6" t="s">
        <v>202</v>
      </c>
      <c r="F44" s="19">
        <v>600000</v>
      </c>
      <c r="G44" s="24">
        <v>585.20000000000005</v>
      </c>
      <c r="H44" s="24">
        <v>4.08</v>
      </c>
      <c r="I44" s="31">
        <v>5.5271499999999998</v>
      </c>
      <c r="J44" s="31"/>
      <c r="K44" s="35"/>
    </row>
    <row r="45" spans="1:11" x14ac:dyDescent="0.3">
      <c r="B45" s="8" t="s">
        <v>822</v>
      </c>
      <c r="C45" s="57" t="s">
        <v>823</v>
      </c>
      <c r="D45" s="54" t="s">
        <v>824</v>
      </c>
      <c r="E45" s="6" t="s">
        <v>202</v>
      </c>
      <c r="F45" s="19">
        <v>470000</v>
      </c>
      <c r="G45" s="24">
        <v>453.7</v>
      </c>
      <c r="H45" s="24">
        <v>3.16</v>
      </c>
      <c r="I45" s="31">
        <v>5.6534750999999996</v>
      </c>
      <c r="J45" s="31"/>
      <c r="K45" s="35"/>
    </row>
    <row r="46" spans="1:11" x14ac:dyDescent="0.3">
      <c r="B46" s="8" t="s">
        <v>3334</v>
      </c>
      <c r="C46" s="57" t="s">
        <v>3335</v>
      </c>
      <c r="D46" s="54" t="s">
        <v>3336</v>
      </c>
      <c r="E46" s="6" t="s">
        <v>202</v>
      </c>
      <c r="F46" s="19">
        <v>316000</v>
      </c>
      <c r="G46" s="24">
        <v>310.81</v>
      </c>
      <c r="H46" s="24">
        <v>2.17</v>
      </c>
      <c r="I46" s="31">
        <v>5.4917499999999997</v>
      </c>
      <c r="J46" s="31"/>
      <c r="K46" s="35"/>
    </row>
    <row r="47" spans="1:11" x14ac:dyDescent="0.3">
      <c r="B47" s="8" t="s">
        <v>1854</v>
      </c>
      <c r="C47" s="57" t="s">
        <v>1855</v>
      </c>
      <c r="D47" s="54" t="s">
        <v>1856</v>
      </c>
      <c r="E47" s="6" t="s">
        <v>202</v>
      </c>
      <c r="F47" s="19">
        <v>292000</v>
      </c>
      <c r="G47" s="24">
        <v>285.02</v>
      </c>
      <c r="H47" s="24">
        <v>1.99</v>
      </c>
      <c r="I47" s="31">
        <v>5.5168999999999997</v>
      </c>
      <c r="J47" s="31"/>
      <c r="K47" s="35"/>
    </row>
    <row r="48" spans="1:11" x14ac:dyDescent="0.3">
      <c r="B48" s="8" t="s">
        <v>3369</v>
      </c>
      <c r="C48" s="57" t="s">
        <v>3370</v>
      </c>
      <c r="D48" s="54" t="s">
        <v>3371</v>
      </c>
      <c r="E48" s="6" t="s">
        <v>202</v>
      </c>
      <c r="F48" s="19">
        <v>200000</v>
      </c>
      <c r="G48" s="24">
        <v>195.13</v>
      </c>
      <c r="H48" s="24">
        <v>1.36</v>
      </c>
      <c r="I48" s="31">
        <v>5.5230499999999996</v>
      </c>
      <c r="J48" s="31"/>
      <c r="K48" s="35"/>
    </row>
    <row r="49" spans="1:11" x14ac:dyDescent="0.3">
      <c r="B49" s="8" t="s">
        <v>3378</v>
      </c>
      <c r="C49" s="57" t="s">
        <v>3379</v>
      </c>
      <c r="D49" s="54" t="s">
        <v>3380</v>
      </c>
      <c r="E49" s="6" t="s">
        <v>202</v>
      </c>
      <c r="F49" s="19">
        <v>200000</v>
      </c>
      <c r="G49" s="24">
        <v>195.01</v>
      </c>
      <c r="H49" s="24">
        <v>1.36</v>
      </c>
      <c r="I49" s="31">
        <v>5.53125</v>
      </c>
      <c r="J49" s="31"/>
      <c r="K49" s="35"/>
    </row>
    <row r="50" spans="1:11" x14ac:dyDescent="0.3">
      <c r="B50" s="8" t="s">
        <v>3526</v>
      </c>
      <c r="C50" s="57" t="s">
        <v>3527</v>
      </c>
      <c r="D50" s="54" t="s">
        <v>3528</v>
      </c>
      <c r="E50" s="6" t="s">
        <v>202</v>
      </c>
      <c r="F50" s="19">
        <v>130000</v>
      </c>
      <c r="G50" s="24">
        <v>125.03</v>
      </c>
      <c r="H50" s="24">
        <v>0.87</v>
      </c>
      <c r="I50" s="31">
        <v>5.6755750999999997</v>
      </c>
      <c r="J50" s="31"/>
      <c r="K50" s="35"/>
    </row>
    <row r="51" spans="1:11" x14ac:dyDescent="0.3">
      <c r="B51" s="8" t="s">
        <v>3337</v>
      </c>
      <c r="C51" s="57" t="s">
        <v>3338</v>
      </c>
      <c r="D51" s="54" t="s">
        <v>3339</v>
      </c>
      <c r="E51" s="6" t="s">
        <v>202</v>
      </c>
      <c r="F51" s="19">
        <v>100000</v>
      </c>
      <c r="G51" s="24">
        <v>99.23</v>
      </c>
      <c r="H51" s="24">
        <v>0.69</v>
      </c>
      <c r="I51" s="31">
        <v>5.4171500000000004</v>
      </c>
      <c r="J51" s="31"/>
      <c r="K51" s="35"/>
    </row>
    <row r="52" spans="1:11" x14ac:dyDescent="0.3">
      <c r="C52" s="58" t="s">
        <v>188</v>
      </c>
      <c r="D52" s="54"/>
      <c r="E52" s="6"/>
      <c r="F52" s="19"/>
      <c r="G52" s="25">
        <v>3749.58</v>
      </c>
      <c r="H52" s="25">
        <v>26.14</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203</v>
      </c>
      <c r="C66" s="57" t="s">
        <v>204</v>
      </c>
      <c r="D66" s="54"/>
      <c r="E66" s="6"/>
      <c r="F66" s="19"/>
      <c r="G66" s="24">
        <v>402.51</v>
      </c>
      <c r="H66" s="24">
        <v>2.81</v>
      </c>
      <c r="I66" s="31"/>
      <c r="J66" s="31"/>
      <c r="K66" s="35"/>
    </row>
    <row r="67" spans="1:54" x14ac:dyDescent="0.3">
      <c r="C67" s="58" t="s">
        <v>188</v>
      </c>
      <c r="D67" s="54"/>
      <c r="E67" s="6"/>
      <c r="F67" s="19"/>
      <c r="G67" s="25">
        <v>402.51</v>
      </c>
      <c r="H67" s="25">
        <v>2.81</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5131</v>
      </c>
      <c r="D70" s="54"/>
      <c r="E70" s="6"/>
      <c r="F70" s="19"/>
      <c r="G70" s="24" t="s">
        <v>2</v>
      </c>
      <c r="H70" s="24" t="s">
        <v>2</v>
      </c>
      <c r="I70" s="31"/>
      <c r="J70" s="31"/>
      <c r="K70" s="35"/>
      <c r="L70" s="3"/>
      <c r="AI70" s="3"/>
      <c r="AV70" s="3"/>
      <c r="AX70" s="3"/>
      <c r="BB70" s="3"/>
    </row>
    <row r="71" spans="1:54" x14ac:dyDescent="0.3">
      <c r="B71" s="8"/>
      <c r="C71" s="57" t="s">
        <v>205</v>
      </c>
      <c r="D71" s="54"/>
      <c r="E71" s="6"/>
      <c r="F71" s="19"/>
      <c r="G71" s="24">
        <v>307.45999999999998</v>
      </c>
      <c r="H71" s="24">
        <v>2.16</v>
      </c>
      <c r="I71" s="31"/>
      <c r="J71" s="31"/>
      <c r="K71" s="35"/>
    </row>
    <row r="72" spans="1:54" x14ac:dyDescent="0.3">
      <c r="C72" s="58" t="s">
        <v>188</v>
      </c>
      <c r="D72" s="54"/>
      <c r="E72" s="6"/>
      <c r="F72" s="19"/>
      <c r="G72" s="25">
        <v>307.45999999999998</v>
      </c>
      <c r="H72" s="25">
        <v>2.16</v>
      </c>
      <c r="I72" s="31"/>
      <c r="J72" s="31"/>
      <c r="K72" s="35"/>
    </row>
    <row r="73" spans="1:54" x14ac:dyDescent="0.3">
      <c r="C73" s="57"/>
      <c r="D73" s="54"/>
      <c r="E73" s="6"/>
      <c r="F73" s="19"/>
      <c r="G73" s="24"/>
      <c r="H73" s="24"/>
      <c r="I73" s="31"/>
      <c r="J73" s="31"/>
      <c r="K73" s="35"/>
    </row>
    <row r="74" spans="1:54" x14ac:dyDescent="0.3">
      <c r="C74" s="60" t="s">
        <v>206</v>
      </c>
      <c r="D74" s="55"/>
      <c r="E74" s="5"/>
      <c r="F74" s="20"/>
      <c r="G74" s="26">
        <v>14338.18</v>
      </c>
      <c r="H74" s="26">
        <v>100</v>
      </c>
      <c r="I74" s="32"/>
      <c r="J74" s="32"/>
      <c r="K74" s="36"/>
    </row>
    <row r="77" spans="1:54" x14ac:dyDescent="0.3">
      <c r="C77" s="1" t="s">
        <v>207</v>
      </c>
    </row>
    <row r="78" spans="1:54" x14ac:dyDescent="0.3">
      <c r="C78" s="37" t="s">
        <v>208</v>
      </c>
      <c r="D78" s="37"/>
      <c r="E78" s="37"/>
      <c r="F78" s="37"/>
      <c r="G78" s="37"/>
      <c r="H78" s="37"/>
      <c r="I78" s="37"/>
      <c r="J78" s="37"/>
      <c r="K78" s="37"/>
    </row>
    <row r="79" spans="1:54" x14ac:dyDescent="0.3">
      <c r="C79" s="2" t="s">
        <v>209</v>
      </c>
    </row>
    <row r="80" spans="1:54" x14ac:dyDescent="0.3">
      <c r="C80" s="2" t="s">
        <v>210</v>
      </c>
    </row>
    <row r="81" spans="3:11" ht="30" customHeight="1" x14ac:dyDescent="0.3">
      <c r="C81" s="81" t="s">
        <v>211</v>
      </c>
      <c r="D81" s="82"/>
      <c r="E81" s="82"/>
      <c r="F81" s="82"/>
      <c r="G81" s="82"/>
      <c r="H81" s="82"/>
      <c r="I81" s="82"/>
      <c r="J81" s="82"/>
      <c r="K81" s="82"/>
    </row>
    <row r="82" spans="3:11" x14ac:dyDescent="0.3">
      <c r="C82" s="2" t="s">
        <v>212</v>
      </c>
    </row>
    <row r="84" spans="3:11" x14ac:dyDescent="0.3">
      <c r="C84" s="1" t="s">
        <v>5272</v>
      </c>
      <c r="E84" s="79" t="s">
        <v>5273</v>
      </c>
    </row>
    <row r="85" spans="3:11" x14ac:dyDescent="0.3">
      <c r="E85" s="2" t="s">
        <v>5279</v>
      </c>
    </row>
  </sheetData>
  <mergeCells count="1">
    <mergeCell ref="C81:K81"/>
  </mergeCells>
  <hyperlinks>
    <hyperlink ref="J2" location="'Index'!A1" display="'Index'!A1" xr:uid="{CB53AB8D-BFC1-4549-9E0D-AA9FC0A3814D}"/>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26172-70BB-4232-A0D2-FE4380D25E39}">
  <sheetPr codeName="Sheet1"/>
  <dimension ref="A1:IV91"/>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3540</v>
      </c>
      <c r="J2" s="38" t="s">
        <v>4840</v>
      </c>
    </row>
    <row r="3" spans="1:54" ht="16.2" x14ac:dyDescent="0.35">
      <c r="C3" s="1" t="s">
        <v>28</v>
      </c>
      <c r="D3" s="21" t="s">
        <v>3541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3542</v>
      </c>
      <c r="C26" s="57" t="s">
        <v>3543</v>
      </c>
      <c r="D26" s="54" t="s">
        <v>3544</v>
      </c>
      <c r="E26" s="6" t="s">
        <v>202</v>
      </c>
      <c r="F26" s="19">
        <v>13000000</v>
      </c>
      <c r="G26" s="24">
        <v>13144.34</v>
      </c>
      <c r="H26" s="24">
        <v>40.65</v>
      </c>
      <c r="I26" s="31">
        <v>5.8193546999999999</v>
      </c>
      <c r="J26" s="31"/>
      <c r="K26" s="35"/>
    </row>
    <row r="27" spans="1:11" x14ac:dyDescent="0.3">
      <c r="B27" s="8" t="s">
        <v>3545</v>
      </c>
      <c r="C27" s="57" t="s">
        <v>3546</v>
      </c>
      <c r="D27" s="54" t="s">
        <v>3547</v>
      </c>
      <c r="E27" s="6" t="s">
        <v>202</v>
      </c>
      <c r="F27" s="19">
        <v>4000000</v>
      </c>
      <c r="G27" s="24">
        <v>4044.96</v>
      </c>
      <c r="H27" s="24">
        <v>12.51</v>
      </c>
      <c r="I27" s="31">
        <v>5.8946991999999998</v>
      </c>
      <c r="J27" s="31"/>
      <c r="K27" s="35"/>
    </row>
    <row r="28" spans="1:11" x14ac:dyDescent="0.3">
      <c r="B28" s="8" t="s">
        <v>3548</v>
      </c>
      <c r="C28" s="57" t="s">
        <v>3549</v>
      </c>
      <c r="D28" s="54" t="s">
        <v>3550</v>
      </c>
      <c r="E28" s="6" t="s">
        <v>202</v>
      </c>
      <c r="F28" s="19">
        <v>2500000</v>
      </c>
      <c r="G28" s="24">
        <v>2525.42</v>
      </c>
      <c r="H28" s="24">
        <v>7.81</v>
      </c>
      <c r="I28" s="31">
        <v>5.8709188000000001</v>
      </c>
      <c r="J28" s="31"/>
      <c r="K28" s="35"/>
    </row>
    <row r="29" spans="1:11" x14ac:dyDescent="0.3">
      <c r="B29" s="8" t="s">
        <v>3551</v>
      </c>
      <c r="C29" s="57" t="s">
        <v>3552</v>
      </c>
      <c r="D29" s="54" t="s">
        <v>3553</v>
      </c>
      <c r="E29" s="6" t="s">
        <v>202</v>
      </c>
      <c r="F29" s="19">
        <v>1068700</v>
      </c>
      <c r="G29" s="24">
        <v>1080.8800000000001</v>
      </c>
      <c r="H29" s="24">
        <v>3.34</v>
      </c>
      <c r="I29" s="31">
        <v>5.8541935</v>
      </c>
      <c r="J29" s="31"/>
      <c r="K29" s="35"/>
    </row>
    <row r="30" spans="1:11" x14ac:dyDescent="0.3">
      <c r="B30" s="8" t="s">
        <v>3554</v>
      </c>
      <c r="C30" s="57" t="s">
        <v>3555</v>
      </c>
      <c r="D30" s="54" t="s">
        <v>3556</v>
      </c>
      <c r="E30" s="6" t="s">
        <v>202</v>
      </c>
      <c r="F30" s="19">
        <v>1000000</v>
      </c>
      <c r="G30" s="24">
        <v>1010.23</v>
      </c>
      <c r="H30" s="24">
        <v>3.12</v>
      </c>
      <c r="I30" s="31">
        <v>5.8826080000000003</v>
      </c>
      <c r="J30" s="31"/>
      <c r="K30" s="35"/>
    </row>
    <row r="31" spans="1:11" x14ac:dyDescent="0.3">
      <c r="B31" s="8" t="s">
        <v>3557</v>
      </c>
      <c r="C31" s="57" t="s">
        <v>3558</v>
      </c>
      <c r="D31" s="54" t="s">
        <v>3559</v>
      </c>
      <c r="E31" s="6" t="s">
        <v>202</v>
      </c>
      <c r="F31" s="19">
        <v>500000</v>
      </c>
      <c r="G31" s="24">
        <v>505.16</v>
      </c>
      <c r="H31" s="24">
        <v>1.56</v>
      </c>
      <c r="I31" s="31">
        <v>5.8512785000000003</v>
      </c>
      <c r="J31" s="31"/>
      <c r="K31" s="35"/>
    </row>
    <row r="32" spans="1:11" x14ac:dyDescent="0.3">
      <c r="B32" s="8" t="s">
        <v>3473</v>
      </c>
      <c r="C32" s="57" t="s">
        <v>3474</v>
      </c>
      <c r="D32" s="54" t="s">
        <v>3475</v>
      </c>
      <c r="E32" s="6" t="s">
        <v>202</v>
      </c>
      <c r="F32" s="19">
        <v>450000</v>
      </c>
      <c r="G32" s="24">
        <v>451.39</v>
      </c>
      <c r="H32" s="24">
        <v>1.4</v>
      </c>
      <c r="I32" s="31">
        <v>5.7889628000000002</v>
      </c>
      <c r="J32" s="31"/>
      <c r="K32" s="35"/>
    </row>
    <row r="33" spans="1:11" x14ac:dyDescent="0.3">
      <c r="B33" s="8" t="s">
        <v>3560</v>
      </c>
      <c r="C33" s="57" t="s">
        <v>3561</v>
      </c>
      <c r="D33" s="54" t="s">
        <v>3562</v>
      </c>
      <c r="E33" s="6" t="s">
        <v>202</v>
      </c>
      <c r="F33" s="19">
        <v>294200</v>
      </c>
      <c r="G33" s="24">
        <v>297.45999999999998</v>
      </c>
      <c r="H33" s="24">
        <v>0.92</v>
      </c>
      <c r="I33" s="31">
        <v>5.9171874999999998</v>
      </c>
      <c r="J33" s="31"/>
      <c r="K33" s="35"/>
    </row>
    <row r="34" spans="1:11" x14ac:dyDescent="0.3">
      <c r="B34" s="8" t="s">
        <v>3563</v>
      </c>
      <c r="C34" s="57" t="s">
        <v>3564</v>
      </c>
      <c r="D34" s="54" t="s">
        <v>3565</v>
      </c>
      <c r="E34" s="6" t="s">
        <v>202</v>
      </c>
      <c r="F34" s="19">
        <v>260000</v>
      </c>
      <c r="G34" s="24">
        <v>262.66000000000003</v>
      </c>
      <c r="H34" s="24">
        <v>0.81</v>
      </c>
      <c r="I34" s="31">
        <v>5.8541935</v>
      </c>
      <c r="J34" s="31"/>
      <c r="K34" s="35"/>
    </row>
    <row r="35" spans="1:11" x14ac:dyDescent="0.3">
      <c r="C35" s="58" t="s">
        <v>188</v>
      </c>
      <c r="D35" s="54"/>
      <c r="E35" s="6"/>
      <c r="F35" s="19"/>
      <c r="G35" s="25">
        <v>23322.5</v>
      </c>
      <c r="H35" s="25">
        <v>72.12</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1854</v>
      </c>
      <c r="C47" s="57" t="s">
        <v>1855</v>
      </c>
      <c r="D47" s="54" t="s">
        <v>1856</v>
      </c>
      <c r="E47" s="6" t="s">
        <v>202</v>
      </c>
      <c r="F47" s="19">
        <v>2233000</v>
      </c>
      <c r="G47" s="24">
        <v>2179.63</v>
      </c>
      <c r="H47" s="24">
        <v>6.74</v>
      </c>
      <c r="I47" s="31">
        <v>5.5168999999999997</v>
      </c>
      <c r="J47" s="31"/>
      <c r="K47" s="35"/>
    </row>
    <row r="48" spans="1:11" x14ac:dyDescent="0.3">
      <c r="B48" s="8" t="s">
        <v>822</v>
      </c>
      <c r="C48" s="57" t="s">
        <v>823</v>
      </c>
      <c r="D48" s="54" t="s">
        <v>824</v>
      </c>
      <c r="E48" s="6" t="s">
        <v>202</v>
      </c>
      <c r="F48" s="19">
        <v>1561000</v>
      </c>
      <c r="G48" s="24">
        <v>1506.88</v>
      </c>
      <c r="H48" s="24">
        <v>4.66</v>
      </c>
      <c r="I48" s="31">
        <v>5.6534750999999996</v>
      </c>
      <c r="J48" s="31"/>
      <c r="K48" s="35"/>
    </row>
    <row r="49" spans="1:11" x14ac:dyDescent="0.3">
      <c r="B49" s="8" t="s">
        <v>3494</v>
      </c>
      <c r="C49" s="57" t="s">
        <v>3495</v>
      </c>
      <c r="D49" s="54" t="s">
        <v>3496</v>
      </c>
      <c r="E49" s="6" t="s">
        <v>202</v>
      </c>
      <c r="F49" s="19">
        <v>1292500</v>
      </c>
      <c r="G49" s="24">
        <v>1242.3699999999999</v>
      </c>
      <c r="H49" s="24">
        <v>3.84</v>
      </c>
      <c r="I49" s="31">
        <v>5.6755750999999997</v>
      </c>
      <c r="J49" s="31"/>
      <c r="K49" s="35"/>
    </row>
    <row r="50" spans="1:11" x14ac:dyDescent="0.3">
      <c r="B50" s="8" t="s">
        <v>3369</v>
      </c>
      <c r="C50" s="57" t="s">
        <v>3370</v>
      </c>
      <c r="D50" s="54" t="s">
        <v>3371</v>
      </c>
      <c r="E50" s="6" t="s">
        <v>202</v>
      </c>
      <c r="F50" s="19">
        <v>600000</v>
      </c>
      <c r="G50" s="24">
        <v>585.38</v>
      </c>
      <c r="H50" s="24">
        <v>1.81</v>
      </c>
      <c r="I50" s="31">
        <v>5.5230499999999996</v>
      </c>
      <c r="J50" s="31"/>
      <c r="K50" s="35"/>
    </row>
    <row r="51" spans="1:11" x14ac:dyDescent="0.3">
      <c r="B51" s="8" t="s">
        <v>3529</v>
      </c>
      <c r="C51" s="57" t="s">
        <v>3530</v>
      </c>
      <c r="D51" s="54" t="s">
        <v>3531</v>
      </c>
      <c r="E51" s="6" t="s">
        <v>202</v>
      </c>
      <c r="F51" s="19">
        <v>588000</v>
      </c>
      <c r="G51" s="24">
        <v>565.79999999999995</v>
      </c>
      <c r="H51" s="24">
        <v>1.75</v>
      </c>
      <c r="I51" s="31">
        <v>5.6755750999999997</v>
      </c>
      <c r="J51" s="31"/>
      <c r="K51" s="35"/>
    </row>
    <row r="52" spans="1:11" x14ac:dyDescent="0.3">
      <c r="B52" s="8" t="s">
        <v>3566</v>
      </c>
      <c r="C52" s="57" t="s">
        <v>3567</v>
      </c>
      <c r="D52" s="54" t="s">
        <v>3568</v>
      </c>
      <c r="E52" s="6" t="s">
        <v>202</v>
      </c>
      <c r="F52" s="19">
        <v>500000</v>
      </c>
      <c r="G52" s="24">
        <v>478.22</v>
      </c>
      <c r="H52" s="24">
        <v>1.48</v>
      </c>
      <c r="I52" s="31">
        <v>5.6633649000000004</v>
      </c>
      <c r="J52" s="31"/>
      <c r="K52" s="35"/>
    </row>
    <row r="53" spans="1:11" x14ac:dyDescent="0.3">
      <c r="B53" s="8" t="s">
        <v>3526</v>
      </c>
      <c r="C53" s="57" t="s">
        <v>3527</v>
      </c>
      <c r="D53" s="54" t="s">
        <v>3528</v>
      </c>
      <c r="E53" s="6" t="s">
        <v>202</v>
      </c>
      <c r="F53" s="19">
        <v>475000</v>
      </c>
      <c r="G53" s="24">
        <v>456.86</v>
      </c>
      <c r="H53" s="24">
        <v>1.41</v>
      </c>
      <c r="I53" s="31">
        <v>5.6755750999999997</v>
      </c>
      <c r="J53" s="31"/>
      <c r="K53" s="35"/>
    </row>
    <row r="54" spans="1:11" x14ac:dyDescent="0.3">
      <c r="B54" s="8" t="s">
        <v>3334</v>
      </c>
      <c r="C54" s="57" t="s">
        <v>3335</v>
      </c>
      <c r="D54" s="54" t="s">
        <v>3336</v>
      </c>
      <c r="E54" s="6" t="s">
        <v>202</v>
      </c>
      <c r="F54" s="19">
        <v>225400</v>
      </c>
      <c r="G54" s="24">
        <v>221.7</v>
      </c>
      <c r="H54" s="24">
        <v>0.69</v>
      </c>
      <c r="I54" s="31">
        <v>5.4917499999999997</v>
      </c>
      <c r="J54" s="31"/>
      <c r="K54" s="35"/>
    </row>
    <row r="55" spans="1:11" x14ac:dyDescent="0.3">
      <c r="B55" s="8" t="s">
        <v>3569</v>
      </c>
      <c r="C55" s="57" t="s">
        <v>3570</v>
      </c>
      <c r="D55" s="54" t="s">
        <v>3571</v>
      </c>
      <c r="E55" s="6" t="s">
        <v>202</v>
      </c>
      <c r="F55" s="19">
        <v>225000</v>
      </c>
      <c r="G55" s="24">
        <v>214.66</v>
      </c>
      <c r="H55" s="24">
        <v>0.66</v>
      </c>
      <c r="I55" s="31">
        <v>5.7111685000000003</v>
      </c>
      <c r="J55" s="31"/>
      <c r="K55" s="35"/>
    </row>
    <row r="56" spans="1:11" x14ac:dyDescent="0.3">
      <c r="B56" s="8" t="s">
        <v>3572</v>
      </c>
      <c r="C56" s="57" t="s">
        <v>3573</v>
      </c>
      <c r="D56" s="54" t="s">
        <v>3574</v>
      </c>
      <c r="E56" s="6" t="s">
        <v>202</v>
      </c>
      <c r="F56" s="19">
        <v>150000</v>
      </c>
      <c r="G56" s="24">
        <v>143.38</v>
      </c>
      <c r="H56" s="24">
        <v>0.44</v>
      </c>
      <c r="I56" s="31">
        <v>5.6636731999999999</v>
      </c>
      <c r="J56" s="31"/>
      <c r="K56" s="35"/>
    </row>
    <row r="57" spans="1:11" x14ac:dyDescent="0.3">
      <c r="B57" s="8" t="s">
        <v>3378</v>
      </c>
      <c r="C57" s="57" t="s">
        <v>3379</v>
      </c>
      <c r="D57" s="54" t="s">
        <v>3380</v>
      </c>
      <c r="E57" s="6" t="s">
        <v>202</v>
      </c>
      <c r="F57" s="19">
        <v>100000</v>
      </c>
      <c r="G57" s="24">
        <v>97.5</v>
      </c>
      <c r="H57" s="24">
        <v>0.3</v>
      </c>
      <c r="I57" s="31">
        <v>5.53125</v>
      </c>
      <c r="J57" s="31"/>
      <c r="K57" s="35"/>
    </row>
    <row r="58" spans="1:11" x14ac:dyDescent="0.3">
      <c r="C58" s="58" t="s">
        <v>188</v>
      </c>
      <c r="D58" s="54"/>
      <c r="E58" s="6"/>
      <c r="F58" s="19"/>
      <c r="G58" s="25">
        <v>7692.38</v>
      </c>
      <c r="H58" s="25">
        <v>23.78</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203</v>
      </c>
      <c r="C72" s="57" t="s">
        <v>204</v>
      </c>
      <c r="D72" s="54"/>
      <c r="E72" s="6"/>
      <c r="F72" s="19"/>
      <c r="G72" s="24">
        <v>856.39</v>
      </c>
      <c r="H72" s="24">
        <v>2.65</v>
      </c>
      <c r="I72" s="31"/>
      <c r="J72" s="31"/>
      <c r="K72" s="35"/>
    </row>
    <row r="73" spans="1:54" x14ac:dyDescent="0.3">
      <c r="C73" s="58" t="s">
        <v>188</v>
      </c>
      <c r="D73" s="54"/>
      <c r="E73" s="6"/>
      <c r="F73" s="19"/>
      <c r="G73" s="25">
        <v>856.39</v>
      </c>
      <c r="H73" s="25">
        <v>2.65</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5131</v>
      </c>
      <c r="D76" s="54"/>
      <c r="E76" s="6"/>
      <c r="F76" s="19"/>
      <c r="G76" s="24" t="s">
        <v>2</v>
      </c>
      <c r="H76" s="24" t="s">
        <v>2</v>
      </c>
      <c r="I76" s="31"/>
      <c r="J76" s="31"/>
      <c r="K76" s="35"/>
      <c r="L76" s="3"/>
      <c r="AI76" s="3"/>
      <c r="AV76" s="3"/>
      <c r="AX76" s="3"/>
      <c r="BB76" s="3"/>
    </row>
    <row r="77" spans="1:54" x14ac:dyDescent="0.3">
      <c r="B77" s="8"/>
      <c r="C77" s="57" t="s">
        <v>205</v>
      </c>
      <c r="D77" s="54"/>
      <c r="E77" s="6"/>
      <c r="F77" s="19"/>
      <c r="G77" s="24">
        <v>462.94</v>
      </c>
      <c r="H77" s="24">
        <v>1.45</v>
      </c>
      <c r="I77" s="31"/>
      <c r="J77" s="31"/>
      <c r="K77" s="35"/>
    </row>
    <row r="78" spans="1:54" x14ac:dyDescent="0.3">
      <c r="C78" s="58" t="s">
        <v>188</v>
      </c>
      <c r="D78" s="54"/>
      <c r="E78" s="6"/>
      <c r="F78" s="19"/>
      <c r="G78" s="25">
        <v>462.94</v>
      </c>
      <c r="H78" s="25">
        <v>1.45</v>
      </c>
      <c r="I78" s="31"/>
      <c r="J78" s="31"/>
      <c r="K78" s="35"/>
    </row>
    <row r="79" spans="1:54" x14ac:dyDescent="0.3">
      <c r="C79" s="57"/>
      <c r="D79" s="54"/>
      <c r="E79" s="6"/>
      <c r="F79" s="19"/>
      <c r="G79" s="24"/>
      <c r="H79" s="24"/>
      <c r="I79" s="31"/>
      <c r="J79" s="31"/>
      <c r="K79" s="35"/>
    </row>
    <row r="80" spans="1:54" x14ac:dyDescent="0.3">
      <c r="C80" s="60" t="s">
        <v>206</v>
      </c>
      <c r="D80" s="55"/>
      <c r="E80" s="5"/>
      <c r="F80" s="20"/>
      <c r="G80" s="26">
        <v>32334.21</v>
      </c>
      <c r="H80" s="26">
        <v>100.00000000000001</v>
      </c>
      <c r="I80" s="32"/>
      <c r="J80" s="32"/>
      <c r="K80" s="36"/>
    </row>
    <row r="83" spans="3:11" x14ac:dyDescent="0.3">
      <c r="C83" s="1" t="s">
        <v>207</v>
      </c>
    </row>
    <row r="84" spans="3:11" x14ac:dyDescent="0.3">
      <c r="C84" s="37" t="s">
        <v>208</v>
      </c>
      <c r="D84" s="37"/>
      <c r="E84" s="37"/>
      <c r="F84" s="37"/>
      <c r="G84" s="37"/>
      <c r="H84" s="37"/>
      <c r="I84" s="37"/>
      <c r="J84" s="37"/>
      <c r="K84" s="37"/>
    </row>
    <row r="85" spans="3:11" x14ac:dyDescent="0.3">
      <c r="C85" s="2" t="s">
        <v>209</v>
      </c>
    </row>
    <row r="86" spans="3:11" x14ac:dyDescent="0.3">
      <c r="C86" s="2" t="s">
        <v>210</v>
      </c>
    </row>
    <row r="87" spans="3:11" ht="30" customHeight="1" x14ac:dyDescent="0.3">
      <c r="C87" s="81" t="s">
        <v>211</v>
      </c>
      <c r="D87" s="82"/>
      <c r="E87" s="82"/>
      <c r="F87" s="82"/>
      <c r="G87" s="82"/>
      <c r="H87" s="82"/>
      <c r="I87" s="82"/>
      <c r="J87" s="82"/>
      <c r="K87" s="82"/>
    </row>
    <row r="88" spans="3:11" x14ac:dyDescent="0.3">
      <c r="C88" s="2" t="s">
        <v>212</v>
      </c>
    </row>
    <row r="90" spans="3:11" x14ac:dyDescent="0.3">
      <c r="C90" s="1" t="s">
        <v>5272</v>
      </c>
      <c r="E90" s="79" t="s">
        <v>5273</v>
      </c>
    </row>
    <row r="91" spans="3:11" x14ac:dyDescent="0.3">
      <c r="E91" s="2" t="s">
        <v>5279</v>
      </c>
    </row>
  </sheetData>
  <mergeCells count="1">
    <mergeCell ref="C87:K87"/>
  </mergeCells>
  <hyperlinks>
    <hyperlink ref="J2" location="'Index'!A1" display="'Index'!A1" xr:uid="{C4D092DC-771E-4428-A7AC-DF387281194B}"/>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EB4B7-0FF3-4ACF-83F7-7112EE248E2B}">
  <sheetPr codeName="Sheet1"/>
  <dimension ref="A1:IV78"/>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3575</v>
      </c>
      <c r="J2" s="38" t="s">
        <v>4840</v>
      </c>
    </row>
    <row r="3" spans="1:54" ht="16.2" x14ac:dyDescent="0.35">
      <c r="C3" s="1" t="s">
        <v>28</v>
      </c>
      <c r="D3" s="21" t="s">
        <v>3576</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3577</v>
      </c>
      <c r="C26" s="57" t="s">
        <v>3578</v>
      </c>
      <c r="D26" s="54" t="s">
        <v>3579</v>
      </c>
      <c r="E26" s="6" t="s">
        <v>202</v>
      </c>
      <c r="F26" s="19">
        <v>2500000</v>
      </c>
      <c r="G26" s="24">
        <v>2533.64</v>
      </c>
      <c r="H26" s="24">
        <v>64.31</v>
      </c>
      <c r="I26" s="31">
        <v>5.8455789999999999</v>
      </c>
      <c r="J26" s="31"/>
      <c r="K26" s="35"/>
    </row>
    <row r="27" spans="1:11" x14ac:dyDescent="0.3">
      <c r="B27" s="8" t="s">
        <v>3580</v>
      </c>
      <c r="C27" s="57" t="s">
        <v>3581</v>
      </c>
      <c r="D27" s="54" t="s">
        <v>3582</v>
      </c>
      <c r="E27" s="6" t="s">
        <v>202</v>
      </c>
      <c r="F27" s="19">
        <v>275000</v>
      </c>
      <c r="G27" s="24">
        <v>278.06</v>
      </c>
      <c r="H27" s="24">
        <v>7.06</v>
      </c>
      <c r="I27" s="31">
        <v>5.8181934999999996</v>
      </c>
      <c r="J27" s="31"/>
      <c r="K27" s="35"/>
    </row>
    <row r="28" spans="1:11" x14ac:dyDescent="0.3">
      <c r="B28" s="8" t="s">
        <v>3583</v>
      </c>
      <c r="C28" s="57" t="s">
        <v>3584</v>
      </c>
      <c r="D28" s="54" t="s">
        <v>3585</v>
      </c>
      <c r="E28" s="6" t="s">
        <v>202</v>
      </c>
      <c r="F28" s="19">
        <v>100000</v>
      </c>
      <c r="G28" s="24">
        <v>101.35</v>
      </c>
      <c r="H28" s="24">
        <v>2.57</v>
      </c>
      <c r="I28" s="31">
        <v>5.8152784999999998</v>
      </c>
      <c r="J28" s="31"/>
      <c r="K28" s="35"/>
    </row>
    <row r="29" spans="1:11" x14ac:dyDescent="0.3">
      <c r="C29" s="58" t="s">
        <v>188</v>
      </c>
      <c r="D29" s="54"/>
      <c r="E29" s="6"/>
      <c r="F29" s="19"/>
      <c r="G29" s="25">
        <v>2913.05</v>
      </c>
      <c r="H29" s="25">
        <v>73.94</v>
      </c>
      <c r="I29" s="31"/>
      <c r="J29" s="31"/>
      <c r="K29" s="35"/>
    </row>
    <row r="30" spans="1:11" x14ac:dyDescent="0.3">
      <c r="C30" s="57"/>
      <c r="D30" s="54"/>
      <c r="E30" s="6"/>
      <c r="F30" s="19"/>
      <c r="G30" s="24"/>
      <c r="H30" s="24"/>
      <c r="I30" s="31"/>
      <c r="J30" s="31"/>
      <c r="K30" s="35"/>
    </row>
    <row r="31" spans="1:11" x14ac:dyDescent="0.3">
      <c r="A31" s="10"/>
      <c r="B31" s="28"/>
      <c r="C31" s="58" t="s">
        <v>11</v>
      </c>
      <c r="D31" s="54"/>
      <c r="E31" s="6"/>
      <c r="F31" s="19"/>
      <c r="G31" s="24"/>
      <c r="H31" s="24"/>
      <c r="I31" s="31"/>
      <c r="J31" s="31"/>
      <c r="K31" s="35"/>
    </row>
    <row r="32" spans="1:11" x14ac:dyDescent="0.3">
      <c r="A32" s="28"/>
      <c r="B32" s="28"/>
      <c r="C32" s="58" t="s">
        <v>13</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14</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15</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16</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C40" s="59" t="s">
        <v>17</v>
      </c>
      <c r="D40" s="54"/>
      <c r="E40" s="6"/>
      <c r="F40" s="19"/>
      <c r="G40" s="24"/>
      <c r="H40" s="24"/>
      <c r="I40" s="31"/>
      <c r="J40" s="31"/>
      <c r="K40" s="35"/>
    </row>
    <row r="41" spans="1:11" x14ac:dyDescent="0.3">
      <c r="B41" s="8" t="s">
        <v>1854</v>
      </c>
      <c r="C41" s="57" t="s">
        <v>1855</v>
      </c>
      <c r="D41" s="54" t="s">
        <v>1856</v>
      </c>
      <c r="E41" s="6" t="s">
        <v>202</v>
      </c>
      <c r="F41" s="19">
        <v>346000</v>
      </c>
      <c r="G41" s="24">
        <v>337.73</v>
      </c>
      <c r="H41" s="24">
        <v>8.57</v>
      </c>
      <c r="I41" s="31">
        <v>5.5168999999999997</v>
      </c>
      <c r="J41" s="31"/>
      <c r="K41" s="35"/>
    </row>
    <row r="42" spans="1:11" x14ac:dyDescent="0.3">
      <c r="B42" s="8" t="s">
        <v>3494</v>
      </c>
      <c r="C42" s="57" t="s">
        <v>3495</v>
      </c>
      <c r="D42" s="54" t="s">
        <v>3496</v>
      </c>
      <c r="E42" s="6" t="s">
        <v>202</v>
      </c>
      <c r="F42" s="19">
        <v>305000</v>
      </c>
      <c r="G42" s="24">
        <v>293.17</v>
      </c>
      <c r="H42" s="24">
        <v>7.44</v>
      </c>
      <c r="I42" s="31">
        <v>5.6755750999999997</v>
      </c>
      <c r="J42" s="31"/>
      <c r="K42" s="35"/>
    </row>
    <row r="43" spans="1:11" x14ac:dyDescent="0.3">
      <c r="B43" s="8" t="s">
        <v>3566</v>
      </c>
      <c r="C43" s="57" t="s">
        <v>3567</v>
      </c>
      <c r="D43" s="54" t="s">
        <v>3568</v>
      </c>
      <c r="E43" s="6" t="s">
        <v>202</v>
      </c>
      <c r="F43" s="19">
        <v>120000</v>
      </c>
      <c r="G43" s="24">
        <v>114.77</v>
      </c>
      <c r="H43" s="24">
        <v>2.91</v>
      </c>
      <c r="I43" s="31">
        <v>5.6633649000000004</v>
      </c>
      <c r="J43" s="31"/>
      <c r="K43" s="35"/>
    </row>
    <row r="44" spans="1:11" x14ac:dyDescent="0.3">
      <c r="B44" s="8" t="s">
        <v>3526</v>
      </c>
      <c r="C44" s="57" t="s">
        <v>3527</v>
      </c>
      <c r="D44" s="54" t="s">
        <v>3528</v>
      </c>
      <c r="E44" s="6" t="s">
        <v>202</v>
      </c>
      <c r="F44" s="19">
        <v>100000</v>
      </c>
      <c r="G44" s="24">
        <v>96.18</v>
      </c>
      <c r="H44" s="24">
        <v>2.44</v>
      </c>
      <c r="I44" s="31">
        <v>5.6755750999999997</v>
      </c>
      <c r="J44" s="31"/>
      <c r="K44" s="35"/>
    </row>
    <row r="45" spans="1:11" x14ac:dyDescent="0.3">
      <c r="C45" s="58" t="s">
        <v>188</v>
      </c>
      <c r="D45" s="54"/>
      <c r="E45" s="6"/>
      <c r="F45" s="19"/>
      <c r="G45" s="25">
        <v>841.85</v>
      </c>
      <c r="H45" s="25">
        <v>21.36</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203</v>
      </c>
      <c r="C59" s="57" t="s">
        <v>204</v>
      </c>
      <c r="D59" s="54"/>
      <c r="E59" s="6"/>
      <c r="F59" s="19"/>
      <c r="G59" s="24">
        <v>144.04</v>
      </c>
      <c r="H59" s="24">
        <v>3.66</v>
      </c>
      <c r="I59" s="31"/>
      <c r="J59" s="31"/>
      <c r="K59" s="35"/>
    </row>
    <row r="60" spans="1:54" x14ac:dyDescent="0.3">
      <c r="C60" s="58" t="s">
        <v>188</v>
      </c>
      <c r="D60" s="54"/>
      <c r="E60" s="6"/>
      <c r="F60" s="19"/>
      <c r="G60" s="25">
        <v>144.04</v>
      </c>
      <c r="H60" s="25">
        <v>3.66</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5131</v>
      </c>
      <c r="D63" s="54"/>
      <c r="E63" s="6"/>
      <c r="F63" s="19"/>
      <c r="G63" s="24" t="s">
        <v>2</v>
      </c>
      <c r="H63" s="24" t="s">
        <v>2</v>
      </c>
      <c r="I63" s="31"/>
      <c r="J63" s="31"/>
      <c r="K63" s="35"/>
      <c r="L63" s="3"/>
      <c r="AI63" s="3"/>
      <c r="AV63" s="3"/>
      <c r="AX63" s="3"/>
      <c r="BB63" s="3"/>
    </row>
    <row r="64" spans="1:54" x14ac:dyDescent="0.3">
      <c r="B64" s="8"/>
      <c r="C64" s="57" t="s">
        <v>205</v>
      </c>
      <c r="D64" s="54"/>
      <c r="E64" s="6"/>
      <c r="F64" s="19"/>
      <c r="G64" s="24">
        <v>40.97</v>
      </c>
      <c r="H64" s="24">
        <v>1.04</v>
      </c>
      <c r="I64" s="31"/>
      <c r="J64" s="31"/>
      <c r="K64" s="35"/>
    </row>
    <row r="65" spans="3:11" x14ac:dyDescent="0.3">
      <c r="C65" s="58" t="s">
        <v>188</v>
      </c>
      <c r="D65" s="54"/>
      <c r="E65" s="6"/>
      <c r="F65" s="19"/>
      <c r="G65" s="25">
        <v>40.97</v>
      </c>
      <c r="H65" s="25">
        <v>1.04</v>
      </c>
      <c r="I65" s="31"/>
      <c r="J65" s="31"/>
      <c r="K65" s="35"/>
    </row>
    <row r="66" spans="3:11" x14ac:dyDescent="0.3">
      <c r="C66" s="57"/>
      <c r="D66" s="54"/>
      <c r="E66" s="6"/>
      <c r="F66" s="19"/>
      <c r="G66" s="24"/>
      <c r="H66" s="24"/>
      <c r="I66" s="31"/>
      <c r="J66" s="31"/>
      <c r="K66" s="35"/>
    </row>
    <row r="67" spans="3:11" x14ac:dyDescent="0.3">
      <c r="C67" s="60" t="s">
        <v>206</v>
      </c>
      <c r="D67" s="55"/>
      <c r="E67" s="5"/>
      <c r="F67" s="20"/>
      <c r="G67" s="26">
        <v>3939.91</v>
      </c>
      <c r="H67" s="26">
        <v>100</v>
      </c>
      <c r="I67" s="32"/>
      <c r="J67" s="32"/>
      <c r="K67" s="36"/>
    </row>
    <row r="70" spans="3:11" x14ac:dyDescent="0.3">
      <c r="C70" s="1" t="s">
        <v>207</v>
      </c>
    </row>
    <row r="71" spans="3:11" x14ac:dyDescent="0.3">
      <c r="C71" s="37" t="s">
        <v>208</v>
      </c>
      <c r="D71" s="37"/>
      <c r="E71" s="37"/>
      <c r="F71" s="37"/>
      <c r="G71" s="37"/>
      <c r="H71" s="37"/>
      <c r="I71" s="37"/>
      <c r="J71" s="37"/>
      <c r="K71" s="37"/>
    </row>
    <row r="72" spans="3:11" x14ac:dyDescent="0.3">
      <c r="C72" s="2" t="s">
        <v>209</v>
      </c>
    </row>
    <row r="73" spans="3:11" x14ac:dyDescent="0.3">
      <c r="C73" s="2" t="s">
        <v>210</v>
      </c>
    </row>
    <row r="74" spans="3:11" ht="30" customHeight="1" x14ac:dyDescent="0.3">
      <c r="C74" s="81" t="s">
        <v>211</v>
      </c>
      <c r="D74" s="82"/>
      <c r="E74" s="82"/>
      <c r="F74" s="82"/>
      <c r="G74" s="82"/>
      <c r="H74" s="82"/>
      <c r="I74" s="82"/>
      <c r="J74" s="82"/>
      <c r="K74" s="82"/>
    </row>
    <row r="75" spans="3:11" x14ac:dyDescent="0.3">
      <c r="C75" s="2" t="s">
        <v>212</v>
      </c>
    </row>
    <row r="77" spans="3:11" x14ac:dyDescent="0.3">
      <c r="C77" s="1" t="s">
        <v>5272</v>
      </c>
      <c r="E77" s="79" t="s">
        <v>5273</v>
      </c>
    </row>
    <row r="78" spans="3:11" x14ac:dyDescent="0.3">
      <c r="E78" s="2" t="s">
        <v>5279</v>
      </c>
    </row>
  </sheetData>
  <mergeCells count="1">
    <mergeCell ref="C74:K74"/>
  </mergeCells>
  <hyperlinks>
    <hyperlink ref="J2" location="'Index'!A1" display="'Index'!A1" xr:uid="{4EC47204-F7B3-442B-B23B-466A4A04FC81}"/>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4ECEE-EDD6-469E-ACD7-21B755F04C97}">
  <sheetPr codeName="Sheet1"/>
  <dimension ref="A1:IV125"/>
  <sheetViews>
    <sheetView showGridLines="0" zoomScale="90" zoomScaleNormal="90" workbookViewId="0">
      <pane ySplit="6" topLeftCell="A10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871</v>
      </c>
      <c r="J2" s="38" t="s">
        <v>4840</v>
      </c>
    </row>
    <row r="3" spans="1:54" ht="16.2" x14ac:dyDescent="0.35">
      <c r="C3" s="1" t="s">
        <v>28</v>
      </c>
      <c r="D3" s="21" t="s">
        <v>872</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418</v>
      </c>
      <c r="C10" s="57" t="s">
        <v>419</v>
      </c>
      <c r="D10" s="54" t="s">
        <v>420</v>
      </c>
      <c r="E10" s="6" t="s">
        <v>254</v>
      </c>
      <c r="F10" s="19">
        <v>990000</v>
      </c>
      <c r="G10" s="24">
        <v>20845.439999999999</v>
      </c>
      <c r="H10" s="24">
        <v>6.59</v>
      </c>
      <c r="I10" s="31"/>
      <c r="J10" s="31"/>
      <c r="K10" s="35"/>
    </row>
    <row r="11" spans="1:54" x14ac:dyDescent="0.3">
      <c r="B11" s="8" t="s">
        <v>406</v>
      </c>
      <c r="C11" s="57" t="s">
        <v>407</v>
      </c>
      <c r="D11" s="54" t="s">
        <v>408</v>
      </c>
      <c r="E11" s="6" t="s">
        <v>61</v>
      </c>
      <c r="F11" s="19">
        <v>455000</v>
      </c>
      <c r="G11" s="24">
        <v>16876.86</v>
      </c>
      <c r="H11" s="24">
        <v>5.34</v>
      </c>
      <c r="I11" s="31"/>
      <c r="J11" s="31"/>
      <c r="K11" s="35"/>
    </row>
    <row r="12" spans="1:54" x14ac:dyDescent="0.3">
      <c r="B12" s="8" t="s">
        <v>58</v>
      </c>
      <c r="C12" s="57" t="s">
        <v>59</v>
      </c>
      <c r="D12" s="54" t="s">
        <v>60</v>
      </c>
      <c r="E12" s="6" t="s">
        <v>61</v>
      </c>
      <c r="F12" s="19">
        <v>96100</v>
      </c>
      <c r="G12" s="24">
        <v>16045.82</v>
      </c>
      <c r="H12" s="24">
        <v>5.07</v>
      </c>
      <c r="I12" s="31"/>
      <c r="J12" s="31"/>
      <c r="K12" s="35"/>
    </row>
    <row r="13" spans="1:54" x14ac:dyDescent="0.3">
      <c r="B13" s="8" t="s">
        <v>94</v>
      </c>
      <c r="C13" s="57" t="s">
        <v>95</v>
      </c>
      <c r="D13" s="54" t="s">
        <v>96</v>
      </c>
      <c r="E13" s="6" t="s">
        <v>61</v>
      </c>
      <c r="F13" s="19">
        <v>195956</v>
      </c>
      <c r="G13" s="24">
        <v>14329.28</v>
      </c>
      <c r="H13" s="24">
        <v>4.53</v>
      </c>
      <c r="I13" s="31"/>
      <c r="J13" s="31"/>
      <c r="K13" s="35"/>
    </row>
    <row r="14" spans="1:54" x14ac:dyDescent="0.3">
      <c r="B14" s="8" t="s">
        <v>72</v>
      </c>
      <c r="C14" s="57" t="s">
        <v>73</v>
      </c>
      <c r="D14" s="54" t="s">
        <v>74</v>
      </c>
      <c r="E14" s="6" t="s">
        <v>75</v>
      </c>
      <c r="F14" s="19">
        <v>509000</v>
      </c>
      <c r="G14" s="24">
        <v>14096.76</v>
      </c>
      <c r="H14" s="24">
        <v>4.46</v>
      </c>
      <c r="I14" s="31"/>
      <c r="J14" s="31"/>
      <c r="K14" s="35"/>
    </row>
    <row r="15" spans="1:54" x14ac:dyDescent="0.3">
      <c r="B15" s="8" t="s">
        <v>121</v>
      </c>
      <c r="C15" s="57" t="s">
        <v>122</v>
      </c>
      <c r="D15" s="54" t="s">
        <v>123</v>
      </c>
      <c r="E15" s="6" t="s">
        <v>124</v>
      </c>
      <c r="F15" s="19">
        <v>222499</v>
      </c>
      <c r="G15" s="24">
        <v>13418.91</v>
      </c>
      <c r="H15" s="24">
        <v>4.24</v>
      </c>
      <c r="I15" s="31"/>
      <c r="J15" s="31"/>
      <c r="K15" s="35"/>
    </row>
    <row r="16" spans="1:54" x14ac:dyDescent="0.3">
      <c r="B16" s="8" t="s">
        <v>160</v>
      </c>
      <c r="C16" s="57" t="s">
        <v>161</v>
      </c>
      <c r="D16" s="54" t="s">
        <v>162</v>
      </c>
      <c r="E16" s="6" t="s">
        <v>112</v>
      </c>
      <c r="F16" s="19">
        <v>2386850</v>
      </c>
      <c r="G16" s="24">
        <v>13332.94</v>
      </c>
      <c r="H16" s="24">
        <v>4.22</v>
      </c>
      <c r="I16" s="31"/>
      <c r="J16" s="31"/>
      <c r="K16" s="35"/>
    </row>
    <row r="17" spans="2:11" x14ac:dyDescent="0.3">
      <c r="B17" s="8" t="s">
        <v>167</v>
      </c>
      <c r="C17" s="57" t="s">
        <v>168</v>
      </c>
      <c r="D17" s="54" t="s">
        <v>169</v>
      </c>
      <c r="E17" s="6" t="s">
        <v>75</v>
      </c>
      <c r="F17" s="19">
        <v>2350172</v>
      </c>
      <c r="G17" s="24">
        <v>12609.85</v>
      </c>
      <c r="H17" s="24">
        <v>3.99</v>
      </c>
      <c r="I17" s="31"/>
      <c r="J17" s="31"/>
      <c r="K17" s="35"/>
    </row>
    <row r="18" spans="2:11" x14ac:dyDescent="0.3">
      <c r="B18" s="8" t="s">
        <v>177</v>
      </c>
      <c r="C18" s="57" t="s">
        <v>178</v>
      </c>
      <c r="D18" s="54" t="s">
        <v>179</v>
      </c>
      <c r="E18" s="6" t="s">
        <v>180</v>
      </c>
      <c r="F18" s="19">
        <v>527132</v>
      </c>
      <c r="G18" s="24">
        <v>12207.85</v>
      </c>
      <c r="H18" s="24">
        <v>3.86</v>
      </c>
      <c r="I18" s="31"/>
      <c r="J18" s="31"/>
      <c r="K18" s="35"/>
    </row>
    <row r="19" spans="2:11" x14ac:dyDescent="0.3">
      <c r="B19" s="8" t="s">
        <v>873</v>
      </c>
      <c r="C19" s="57" t="s">
        <v>874</v>
      </c>
      <c r="D19" s="54" t="s">
        <v>875</v>
      </c>
      <c r="E19" s="6" t="s">
        <v>75</v>
      </c>
      <c r="F19" s="19">
        <v>277500</v>
      </c>
      <c r="G19" s="24">
        <v>11242.91</v>
      </c>
      <c r="H19" s="24">
        <v>3.56</v>
      </c>
      <c r="I19" s="31"/>
      <c r="J19" s="31"/>
      <c r="K19" s="35"/>
    </row>
    <row r="20" spans="2:11" x14ac:dyDescent="0.3">
      <c r="B20" s="8" t="s">
        <v>267</v>
      </c>
      <c r="C20" s="57" t="s">
        <v>268</v>
      </c>
      <c r="D20" s="54" t="s">
        <v>269</v>
      </c>
      <c r="E20" s="6" t="s">
        <v>270</v>
      </c>
      <c r="F20" s="19">
        <v>680000</v>
      </c>
      <c r="G20" s="24">
        <v>11027.56</v>
      </c>
      <c r="H20" s="24">
        <v>3.49</v>
      </c>
      <c r="I20" s="31"/>
      <c r="J20" s="31"/>
      <c r="K20" s="35"/>
    </row>
    <row r="21" spans="2:11" x14ac:dyDescent="0.3">
      <c r="B21" s="8" t="s">
        <v>181</v>
      </c>
      <c r="C21" s="57" t="s">
        <v>182</v>
      </c>
      <c r="D21" s="54" t="s">
        <v>183</v>
      </c>
      <c r="E21" s="6" t="s">
        <v>184</v>
      </c>
      <c r="F21" s="19">
        <v>475000</v>
      </c>
      <c r="G21" s="24">
        <v>9859.58</v>
      </c>
      <c r="H21" s="24">
        <v>3.12</v>
      </c>
      <c r="I21" s="31"/>
      <c r="J21" s="31"/>
      <c r="K21" s="35"/>
    </row>
    <row r="22" spans="2:11" x14ac:dyDescent="0.3">
      <c r="B22" s="8" t="s">
        <v>125</v>
      </c>
      <c r="C22" s="57" t="s">
        <v>126</v>
      </c>
      <c r="D22" s="54" t="s">
        <v>127</v>
      </c>
      <c r="E22" s="6" t="s">
        <v>128</v>
      </c>
      <c r="F22" s="19">
        <v>25178</v>
      </c>
      <c r="G22" s="24">
        <v>9075.41</v>
      </c>
      <c r="H22" s="24">
        <v>2.87</v>
      </c>
      <c r="I22" s="31"/>
      <c r="J22" s="31"/>
      <c r="K22" s="35"/>
    </row>
    <row r="23" spans="2:11" x14ac:dyDescent="0.3">
      <c r="B23" s="8" t="s">
        <v>91</v>
      </c>
      <c r="C23" s="57" t="s">
        <v>92</v>
      </c>
      <c r="D23" s="54" t="s">
        <v>93</v>
      </c>
      <c r="E23" s="6" t="s">
        <v>61</v>
      </c>
      <c r="F23" s="19">
        <v>225722</v>
      </c>
      <c r="G23" s="24">
        <v>8396.41</v>
      </c>
      <c r="H23" s="24">
        <v>2.66</v>
      </c>
      <c r="I23" s="31"/>
      <c r="J23" s="31"/>
      <c r="K23" s="35"/>
    </row>
    <row r="24" spans="2:11" x14ac:dyDescent="0.3">
      <c r="B24" s="8" t="s">
        <v>612</v>
      </c>
      <c r="C24" s="57" t="s">
        <v>613</v>
      </c>
      <c r="D24" s="54" t="s">
        <v>614</v>
      </c>
      <c r="E24" s="6" t="s">
        <v>159</v>
      </c>
      <c r="F24" s="19">
        <v>4504545</v>
      </c>
      <c r="G24" s="24">
        <v>8118.09</v>
      </c>
      <c r="H24" s="24">
        <v>2.57</v>
      </c>
      <c r="I24" s="31"/>
      <c r="J24" s="31"/>
      <c r="K24" s="35"/>
    </row>
    <row r="25" spans="2:11" x14ac:dyDescent="0.3">
      <c r="B25" s="8" t="s">
        <v>876</v>
      </c>
      <c r="C25" s="57" t="s">
        <v>877</v>
      </c>
      <c r="D25" s="54" t="s">
        <v>878</v>
      </c>
      <c r="E25" s="6" t="s">
        <v>112</v>
      </c>
      <c r="F25" s="19">
        <v>2184044</v>
      </c>
      <c r="G25" s="24">
        <v>8042.74</v>
      </c>
      <c r="H25" s="24">
        <v>2.54</v>
      </c>
      <c r="I25" s="31"/>
      <c r="J25" s="31"/>
      <c r="K25" s="35"/>
    </row>
    <row r="26" spans="2:11" x14ac:dyDescent="0.3">
      <c r="B26" s="8" t="s">
        <v>594</v>
      </c>
      <c r="C26" s="57" t="s">
        <v>595</v>
      </c>
      <c r="D26" s="54" t="s">
        <v>596</v>
      </c>
      <c r="E26" s="6" t="s">
        <v>159</v>
      </c>
      <c r="F26" s="19">
        <v>202611</v>
      </c>
      <c r="G26" s="24">
        <v>7663.15</v>
      </c>
      <c r="H26" s="24">
        <v>2.42</v>
      </c>
      <c r="I26" s="31"/>
      <c r="J26" s="31"/>
      <c r="K26" s="35"/>
    </row>
    <row r="27" spans="2:11" x14ac:dyDescent="0.3">
      <c r="B27" s="8" t="s">
        <v>641</v>
      </c>
      <c r="C27" s="57" t="s">
        <v>642</v>
      </c>
      <c r="D27" s="54" t="s">
        <v>643</v>
      </c>
      <c r="E27" s="6" t="s">
        <v>270</v>
      </c>
      <c r="F27" s="19">
        <v>1446223</v>
      </c>
      <c r="G27" s="24">
        <v>7084.32</v>
      </c>
      <c r="H27" s="24">
        <v>2.2400000000000002</v>
      </c>
      <c r="I27" s="31"/>
      <c r="J27" s="31"/>
      <c r="K27" s="35"/>
    </row>
    <row r="28" spans="2:11" x14ac:dyDescent="0.3">
      <c r="B28" s="8" t="s">
        <v>373</v>
      </c>
      <c r="C28" s="57" t="s">
        <v>374</v>
      </c>
      <c r="D28" s="54" t="s">
        <v>375</v>
      </c>
      <c r="E28" s="6" t="s">
        <v>128</v>
      </c>
      <c r="F28" s="19">
        <v>777697</v>
      </c>
      <c r="G28" s="24">
        <v>6614.7</v>
      </c>
      <c r="H28" s="24">
        <v>2.09</v>
      </c>
      <c r="I28" s="31"/>
      <c r="J28" s="31"/>
      <c r="K28" s="35"/>
    </row>
    <row r="29" spans="2:11" x14ac:dyDescent="0.3">
      <c r="B29" s="8" t="s">
        <v>879</v>
      </c>
      <c r="C29" s="57" t="s">
        <v>880</v>
      </c>
      <c r="D29" s="54" t="s">
        <v>881</v>
      </c>
      <c r="E29" s="6" t="s">
        <v>882</v>
      </c>
      <c r="F29" s="19">
        <v>250000</v>
      </c>
      <c r="G29" s="24">
        <v>6538.5</v>
      </c>
      <c r="H29" s="24">
        <v>2.0699999999999998</v>
      </c>
      <c r="I29" s="31"/>
      <c r="J29" s="31"/>
      <c r="K29" s="35"/>
    </row>
    <row r="30" spans="2:11" x14ac:dyDescent="0.3">
      <c r="B30" s="8" t="s">
        <v>261</v>
      </c>
      <c r="C30" s="57" t="s">
        <v>262</v>
      </c>
      <c r="D30" s="54" t="s">
        <v>263</v>
      </c>
      <c r="E30" s="6" t="s">
        <v>184</v>
      </c>
      <c r="F30" s="19">
        <v>497850</v>
      </c>
      <c r="G30" s="24">
        <v>6084.72</v>
      </c>
      <c r="H30" s="24">
        <v>1.92</v>
      </c>
      <c r="I30" s="31"/>
      <c r="J30" s="31"/>
      <c r="K30" s="35"/>
    </row>
    <row r="31" spans="2:11" x14ac:dyDescent="0.3">
      <c r="B31" s="8" t="s">
        <v>412</v>
      </c>
      <c r="C31" s="57" t="s">
        <v>413</v>
      </c>
      <c r="D31" s="54" t="s">
        <v>414</v>
      </c>
      <c r="E31" s="6" t="s">
        <v>180</v>
      </c>
      <c r="F31" s="19">
        <v>1360000</v>
      </c>
      <c r="G31" s="24">
        <v>5480.8</v>
      </c>
      <c r="H31" s="24">
        <v>1.73</v>
      </c>
      <c r="I31" s="31"/>
      <c r="J31" s="31"/>
      <c r="K31" s="35"/>
    </row>
    <row r="32" spans="2:11" x14ac:dyDescent="0.3">
      <c r="B32" s="8" t="s">
        <v>437</v>
      </c>
      <c r="C32" s="57" t="s">
        <v>438</v>
      </c>
      <c r="D32" s="54" t="s">
        <v>439</v>
      </c>
      <c r="E32" s="6" t="s">
        <v>159</v>
      </c>
      <c r="F32" s="19">
        <v>1333333</v>
      </c>
      <c r="G32" s="24">
        <v>5150</v>
      </c>
      <c r="H32" s="24">
        <v>1.63</v>
      </c>
      <c r="I32" s="31"/>
      <c r="J32" s="31"/>
      <c r="K32" s="35"/>
    </row>
    <row r="33" spans="2:11" x14ac:dyDescent="0.3">
      <c r="B33" s="8" t="s">
        <v>883</v>
      </c>
      <c r="C33" s="57" t="s">
        <v>884</v>
      </c>
      <c r="D33" s="54" t="s">
        <v>885</v>
      </c>
      <c r="E33" s="6" t="s">
        <v>882</v>
      </c>
      <c r="F33" s="19">
        <v>1550000</v>
      </c>
      <c r="G33" s="24">
        <v>4885.6000000000004</v>
      </c>
      <c r="H33" s="24">
        <v>1.54</v>
      </c>
      <c r="I33" s="31"/>
      <c r="J33" s="31"/>
      <c r="K33" s="35"/>
    </row>
    <row r="34" spans="2:11" x14ac:dyDescent="0.3">
      <c r="B34" s="8" t="s">
        <v>638</v>
      </c>
      <c r="C34" s="57" t="s">
        <v>639</v>
      </c>
      <c r="D34" s="54" t="s">
        <v>640</v>
      </c>
      <c r="E34" s="6" t="s">
        <v>159</v>
      </c>
      <c r="F34" s="19">
        <v>1699255</v>
      </c>
      <c r="G34" s="24">
        <v>4875.16</v>
      </c>
      <c r="H34" s="24">
        <v>1.54</v>
      </c>
      <c r="I34" s="31"/>
      <c r="J34" s="31"/>
      <c r="K34" s="35"/>
    </row>
    <row r="35" spans="2:11" x14ac:dyDescent="0.3">
      <c r="B35" s="8" t="s">
        <v>170</v>
      </c>
      <c r="C35" s="57" t="s">
        <v>171</v>
      </c>
      <c r="D35" s="54" t="s">
        <v>172</v>
      </c>
      <c r="E35" s="6" t="s">
        <v>75</v>
      </c>
      <c r="F35" s="19">
        <v>350000</v>
      </c>
      <c r="G35" s="24">
        <v>4764.2</v>
      </c>
      <c r="H35" s="24">
        <v>1.51</v>
      </c>
      <c r="I35" s="31"/>
      <c r="J35" s="31"/>
      <c r="K35" s="35"/>
    </row>
    <row r="36" spans="2:11" x14ac:dyDescent="0.3">
      <c r="B36" s="8" t="s">
        <v>624</v>
      </c>
      <c r="C36" s="57" t="s">
        <v>625</v>
      </c>
      <c r="D36" s="54" t="s">
        <v>626</v>
      </c>
      <c r="E36" s="6" t="s">
        <v>90</v>
      </c>
      <c r="F36" s="19">
        <v>231283</v>
      </c>
      <c r="G36" s="24">
        <v>4717.9399999999996</v>
      </c>
      <c r="H36" s="24">
        <v>1.49</v>
      </c>
      <c r="I36" s="31"/>
      <c r="J36" s="31"/>
      <c r="K36" s="35"/>
    </row>
    <row r="37" spans="2:11" x14ac:dyDescent="0.3">
      <c r="B37" s="8" t="s">
        <v>322</v>
      </c>
      <c r="C37" s="57" t="s">
        <v>323</v>
      </c>
      <c r="D37" s="54" t="s">
        <v>324</v>
      </c>
      <c r="E37" s="6" t="s">
        <v>75</v>
      </c>
      <c r="F37" s="19">
        <v>300000</v>
      </c>
      <c r="G37" s="24">
        <v>4564.2</v>
      </c>
      <c r="H37" s="24">
        <v>1.44</v>
      </c>
      <c r="I37" s="31"/>
      <c r="J37" s="31"/>
      <c r="K37" s="35"/>
    </row>
    <row r="38" spans="2:11" x14ac:dyDescent="0.3">
      <c r="B38" s="8" t="s">
        <v>352</v>
      </c>
      <c r="C38" s="57" t="s">
        <v>353</v>
      </c>
      <c r="D38" s="54" t="s">
        <v>354</v>
      </c>
      <c r="E38" s="6" t="s">
        <v>75</v>
      </c>
      <c r="F38" s="19">
        <v>250000</v>
      </c>
      <c r="G38" s="24">
        <v>4326.75</v>
      </c>
      <c r="H38" s="24">
        <v>1.37</v>
      </c>
      <c r="I38" s="31"/>
      <c r="J38" s="31"/>
      <c r="K38" s="35"/>
    </row>
    <row r="39" spans="2:11" x14ac:dyDescent="0.3">
      <c r="B39" s="8" t="s">
        <v>886</v>
      </c>
      <c r="C39" s="57" t="s">
        <v>887</v>
      </c>
      <c r="D39" s="54" t="s">
        <v>888</v>
      </c>
      <c r="E39" s="6" t="s">
        <v>75</v>
      </c>
      <c r="F39" s="19">
        <v>1553632</v>
      </c>
      <c r="G39" s="24">
        <v>4069.74</v>
      </c>
      <c r="H39" s="24">
        <v>1.29</v>
      </c>
      <c r="I39" s="31"/>
      <c r="J39" s="31"/>
      <c r="K39" s="35"/>
    </row>
    <row r="40" spans="2:11" x14ac:dyDescent="0.3">
      <c r="B40" s="8" t="s">
        <v>889</v>
      </c>
      <c r="C40" s="57" t="s">
        <v>890</v>
      </c>
      <c r="D40" s="54" t="s">
        <v>891</v>
      </c>
      <c r="E40" s="6" t="s">
        <v>75</v>
      </c>
      <c r="F40" s="19">
        <v>48501</v>
      </c>
      <c r="G40" s="24">
        <v>3930.11</v>
      </c>
      <c r="H40" s="24">
        <v>1.24</v>
      </c>
      <c r="I40" s="31"/>
      <c r="J40" s="31"/>
      <c r="K40" s="35"/>
    </row>
    <row r="41" spans="2:11" x14ac:dyDescent="0.3">
      <c r="B41" s="8" t="s">
        <v>566</v>
      </c>
      <c r="C41" s="57" t="s">
        <v>567</v>
      </c>
      <c r="D41" s="54" t="s">
        <v>568</v>
      </c>
      <c r="E41" s="6" t="s">
        <v>75</v>
      </c>
      <c r="F41" s="19">
        <v>385766</v>
      </c>
      <c r="G41" s="24">
        <v>3468.42</v>
      </c>
      <c r="H41" s="24">
        <v>1.1000000000000001</v>
      </c>
      <c r="I41" s="31"/>
      <c r="J41" s="31"/>
      <c r="K41" s="35"/>
    </row>
    <row r="42" spans="2:11" x14ac:dyDescent="0.3">
      <c r="B42" s="8" t="s">
        <v>892</v>
      </c>
      <c r="C42" s="57" t="s">
        <v>893</v>
      </c>
      <c r="D42" s="54" t="s">
        <v>894</v>
      </c>
      <c r="E42" s="6" t="s">
        <v>176</v>
      </c>
      <c r="F42" s="19">
        <v>222222</v>
      </c>
      <c r="G42" s="24">
        <v>3311.77</v>
      </c>
      <c r="H42" s="24">
        <v>1.05</v>
      </c>
      <c r="I42" s="31"/>
      <c r="J42" s="31"/>
      <c r="K42" s="35"/>
    </row>
    <row r="43" spans="2:11" x14ac:dyDescent="0.3">
      <c r="B43" s="8" t="s">
        <v>621</v>
      </c>
      <c r="C43" s="57" t="s">
        <v>622</v>
      </c>
      <c r="D43" s="54" t="s">
        <v>623</v>
      </c>
      <c r="E43" s="6" t="s">
        <v>112</v>
      </c>
      <c r="F43" s="19">
        <v>561453</v>
      </c>
      <c r="G43" s="24">
        <v>3147.22</v>
      </c>
      <c r="H43" s="24">
        <v>1</v>
      </c>
      <c r="I43" s="31"/>
      <c r="J43" s="31"/>
      <c r="K43" s="35"/>
    </row>
    <row r="44" spans="2:11" x14ac:dyDescent="0.3">
      <c r="B44" s="8" t="s">
        <v>597</v>
      </c>
      <c r="C44" s="57" t="s">
        <v>598</v>
      </c>
      <c r="D44" s="54" t="s">
        <v>599</v>
      </c>
      <c r="E44" s="6" t="s">
        <v>159</v>
      </c>
      <c r="F44" s="19">
        <v>2200480</v>
      </c>
      <c r="G44" s="24">
        <v>3000.79</v>
      </c>
      <c r="H44" s="24">
        <v>0.95</v>
      </c>
      <c r="I44" s="31"/>
      <c r="J44" s="31"/>
      <c r="K44" s="35"/>
    </row>
    <row r="45" spans="2:11" x14ac:dyDescent="0.3">
      <c r="B45" s="8" t="s">
        <v>337</v>
      </c>
      <c r="C45" s="57" t="s">
        <v>338</v>
      </c>
      <c r="D45" s="54" t="s">
        <v>339</v>
      </c>
      <c r="E45" s="6" t="s">
        <v>124</v>
      </c>
      <c r="F45" s="19">
        <v>275000</v>
      </c>
      <c r="G45" s="24">
        <v>2687.3</v>
      </c>
      <c r="H45" s="24">
        <v>0.85</v>
      </c>
      <c r="I45" s="31"/>
      <c r="J45" s="31"/>
      <c r="K45" s="35"/>
    </row>
    <row r="46" spans="2:11" x14ac:dyDescent="0.3">
      <c r="B46" s="8" t="s">
        <v>895</v>
      </c>
      <c r="C46" s="57" t="s">
        <v>896</v>
      </c>
      <c r="D46" s="54" t="s">
        <v>897</v>
      </c>
      <c r="E46" s="6" t="s">
        <v>75</v>
      </c>
      <c r="F46" s="19">
        <v>812502</v>
      </c>
      <c r="G46" s="24">
        <v>2665.01</v>
      </c>
      <c r="H46" s="24">
        <v>0.84</v>
      </c>
      <c r="I46" s="31"/>
      <c r="J46" s="31"/>
      <c r="K46" s="35"/>
    </row>
    <row r="47" spans="2:11" x14ac:dyDescent="0.3">
      <c r="B47" s="8" t="s">
        <v>295</v>
      </c>
      <c r="C47" s="57" t="s">
        <v>296</v>
      </c>
      <c r="D47" s="54" t="s">
        <v>297</v>
      </c>
      <c r="E47" s="6" t="s">
        <v>184</v>
      </c>
      <c r="F47" s="19">
        <v>500454</v>
      </c>
      <c r="G47" s="24">
        <v>2645.4</v>
      </c>
      <c r="H47" s="24">
        <v>0.84</v>
      </c>
      <c r="I47" s="31"/>
      <c r="J47" s="31"/>
      <c r="K47" s="35"/>
    </row>
    <row r="48" spans="2:11" x14ac:dyDescent="0.3">
      <c r="B48" s="8" t="s">
        <v>898</v>
      </c>
      <c r="C48" s="57" t="s">
        <v>899</v>
      </c>
      <c r="D48" s="54" t="s">
        <v>900</v>
      </c>
      <c r="E48" s="6" t="s">
        <v>124</v>
      </c>
      <c r="F48" s="19">
        <v>200000</v>
      </c>
      <c r="G48" s="24">
        <v>2501.6</v>
      </c>
      <c r="H48" s="24">
        <v>0.79</v>
      </c>
      <c r="I48" s="31"/>
      <c r="J48" s="31"/>
      <c r="K48" s="35"/>
    </row>
    <row r="49" spans="1:11" x14ac:dyDescent="0.3">
      <c r="B49" s="8" t="s">
        <v>901</v>
      </c>
      <c r="C49" s="57" t="s">
        <v>902</v>
      </c>
      <c r="D49" s="54" t="s">
        <v>903</v>
      </c>
      <c r="E49" s="6" t="s">
        <v>270</v>
      </c>
      <c r="F49" s="19">
        <v>807441</v>
      </c>
      <c r="G49" s="24">
        <v>1752.71</v>
      </c>
      <c r="H49" s="24">
        <v>0.55000000000000004</v>
      </c>
      <c r="I49" s="31"/>
      <c r="J49" s="31"/>
      <c r="K49" s="35"/>
    </row>
    <row r="50" spans="1:11" x14ac:dyDescent="0.3">
      <c r="B50" s="8" t="s">
        <v>904</v>
      </c>
      <c r="C50" s="57" t="s">
        <v>905</v>
      </c>
      <c r="D50" s="54" t="s">
        <v>906</v>
      </c>
      <c r="E50" s="6" t="s">
        <v>75</v>
      </c>
      <c r="F50" s="19">
        <v>757725</v>
      </c>
      <c r="G50" s="24">
        <v>1463.62</v>
      </c>
      <c r="H50" s="24">
        <v>0.46</v>
      </c>
      <c r="I50" s="31"/>
      <c r="J50" s="31"/>
      <c r="K50" s="35"/>
    </row>
    <row r="51" spans="1:11" x14ac:dyDescent="0.3">
      <c r="B51" s="8" t="s">
        <v>340</v>
      </c>
      <c r="C51" s="57" t="s">
        <v>341</v>
      </c>
      <c r="D51" s="54" t="s">
        <v>342</v>
      </c>
      <c r="E51" s="6" t="s">
        <v>75</v>
      </c>
      <c r="F51" s="19">
        <v>290000</v>
      </c>
      <c r="G51" s="24">
        <v>1172.76</v>
      </c>
      <c r="H51" s="24">
        <v>0.37</v>
      </c>
      <c r="I51" s="31"/>
      <c r="J51" s="31"/>
      <c r="K51" s="35"/>
    </row>
    <row r="52" spans="1:11" x14ac:dyDescent="0.3">
      <c r="B52" s="8" t="s">
        <v>907</v>
      </c>
      <c r="C52" s="57" t="s">
        <v>908</v>
      </c>
      <c r="D52" s="54" t="s">
        <v>909</v>
      </c>
      <c r="E52" s="6" t="s">
        <v>112</v>
      </c>
      <c r="F52" s="19">
        <v>1349746</v>
      </c>
      <c r="G52" s="24">
        <v>902.58</v>
      </c>
      <c r="H52" s="24">
        <v>0.28999999999999998</v>
      </c>
      <c r="I52" s="31"/>
      <c r="J52" s="31"/>
      <c r="K52" s="35"/>
    </row>
    <row r="53" spans="1:11" x14ac:dyDescent="0.3">
      <c r="B53" s="8" t="s">
        <v>185</v>
      </c>
      <c r="C53" s="57" t="s">
        <v>186</v>
      </c>
      <c r="D53" s="54" t="s">
        <v>187</v>
      </c>
      <c r="E53" s="6" t="s">
        <v>124</v>
      </c>
      <c r="F53" s="19">
        <v>527132</v>
      </c>
      <c r="G53" s="24">
        <v>211.91</v>
      </c>
      <c r="H53" s="24">
        <v>7.0000000000000007E-2</v>
      </c>
      <c r="I53" s="31"/>
      <c r="J53" s="31"/>
      <c r="K53" s="35" t="s">
        <v>5134</v>
      </c>
    </row>
    <row r="54" spans="1:11" x14ac:dyDescent="0.3">
      <c r="C54" s="58" t="s">
        <v>188</v>
      </c>
      <c r="D54" s="54"/>
      <c r="E54" s="6"/>
      <c r="F54" s="19"/>
      <c r="G54" s="25">
        <v>309207.39</v>
      </c>
      <c r="H54" s="25">
        <v>97.79</v>
      </c>
      <c r="I54" s="31"/>
      <c r="J54" s="31"/>
      <c r="K54" s="35"/>
    </row>
    <row r="55" spans="1:11" x14ac:dyDescent="0.3">
      <c r="C55" s="57"/>
      <c r="D55" s="54"/>
      <c r="E55" s="6"/>
      <c r="F55" s="19"/>
      <c r="G55" s="24"/>
      <c r="H55" s="24"/>
      <c r="I55" s="31"/>
      <c r="J55" s="31"/>
      <c r="K55" s="35"/>
    </row>
    <row r="56" spans="1:11" x14ac:dyDescent="0.3">
      <c r="C56" s="59" t="s">
        <v>3</v>
      </c>
      <c r="D56" s="54"/>
      <c r="E56" s="6"/>
      <c r="F56" s="19"/>
      <c r="G56" s="24"/>
      <c r="H56" s="24"/>
      <c r="I56" s="31"/>
      <c r="J56" s="31"/>
      <c r="K56" s="35"/>
    </row>
    <row r="57" spans="1:11" x14ac:dyDescent="0.3">
      <c r="B57" s="8" t="s">
        <v>391</v>
      </c>
      <c r="C57" s="57" t="s">
        <v>392</v>
      </c>
      <c r="D57" s="54" t="s">
        <v>393</v>
      </c>
      <c r="E57" s="6" t="s">
        <v>270</v>
      </c>
      <c r="F57" s="19">
        <v>777068</v>
      </c>
      <c r="G57" s="61">
        <v>0</v>
      </c>
      <c r="H57" s="24" t="s">
        <v>5132</v>
      </c>
      <c r="I57" s="31"/>
      <c r="J57" s="31"/>
      <c r="K57" s="35" t="s">
        <v>5141</v>
      </c>
    </row>
    <row r="58" spans="1:11" x14ac:dyDescent="0.3">
      <c r="C58" s="58" t="s">
        <v>188</v>
      </c>
      <c r="D58" s="54"/>
      <c r="E58" s="6"/>
      <c r="F58" s="19"/>
      <c r="G58" s="62">
        <v>0</v>
      </c>
      <c r="H58" s="25" t="s">
        <v>5132</v>
      </c>
      <c r="I58" s="31"/>
      <c r="J58" s="31"/>
      <c r="K58" s="35"/>
    </row>
    <row r="59" spans="1:11" x14ac:dyDescent="0.3">
      <c r="C59" s="57"/>
      <c r="D59" s="54"/>
      <c r="E59" s="6"/>
      <c r="F59" s="19"/>
      <c r="G59" s="24"/>
      <c r="H59" s="24"/>
      <c r="I59" s="31"/>
      <c r="J59" s="31"/>
      <c r="K59" s="35"/>
    </row>
    <row r="60" spans="1:11" x14ac:dyDescent="0.3">
      <c r="C60" s="58" t="s">
        <v>4</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5</v>
      </c>
      <c r="D62" s="54"/>
      <c r="E62" s="6"/>
      <c r="F62" s="19"/>
      <c r="G62" s="24"/>
      <c r="H62" s="24"/>
      <c r="I62" s="31"/>
      <c r="J62" s="31"/>
      <c r="K62" s="35"/>
    </row>
    <row r="63" spans="1:11" x14ac:dyDescent="0.3">
      <c r="C63" s="59" t="s">
        <v>6</v>
      </c>
      <c r="D63" s="54"/>
      <c r="E63" s="6"/>
      <c r="F63" s="19"/>
      <c r="G63" s="24"/>
      <c r="H63" s="24"/>
      <c r="I63" s="31"/>
      <c r="J63" s="31"/>
      <c r="K63" s="35"/>
    </row>
    <row r="64" spans="1:11" x14ac:dyDescent="0.3">
      <c r="B64" s="8" t="s">
        <v>196</v>
      </c>
      <c r="C64" s="57" t="s">
        <v>92</v>
      </c>
      <c r="D64" s="54" t="s">
        <v>197</v>
      </c>
      <c r="E64" s="6" t="s">
        <v>198</v>
      </c>
      <c r="F64" s="19">
        <v>1002888</v>
      </c>
      <c r="G64" s="24">
        <v>102.15</v>
      </c>
      <c r="H64" s="24">
        <v>0.03</v>
      </c>
      <c r="I64" s="31">
        <v>6.1050000000000004</v>
      </c>
      <c r="J64" s="31"/>
      <c r="K64" s="35" t="s">
        <v>5133</v>
      </c>
    </row>
    <row r="65" spans="1:11" x14ac:dyDescent="0.3">
      <c r="C65" s="58" t="s">
        <v>188</v>
      </c>
      <c r="D65" s="54"/>
      <c r="E65" s="6"/>
      <c r="F65" s="19"/>
      <c r="G65" s="25">
        <v>102.15</v>
      </c>
      <c r="H65" s="25">
        <v>0.03</v>
      </c>
      <c r="I65" s="31"/>
      <c r="J65" s="31"/>
      <c r="K65" s="35"/>
    </row>
    <row r="66" spans="1:11" x14ac:dyDescent="0.3">
      <c r="C66" s="57"/>
      <c r="D66" s="54"/>
      <c r="E66" s="6"/>
      <c r="F66" s="19"/>
      <c r="G66" s="24"/>
      <c r="H66" s="24"/>
      <c r="I66" s="31"/>
      <c r="J66" s="31"/>
      <c r="K66" s="35"/>
    </row>
    <row r="67" spans="1:11" x14ac:dyDescent="0.3">
      <c r="C67" s="58" t="s">
        <v>7</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8</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9</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10</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11</v>
      </c>
      <c r="D75" s="54"/>
      <c r="E75" s="6"/>
      <c r="F75" s="19"/>
      <c r="G75" s="24"/>
      <c r="H75" s="24"/>
      <c r="I75" s="31"/>
      <c r="J75" s="31"/>
      <c r="K75" s="35"/>
    </row>
    <row r="76" spans="1:11" x14ac:dyDescent="0.3">
      <c r="A76" s="28"/>
      <c r="B76" s="28"/>
      <c r="C76" s="58" t="s">
        <v>13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14</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C80" s="59" t="s">
        <v>15</v>
      </c>
      <c r="D80" s="54"/>
      <c r="E80" s="6"/>
      <c r="F80" s="19"/>
      <c r="G80" s="24"/>
      <c r="H80" s="24"/>
      <c r="I80" s="31"/>
      <c r="J80" s="31"/>
      <c r="K80" s="35"/>
    </row>
    <row r="81" spans="1:11" x14ac:dyDescent="0.3">
      <c r="B81" s="8" t="s">
        <v>199</v>
      </c>
      <c r="C81" s="57" t="s">
        <v>200</v>
      </c>
      <c r="D81" s="54" t="s">
        <v>201</v>
      </c>
      <c r="E81" s="6" t="s">
        <v>202</v>
      </c>
      <c r="F81" s="19">
        <v>300000</v>
      </c>
      <c r="G81" s="24">
        <v>286.08999999999997</v>
      </c>
      <c r="H81" s="24">
        <v>0.09</v>
      </c>
      <c r="I81" s="31">
        <v>5.5096999999999996</v>
      </c>
      <c r="J81" s="31"/>
      <c r="K81" s="35"/>
    </row>
    <row r="82" spans="1:11" x14ac:dyDescent="0.3">
      <c r="C82" s="58" t="s">
        <v>188</v>
      </c>
      <c r="D82" s="54"/>
      <c r="E82" s="6"/>
      <c r="F82" s="19"/>
      <c r="G82" s="25">
        <v>286.08999999999997</v>
      </c>
      <c r="H82" s="25">
        <v>0.09</v>
      </c>
      <c r="I82" s="31"/>
      <c r="J82" s="31"/>
      <c r="K82" s="35"/>
    </row>
    <row r="83" spans="1:11" x14ac:dyDescent="0.3">
      <c r="C83" s="57"/>
      <c r="D83" s="54"/>
      <c r="E83" s="6"/>
      <c r="F83" s="19"/>
      <c r="G83" s="24"/>
      <c r="H83" s="24"/>
      <c r="I83" s="31"/>
      <c r="J83" s="31"/>
      <c r="K83" s="35"/>
    </row>
    <row r="84" spans="1:11" x14ac:dyDescent="0.3">
      <c r="C84" s="58" t="s">
        <v>16</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17</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A88" s="10"/>
      <c r="B88" s="28"/>
      <c r="C88" s="58" t="s">
        <v>18</v>
      </c>
      <c r="D88" s="54"/>
      <c r="E88" s="6"/>
      <c r="F88" s="19"/>
      <c r="G88" s="24"/>
      <c r="H88" s="24"/>
      <c r="I88" s="31"/>
      <c r="J88" s="31"/>
      <c r="K88" s="35"/>
    </row>
    <row r="89" spans="1:11" x14ac:dyDescent="0.3">
      <c r="A89" s="28"/>
      <c r="B89" s="28"/>
      <c r="C89" s="58" t="s">
        <v>19</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A91" s="28"/>
      <c r="B91" s="28"/>
      <c r="C91" s="58" t="s">
        <v>20</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21</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22</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23</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C99" s="59" t="s">
        <v>24</v>
      </c>
      <c r="D99" s="54"/>
      <c r="E99" s="6"/>
      <c r="F99" s="19"/>
      <c r="G99" s="24"/>
      <c r="H99" s="24"/>
      <c r="I99" s="31"/>
      <c r="J99" s="31"/>
      <c r="K99" s="35"/>
    </row>
    <row r="100" spans="1:54" x14ac:dyDescent="0.3">
      <c r="B100" s="8" t="s">
        <v>203</v>
      </c>
      <c r="C100" s="57" t="s">
        <v>204</v>
      </c>
      <c r="D100" s="54"/>
      <c r="E100" s="6"/>
      <c r="F100" s="19"/>
      <c r="G100" s="24">
        <v>4433.24</v>
      </c>
      <c r="H100" s="24">
        <v>1.4</v>
      </c>
      <c r="I100" s="31"/>
      <c r="J100" s="31"/>
      <c r="K100" s="35"/>
    </row>
    <row r="101" spans="1:54" x14ac:dyDescent="0.3">
      <c r="C101" s="58" t="s">
        <v>188</v>
      </c>
      <c r="D101" s="54"/>
      <c r="E101" s="6"/>
      <c r="F101" s="19"/>
      <c r="G101" s="25">
        <v>4433.24</v>
      </c>
      <c r="H101" s="25">
        <v>1.4</v>
      </c>
      <c r="I101" s="31"/>
      <c r="J101" s="31"/>
      <c r="K101" s="35"/>
    </row>
    <row r="102" spans="1:54" x14ac:dyDescent="0.3">
      <c r="C102" s="57"/>
      <c r="D102" s="54"/>
      <c r="E102" s="6"/>
      <c r="F102" s="19"/>
      <c r="G102" s="24"/>
      <c r="H102" s="24"/>
      <c r="I102" s="31"/>
      <c r="J102" s="31"/>
      <c r="K102" s="35"/>
    </row>
    <row r="103" spans="1:54" x14ac:dyDescent="0.3">
      <c r="A103" s="10"/>
      <c r="B103" s="28"/>
      <c r="C103" s="58" t="s">
        <v>25</v>
      </c>
      <c r="D103" s="54"/>
      <c r="E103" s="6"/>
      <c r="F103" s="19"/>
      <c r="G103" s="24"/>
      <c r="H103" s="24"/>
      <c r="I103" s="31"/>
      <c r="J103" s="31"/>
      <c r="K103" s="35"/>
    </row>
    <row r="104" spans="1:54" s="2" customFormat="1" ht="13.8" x14ac:dyDescent="0.3">
      <c r="A104" s="28"/>
      <c r="B104" s="28"/>
      <c r="C104" s="57" t="s">
        <v>5131</v>
      </c>
      <c r="D104" s="54"/>
      <c r="E104" s="6"/>
      <c r="F104" s="19"/>
      <c r="G104" s="24">
        <v>2000</v>
      </c>
      <c r="H104" s="24">
        <v>0.63</v>
      </c>
      <c r="I104" s="31"/>
      <c r="J104" s="31"/>
      <c r="K104" s="35"/>
      <c r="L104" s="3"/>
      <c r="AI104" s="3"/>
      <c r="AV104" s="3"/>
      <c r="AX104" s="3"/>
      <c r="BB104" s="3"/>
    </row>
    <row r="105" spans="1:54" x14ac:dyDescent="0.3">
      <c r="B105" s="8"/>
      <c r="C105" s="57" t="s">
        <v>205</v>
      </c>
      <c r="D105" s="54"/>
      <c r="E105" s="6"/>
      <c r="F105" s="19"/>
      <c r="G105" s="24">
        <v>204.11000000000013</v>
      </c>
      <c r="H105" s="24">
        <v>5.9999999999999949E-2</v>
      </c>
      <c r="I105" s="31"/>
      <c r="J105" s="31"/>
      <c r="K105" s="35"/>
    </row>
    <row r="106" spans="1:54" x14ac:dyDescent="0.3">
      <c r="C106" s="58" t="s">
        <v>188</v>
      </c>
      <c r="D106" s="54"/>
      <c r="E106" s="6"/>
      <c r="F106" s="19"/>
      <c r="G106" s="25">
        <v>2204.11</v>
      </c>
      <c r="H106" s="25">
        <v>0.69</v>
      </c>
      <c r="I106" s="31"/>
      <c r="J106" s="31"/>
      <c r="K106" s="35"/>
    </row>
    <row r="107" spans="1:54" x14ac:dyDescent="0.3">
      <c r="C107" s="57"/>
      <c r="D107" s="54"/>
      <c r="E107" s="6"/>
      <c r="F107" s="19"/>
      <c r="G107" s="24"/>
      <c r="H107" s="24"/>
      <c r="I107" s="31"/>
      <c r="J107" s="31"/>
      <c r="K107" s="35"/>
    </row>
    <row r="108" spans="1:54" x14ac:dyDescent="0.3">
      <c r="C108" s="60" t="s">
        <v>206</v>
      </c>
      <c r="D108" s="55"/>
      <c r="E108" s="5"/>
      <c r="F108" s="20"/>
      <c r="G108" s="26">
        <v>316232.98</v>
      </c>
      <c r="H108" s="26">
        <v>100.00000000000001</v>
      </c>
      <c r="I108" s="32"/>
      <c r="J108" s="32"/>
      <c r="K108" s="36"/>
    </row>
    <row r="110" spans="1:54" s="50" customFormat="1" ht="15" x14ac:dyDescent="0.35">
      <c r="C110" s="50" t="s">
        <v>4854</v>
      </c>
      <c r="F110" s="51"/>
      <c r="G110" s="51"/>
      <c r="H110" s="51"/>
    </row>
    <row r="111" spans="1:54" s="42" customFormat="1" ht="27.6" x14ac:dyDescent="0.3">
      <c r="B111" s="43"/>
      <c r="C111" s="43" t="s">
        <v>4849</v>
      </c>
      <c r="D111" s="43" t="s">
        <v>4850</v>
      </c>
      <c r="E111" s="43" t="s">
        <v>4851</v>
      </c>
      <c r="F111" s="44" t="s">
        <v>34</v>
      </c>
      <c r="G111" s="45" t="s">
        <v>4852</v>
      </c>
      <c r="H111" s="44" t="s">
        <v>36</v>
      </c>
      <c r="I111" s="43" t="s">
        <v>39</v>
      </c>
    </row>
    <row r="112" spans="1:54" s="42" customFormat="1" ht="13.8" x14ac:dyDescent="0.3">
      <c r="B112" s="43"/>
      <c r="C112" s="43" t="s">
        <v>4846</v>
      </c>
      <c r="D112" s="43"/>
      <c r="E112" s="43"/>
      <c r="F112" s="44"/>
      <c r="G112" s="45"/>
      <c r="H112" s="44"/>
      <c r="I112" s="43"/>
    </row>
    <row r="113" spans="2:11" s="2" customFormat="1" ht="13.8" x14ac:dyDescent="0.3">
      <c r="B113" s="46">
        <v>2221624</v>
      </c>
      <c r="C113" s="46" t="s">
        <v>4877</v>
      </c>
      <c r="D113" s="46" t="s">
        <v>4848</v>
      </c>
      <c r="E113" s="46" t="s">
        <v>112</v>
      </c>
      <c r="F113" s="47">
        <v>253750</v>
      </c>
      <c r="G113" s="47">
        <v>1414.0218749999999</v>
      </c>
      <c r="H113" s="47">
        <v>0.45</v>
      </c>
      <c r="I113" s="46"/>
    </row>
    <row r="114" spans="2:11" s="1" customFormat="1" ht="13.8" x14ac:dyDescent="0.3">
      <c r="B114" s="48"/>
      <c r="C114" s="48" t="s">
        <v>4853</v>
      </c>
      <c r="D114" s="48"/>
      <c r="E114" s="48"/>
      <c r="F114" s="49"/>
      <c r="G114" s="49">
        <v>1414.0218749999999</v>
      </c>
      <c r="H114" s="49">
        <v>0.45</v>
      </c>
      <c r="I114" s="48"/>
    </row>
    <row r="116" spans="2:11" x14ac:dyDescent="0.3">
      <c r="C116" s="1" t="s">
        <v>207</v>
      </c>
    </row>
    <row r="117" spans="2:11" x14ac:dyDescent="0.3">
      <c r="C117" s="37" t="s">
        <v>208</v>
      </c>
      <c r="D117" s="37"/>
      <c r="E117" s="37"/>
      <c r="F117" s="37"/>
      <c r="G117" s="37"/>
      <c r="H117" s="37"/>
      <c r="I117" s="37"/>
      <c r="J117" s="37"/>
      <c r="K117" s="37"/>
    </row>
    <row r="118" spans="2:11" x14ac:dyDescent="0.3">
      <c r="C118" s="2" t="s">
        <v>209</v>
      </c>
    </row>
    <row r="119" spans="2:11" x14ac:dyDescent="0.3">
      <c r="C119" s="2" t="s">
        <v>210</v>
      </c>
    </row>
    <row r="120" spans="2:11" ht="30" customHeight="1" x14ac:dyDescent="0.3">
      <c r="C120" s="81" t="s">
        <v>211</v>
      </c>
      <c r="D120" s="82"/>
      <c r="E120" s="82"/>
      <c r="F120" s="82"/>
      <c r="G120" s="82"/>
      <c r="H120" s="82"/>
      <c r="I120" s="82"/>
      <c r="J120" s="82"/>
      <c r="K120" s="82"/>
    </row>
    <row r="121" spans="2:11" x14ac:dyDescent="0.3">
      <c r="C121" s="2" t="s">
        <v>212</v>
      </c>
    </row>
    <row r="122" spans="2:11" x14ac:dyDescent="0.3">
      <c r="C122" s="2" t="s">
        <v>5178</v>
      </c>
    </row>
    <row r="124" spans="2:11" x14ac:dyDescent="0.3">
      <c r="C124" s="1" t="s">
        <v>5272</v>
      </c>
      <c r="E124" s="79" t="s">
        <v>5273</v>
      </c>
    </row>
    <row r="125" spans="2:11" x14ac:dyDescent="0.3">
      <c r="E125" s="2" t="s">
        <v>5280</v>
      </c>
    </row>
  </sheetData>
  <mergeCells count="1">
    <mergeCell ref="C120:K120"/>
  </mergeCells>
  <hyperlinks>
    <hyperlink ref="J2" location="'Index'!A1" display="'Index'!A1" xr:uid="{90444B85-D4F1-4584-B841-8BC855B92F0A}"/>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49F1-00A5-4A3F-98A5-B231ABEFCB3D}">
  <sheetPr codeName="Sheet1"/>
  <dimension ref="A1:IV89"/>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3141</v>
      </c>
      <c r="J2" s="38" t="s">
        <v>4840</v>
      </c>
    </row>
    <row r="3" spans="1:54" ht="16.2" x14ac:dyDescent="0.35">
      <c r="C3" s="1" t="s">
        <v>28</v>
      </c>
      <c r="D3" s="21" t="s">
        <v>3586</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3587</v>
      </c>
      <c r="C26" s="57" t="s">
        <v>3588</v>
      </c>
      <c r="D26" s="54" t="s">
        <v>3589</v>
      </c>
      <c r="E26" s="6" t="s">
        <v>202</v>
      </c>
      <c r="F26" s="19">
        <v>5000000</v>
      </c>
      <c r="G26" s="24">
        <v>5066.05</v>
      </c>
      <c r="H26" s="24">
        <v>19.059999999999999</v>
      </c>
      <c r="I26" s="31">
        <v>5.8555517000000004</v>
      </c>
      <c r="J26" s="31"/>
      <c r="K26" s="35"/>
    </row>
    <row r="27" spans="1:11" x14ac:dyDescent="0.3">
      <c r="B27" s="8" t="s">
        <v>3590</v>
      </c>
      <c r="C27" s="57" t="s">
        <v>3591</v>
      </c>
      <c r="D27" s="54" t="s">
        <v>3592</v>
      </c>
      <c r="E27" s="6" t="s">
        <v>202</v>
      </c>
      <c r="F27" s="19">
        <v>5000000</v>
      </c>
      <c r="G27" s="24">
        <v>5051.1899999999996</v>
      </c>
      <c r="H27" s="24">
        <v>19</v>
      </c>
      <c r="I27" s="31">
        <v>5.8512785000000003</v>
      </c>
      <c r="J27" s="31"/>
      <c r="K27" s="35"/>
    </row>
    <row r="28" spans="1:11" x14ac:dyDescent="0.3">
      <c r="B28" s="8" t="s">
        <v>3593</v>
      </c>
      <c r="C28" s="57" t="s">
        <v>3594</v>
      </c>
      <c r="D28" s="54" t="s">
        <v>3595</v>
      </c>
      <c r="E28" s="6" t="s">
        <v>202</v>
      </c>
      <c r="F28" s="19">
        <v>4000000</v>
      </c>
      <c r="G28" s="24">
        <v>4054.3</v>
      </c>
      <c r="H28" s="24">
        <v>15.25</v>
      </c>
      <c r="I28" s="31">
        <v>5.8410000999999996</v>
      </c>
      <c r="J28" s="31"/>
      <c r="K28" s="35"/>
    </row>
    <row r="29" spans="1:11" x14ac:dyDescent="0.3">
      <c r="B29" s="8" t="s">
        <v>3596</v>
      </c>
      <c r="C29" s="57" t="s">
        <v>3597</v>
      </c>
      <c r="D29" s="54" t="s">
        <v>3598</v>
      </c>
      <c r="E29" s="6" t="s">
        <v>202</v>
      </c>
      <c r="F29" s="19">
        <v>2500000</v>
      </c>
      <c r="G29" s="24">
        <v>2523.75</v>
      </c>
      <c r="H29" s="24">
        <v>9.5</v>
      </c>
      <c r="I29" s="31">
        <v>5.8079435000000004</v>
      </c>
      <c r="J29" s="31"/>
      <c r="K29" s="35"/>
    </row>
    <row r="30" spans="1:11" x14ac:dyDescent="0.3">
      <c r="B30" s="8" t="s">
        <v>3599</v>
      </c>
      <c r="C30" s="57" t="s">
        <v>3600</v>
      </c>
      <c r="D30" s="54" t="s">
        <v>3601</v>
      </c>
      <c r="E30" s="6" t="s">
        <v>202</v>
      </c>
      <c r="F30" s="19">
        <v>2500000</v>
      </c>
      <c r="G30" s="24">
        <v>2522.69</v>
      </c>
      <c r="H30" s="24">
        <v>9.49</v>
      </c>
      <c r="I30" s="31">
        <v>5.8377999999999997</v>
      </c>
      <c r="J30" s="31"/>
      <c r="K30" s="35"/>
    </row>
    <row r="31" spans="1:11" x14ac:dyDescent="0.3">
      <c r="B31" s="8" t="s">
        <v>3602</v>
      </c>
      <c r="C31" s="57" t="s">
        <v>3603</v>
      </c>
      <c r="D31" s="54" t="s">
        <v>3604</v>
      </c>
      <c r="E31" s="6" t="s">
        <v>202</v>
      </c>
      <c r="F31" s="19">
        <v>500000</v>
      </c>
      <c r="G31" s="24">
        <v>505.9</v>
      </c>
      <c r="H31" s="24">
        <v>1.9</v>
      </c>
      <c r="I31" s="31">
        <v>5.8376986000000004</v>
      </c>
      <c r="J31" s="31"/>
      <c r="K31" s="35"/>
    </row>
    <row r="32" spans="1:11" x14ac:dyDescent="0.3">
      <c r="B32" s="8" t="s">
        <v>3605</v>
      </c>
      <c r="C32" s="57" t="s">
        <v>3606</v>
      </c>
      <c r="D32" s="54" t="s">
        <v>3607</v>
      </c>
      <c r="E32" s="6" t="s">
        <v>202</v>
      </c>
      <c r="F32" s="19">
        <v>105100</v>
      </c>
      <c r="G32" s="24">
        <v>106.32</v>
      </c>
      <c r="H32" s="24">
        <v>0.4</v>
      </c>
      <c r="I32" s="31">
        <v>5.9052992</v>
      </c>
      <c r="J32" s="31"/>
      <c r="K32" s="35"/>
    </row>
    <row r="33" spans="1:11" x14ac:dyDescent="0.3">
      <c r="C33" s="58" t="s">
        <v>188</v>
      </c>
      <c r="D33" s="54"/>
      <c r="E33" s="6"/>
      <c r="F33" s="19"/>
      <c r="G33" s="25">
        <v>19830.2</v>
      </c>
      <c r="H33" s="25">
        <v>74.599999999999994</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3494</v>
      </c>
      <c r="C45" s="57" t="s">
        <v>3495</v>
      </c>
      <c r="D45" s="54" t="s">
        <v>3496</v>
      </c>
      <c r="E45" s="6" t="s">
        <v>202</v>
      </c>
      <c r="F45" s="19">
        <v>2368000</v>
      </c>
      <c r="G45" s="24">
        <v>2276.15</v>
      </c>
      <c r="H45" s="24">
        <v>8.56</v>
      </c>
      <c r="I45" s="31">
        <v>5.6755750999999997</v>
      </c>
      <c r="J45" s="31"/>
      <c r="K45" s="35"/>
    </row>
    <row r="46" spans="1:11" x14ac:dyDescent="0.3">
      <c r="B46" s="8" t="s">
        <v>3378</v>
      </c>
      <c r="C46" s="57" t="s">
        <v>3379</v>
      </c>
      <c r="D46" s="54" t="s">
        <v>3380</v>
      </c>
      <c r="E46" s="6" t="s">
        <v>202</v>
      </c>
      <c r="F46" s="19">
        <v>750000</v>
      </c>
      <c r="G46" s="24">
        <v>731.27</v>
      </c>
      <c r="H46" s="24">
        <v>2.75</v>
      </c>
      <c r="I46" s="31">
        <v>5.53125</v>
      </c>
      <c r="J46" s="31"/>
      <c r="K46" s="35"/>
    </row>
    <row r="47" spans="1:11" x14ac:dyDescent="0.3">
      <c r="B47" s="8" t="s">
        <v>3608</v>
      </c>
      <c r="C47" s="57" t="s">
        <v>3609</v>
      </c>
      <c r="D47" s="54" t="s">
        <v>3610</v>
      </c>
      <c r="E47" s="6" t="s">
        <v>202</v>
      </c>
      <c r="F47" s="19">
        <v>620000</v>
      </c>
      <c r="G47" s="24">
        <v>588.33000000000004</v>
      </c>
      <c r="H47" s="24">
        <v>2.21</v>
      </c>
      <c r="I47" s="31">
        <v>5.6406836</v>
      </c>
      <c r="J47" s="31"/>
      <c r="K47" s="35"/>
    </row>
    <row r="48" spans="1:11" x14ac:dyDescent="0.3">
      <c r="B48" s="8" t="s">
        <v>3611</v>
      </c>
      <c r="C48" s="57" t="s">
        <v>3612</v>
      </c>
      <c r="D48" s="54" t="s">
        <v>3613</v>
      </c>
      <c r="E48" s="6" t="s">
        <v>202</v>
      </c>
      <c r="F48" s="19">
        <v>600000</v>
      </c>
      <c r="G48" s="24">
        <v>569.61</v>
      </c>
      <c r="H48" s="24">
        <v>2.14</v>
      </c>
      <c r="I48" s="31">
        <v>5.6408376999999996</v>
      </c>
      <c r="J48" s="31"/>
      <c r="K48" s="35"/>
    </row>
    <row r="49" spans="1:11" x14ac:dyDescent="0.3">
      <c r="B49" s="8" t="s">
        <v>3526</v>
      </c>
      <c r="C49" s="57" t="s">
        <v>3527</v>
      </c>
      <c r="D49" s="54" t="s">
        <v>3528</v>
      </c>
      <c r="E49" s="6" t="s">
        <v>202</v>
      </c>
      <c r="F49" s="19">
        <v>559900</v>
      </c>
      <c r="G49" s="24">
        <v>538.51</v>
      </c>
      <c r="H49" s="24">
        <v>2.0299999999999998</v>
      </c>
      <c r="I49" s="31">
        <v>5.6755750999999997</v>
      </c>
      <c r="J49" s="31"/>
      <c r="K49" s="35"/>
    </row>
    <row r="50" spans="1:11" x14ac:dyDescent="0.3">
      <c r="B50" s="8" t="s">
        <v>3529</v>
      </c>
      <c r="C50" s="57" t="s">
        <v>3530</v>
      </c>
      <c r="D50" s="54" t="s">
        <v>3531</v>
      </c>
      <c r="E50" s="6" t="s">
        <v>202</v>
      </c>
      <c r="F50" s="19">
        <v>275000</v>
      </c>
      <c r="G50" s="24">
        <v>264.62</v>
      </c>
      <c r="H50" s="24">
        <v>1</v>
      </c>
      <c r="I50" s="31">
        <v>5.6755750999999997</v>
      </c>
      <c r="J50" s="31"/>
      <c r="K50" s="35"/>
    </row>
    <row r="51" spans="1:11" x14ac:dyDescent="0.3">
      <c r="B51" s="8" t="s">
        <v>3572</v>
      </c>
      <c r="C51" s="57" t="s">
        <v>3573</v>
      </c>
      <c r="D51" s="54" t="s">
        <v>3574</v>
      </c>
      <c r="E51" s="6" t="s">
        <v>202</v>
      </c>
      <c r="F51" s="19">
        <v>235000</v>
      </c>
      <c r="G51" s="24">
        <v>224.63</v>
      </c>
      <c r="H51" s="24">
        <v>0.85</v>
      </c>
      <c r="I51" s="31">
        <v>5.6636731999999999</v>
      </c>
      <c r="J51" s="31"/>
      <c r="K51" s="35"/>
    </row>
    <row r="52" spans="1:11" x14ac:dyDescent="0.3">
      <c r="B52" s="8" t="s">
        <v>3569</v>
      </c>
      <c r="C52" s="57" t="s">
        <v>3570</v>
      </c>
      <c r="D52" s="54" t="s">
        <v>3571</v>
      </c>
      <c r="E52" s="6" t="s">
        <v>202</v>
      </c>
      <c r="F52" s="19">
        <v>223800</v>
      </c>
      <c r="G52" s="24">
        <v>213.51</v>
      </c>
      <c r="H52" s="24">
        <v>0.8</v>
      </c>
      <c r="I52" s="31">
        <v>5.7111685000000003</v>
      </c>
      <c r="J52" s="31"/>
      <c r="K52" s="35"/>
    </row>
    <row r="53" spans="1:11" x14ac:dyDescent="0.3">
      <c r="B53" s="8" t="s">
        <v>3566</v>
      </c>
      <c r="C53" s="57" t="s">
        <v>3567</v>
      </c>
      <c r="D53" s="54" t="s">
        <v>3568</v>
      </c>
      <c r="E53" s="6" t="s">
        <v>202</v>
      </c>
      <c r="F53" s="19">
        <v>203200</v>
      </c>
      <c r="G53" s="24">
        <v>194.35</v>
      </c>
      <c r="H53" s="24">
        <v>0.73</v>
      </c>
      <c r="I53" s="31">
        <v>5.6633649000000004</v>
      </c>
      <c r="J53" s="31"/>
      <c r="K53" s="35"/>
    </row>
    <row r="54" spans="1:11" x14ac:dyDescent="0.3">
      <c r="B54" s="8" t="s">
        <v>1854</v>
      </c>
      <c r="C54" s="57" t="s">
        <v>1855</v>
      </c>
      <c r="D54" s="54" t="s">
        <v>1856</v>
      </c>
      <c r="E54" s="6" t="s">
        <v>202</v>
      </c>
      <c r="F54" s="19">
        <v>107500</v>
      </c>
      <c r="G54" s="24">
        <v>104.93</v>
      </c>
      <c r="H54" s="24">
        <v>0.39</v>
      </c>
      <c r="I54" s="31">
        <v>5.5168999999999997</v>
      </c>
      <c r="J54" s="31"/>
      <c r="K54" s="35"/>
    </row>
    <row r="55" spans="1:11" x14ac:dyDescent="0.3">
      <c r="B55" s="8" t="s">
        <v>3614</v>
      </c>
      <c r="C55" s="57" t="s">
        <v>3615</v>
      </c>
      <c r="D55" s="54" t="s">
        <v>3616</v>
      </c>
      <c r="E55" s="6" t="s">
        <v>202</v>
      </c>
      <c r="F55" s="19">
        <v>100000</v>
      </c>
      <c r="G55" s="24">
        <v>95.09</v>
      </c>
      <c r="H55" s="24">
        <v>0.36</v>
      </c>
      <c r="I55" s="31">
        <v>5.6413000999999996</v>
      </c>
      <c r="J55" s="31"/>
      <c r="K55" s="35"/>
    </row>
    <row r="56" spans="1:11" x14ac:dyDescent="0.3">
      <c r="C56" s="58" t="s">
        <v>188</v>
      </c>
      <c r="D56" s="54"/>
      <c r="E56" s="6"/>
      <c r="F56" s="19"/>
      <c r="G56" s="25">
        <v>5801</v>
      </c>
      <c r="H56" s="25">
        <v>21.82</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203</v>
      </c>
      <c r="C70" s="57" t="s">
        <v>204</v>
      </c>
      <c r="D70" s="54"/>
      <c r="E70" s="6"/>
      <c r="F70" s="19"/>
      <c r="G70" s="24">
        <v>712.65</v>
      </c>
      <c r="H70" s="24">
        <v>2.68</v>
      </c>
      <c r="I70" s="31"/>
      <c r="J70" s="31"/>
      <c r="K70" s="35"/>
    </row>
    <row r="71" spans="1:54" x14ac:dyDescent="0.3">
      <c r="C71" s="58" t="s">
        <v>188</v>
      </c>
      <c r="D71" s="54"/>
      <c r="E71" s="6"/>
      <c r="F71" s="19"/>
      <c r="G71" s="25">
        <v>712.65</v>
      </c>
      <c r="H71" s="25">
        <v>2.68</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5131</v>
      </c>
      <c r="D74" s="54"/>
      <c r="E74" s="6"/>
      <c r="F74" s="19"/>
      <c r="G74" s="24" t="s">
        <v>2</v>
      </c>
      <c r="H74" s="24" t="s">
        <v>2</v>
      </c>
      <c r="I74" s="31"/>
      <c r="J74" s="31"/>
      <c r="K74" s="35"/>
      <c r="L74" s="3"/>
      <c r="AI74" s="3"/>
      <c r="AV74" s="3"/>
      <c r="AX74" s="3"/>
      <c r="BB74" s="3"/>
    </row>
    <row r="75" spans="1:54" x14ac:dyDescent="0.3">
      <c r="B75" s="8"/>
      <c r="C75" s="57" t="s">
        <v>205</v>
      </c>
      <c r="D75" s="54"/>
      <c r="E75" s="6"/>
      <c r="F75" s="19"/>
      <c r="G75" s="24">
        <v>235.38</v>
      </c>
      <c r="H75" s="24">
        <v>0.9</v>
      </c>
      <c r="I75" s="31"/>
      <c r="J75" s="31"/>
      <c r="K75" s="35"/>
    </row>
    <row r="76" spans="1:54" x14ac:dyDescent="0.3">
      <c r="C76" s="58" t="s">
        <v>188</v>
      </c>
      <c r="D76" s="54"/>
      <c r="E76" s="6"/>
      <c r="F76" s="19"/>
      <c r="G76" s="25">
        <v>235.38</v>
      </c>
      <c r="H76" s="25">
        <v>0.9</v>
      </c>
      <c r="I76" s="31"/>
      <c r="J76" s="31"/>
      <c r="K76" s="35"/>
    </row>
    <row r="77" spans="1:54" x14ac:dyDescent="0.3">
      <c r="C77" s="57"/>
      <c r="D77" s="54"/>
      <c r="E77" s="6"/>
      <c r="F77" s="19"/>
      <c r="G77" s="24"/>
      <c r="H77" s="24"/>
      <c r="I77" s="31"/>
      <c r="J77" s="31"/>
      <c r="K77" s="35"/>
    </row>
    <row r="78" spans="1:54" x14ac:dyDescent="0.3">
      <c r="C78" s="60" t="s">
        <v>206</v>
      </c>
      <c r="D78" s="55"/>
      <c r="E78" s="5"/>
      <c r="F78" s="20"/>
      <c r="G78" s="26">
        <v>26579.23</v>
      </c>
      <c r="H78" s="26">
        <v>100</v>
      </c>
      <c r="I78" s="32"/>
      <c r="J78" s="32"/>
      <c r="K78" s="36"/>
    </row>
    <row r="81" spans="3:11" x14ac:dyDescent="0.3">
      <c r="C81" s="1" t="s">
        <v>207</v>
      </c>
    </row>
    <row r="82" spans="3:11" x14ac:dyDescent="0.3">
      <c r="C82" s="37" t="s">
        <v>208</v>
      </c>
      <c r="D82" s="37"/>
      <c r="E82" s="37"/>
      <c r="F82" s="37"/>
      <c r="G82" s="37"/>
      <c r="H82" s="37"/>
      <c r="I82" s="37"/>
      <c r="J82" s="37"/>
      <c r="K82" s="37"/>
    </row>
    <row r="83" spans="3:11" x14ac:dyDescent="0.3">
      <c r="C83" s="2" t="s">
        <v>209</v>
      </c>
    </row>
    <row r="84" spans="3:11" x14ac:dyDescent="0.3">
      <c r="C84" s="2" t="s">
        <v>210</v>
      </c>
    </row>
    <row r="85" spans="3:11" ht="30" customHeight="1" x14ac:dyDescent="0.3">
      <c r="C85" s="81" t="s">
        <v>211</v>
      </c>
      <c r="D85" s="82"/>
      <c r="E85" s="82"/>
      <c r="F85" s="82"/>
      <c r="G85" s="82"/>
      <c r="H85" s="82"/>
      <c r="I85" s="82"/>
      <c r="J85" s="82"/>
      <c r="K85" s="82"/>
    </row>
    <row r="86" spans="3:11" x14ac:dyDescent="0.3">
      <c r="C86" s="2" t="s">
        <v>212</v>
      </c>
    </row>
    <row r="88" spans="3:11" x14ac:dyDescent="0.3">
      <c r="C88" s="1" t="s">
        <v>5272</v>
      </c>
      <c r="E88" s="79" t="s">
        <v>5273</v>
      </c>
    </row>
    <row r="89" spans="3:11" x14ac:dyDescent="0.3">
      <c r="E89" s="2" t="s">
        <v>5279</v>
      </c>
    </row>
  </sheetData>
  <mergeCells count="1">
    <mergeCell ref="C85:K85"/>
  </mergeCells>
  <hyperlinks>
    <hyperlink ref="J2" location="'Index'!A1" display="'Index'!A1" xr:uid="{260F2032-96C0-4A36-A834-2446470176C8}"/>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8070-F861-4979-94D4-57A810501107}">
  <sheetPr codeName="Sheet1"/>
  <dimension ref="A1:IV86"/>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3617</v>
      </c>
      <c r="J2" s="38" t="s">
        <v>4840</v>
      </c>
    </row>
    <row r="3" spans="1:54" ht="16.2" x14ac:dyDescent="0.35">
      <c r="C3" s="1" t="s">
        <v>28</v>
      </c>
      <c r="D3" s="21" t="s">
        <v>3618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3593</v>
      </c>
      <c r="C26" s="57" t="s">
        <v>3594</v>
      </c>
      <c r="D26" s="54" t="s">
        <v>3595</v>
      </c>
      <c r="E26" s="6" t="s">
        <v>202</v>
      </c>
      <c r="F26" s="19">
        <v>12500000</v>
      </c>
      <c r="G26" s="24">
        <v>12669.69</v>
      </c>
      <c r="H26" s="24">
        <v>47.06</v>
      </c>
      <c r="I26" s="31">
        <v>5.8410000999999996</v>
      </c>
      <c r="J26" s="31"/>
      <c r="K26" s="35"/>
    </row>
    <row r="27" spans="1:11" x14ac:dyDescent="0.3">
      <c r="B27" s="8" t="s">
        <v>3619</v>
      </c>
      <c r="C27" s="57" t="s">
        <v>3620</v>
      </c>
      <c r="D27" s="54" t="s">
        <v>3621</v>
      </c>
      <c r="E27" s="6" t="s">
        <v>202</v>
      </c>
      <c r="F27" s="19">
        <v>1000000</v>
      </c>
      <c r="G27" s="24">
        <v>1011.83</v>
      </c>
      <c r="H27" s="24">
        <v>3.76</v>
      </c>
      <c r="I27" s="31">
        <v>5.8551935000000004</v>
      </c>
      <c r="J27" s="31"/>
      <c r="K27" s="35"/>
    </row>
    <row r="28" spans="1:11" x14ac:dyDescent="0.3">
      <c r="B28" s="8" t="s">
        <v>3622</v>
      </c>
      <c r="C28" s="57" t="s">
        <v>3623</v>
      </c>
      <c r="D28" s="54" t="s">
        <v>3624</v>
      </c>
      <c r="E28" s="6" t="s">
        <v>202</v>
      </c>
      <c r="F28" s="19">
        <v>1000000</v>
      </c>
      <c r="G28" s="24">
        <v>1009.36</v>
      </c>
      <c r="H28" s="24">
        <v>3.75</v>
      </c>
      <c r="I28" s="31">
        <v>5.8452517000000004</v>
      </c>
      <c r="J28" s="31"/>
      <c r="K28" s="35"/>
    </row>
    <row r="29" spans="1:11" x14ac:dyDescent="0.3">
      <c r="B29" s="8" t="s">
        <v>3625</v>
      </c>
      <c r="C29" s="57" t="s">
        <v>3626</v>
      </c>
      <c r="D29" s="54" t="s">
        <v>3627</v>
      </c>
      <c r="E29" s="6" t="s">
        <v>202</v>
      </c>
      <c r="F29" s="19">
        <v>500000</v>
      </c>
      <c r="G29" s="24">
        <v>506</v>
      </c>
      <c r="H29" s="24">
        <v>1.88</v>
      </c>
      <c r="I29" s="31">
        <v>5.8461284999999998</v>
      </c>
      <c r="J29" s="31"/>
      <c r="K29" s="35"/>
    </row>
    <row r="30" spans="1:11" x14ac:dyDescent="0.3">
      <c r="C30" s="58" t="s">
        <v>188</v>
      </c>
      <c r="D30" s="54"/>
      <c r="E30" s="6"/>
      <c r="F30" s="19"/>
      <c r="G30" s="25">
        <v>15196.88</v>
      </c>
      <c r="H30" s="25">
        <v>56.45</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3628</v>
      </c>
      <c r="C42" s="57" t="s">
        <v>3629</v>
      </c>
      <c r="D42" s="54" t="s">
        <v>3630</v>
      </c>
      <c r="E42" s="6" t="s">
        <v>202</v>
      </c>
      <c r="F42" s="19">
        <v>4551500</v>
      </c>
      <c r="G42" s="24">
        <v>4317.68</v>
      </c>
      <c r="H42" s="24">
        <v>16.04</v>
      </c>
      <c r="I42" s="31">
        <v>5.6406321999999998</v>
      </c>
      <c r="J42" s="31"/>
      <c r="K42" s="35"/>
    </row>
    <row r="43" spans="1:11" x14ac:dyDescent="0.3">
      <c r="B43" s="8" t="s">
        <v>3608</v>
      </c>
      <c r="C43" s="57" t="s">
        <v>3609</v>
      </c>
      <c r="D43" s="54" t="s">
        <v>3610</v>
      </c>
      <c r="E43" s="6" t="s">
        <v>202</v>
      </c>
      <c r="F43" s="19">
        <v>2500000</v>
      </c>
      <c r="G43" s="24">
        <v>2372.29</v>
      </c>
      <c r="H43" s="24">
        <v>8.81</v>
      </c>
      <c r="I43" s="31">
        <v>5.6406836</v>
      </c>
      <c r="J43" s="31"/>
      <c r="K43" s="35"/>
    </row>
    <row r="44" spans="1:11" x14ac:dyDescent="0.3">
      <c r="B44" s="8" t="s">
        <v>3494</v>
      </c>
      <c r="C44" s="57" t="s">
        <v>3495</v>
      </c>
      <c r="D44" s="54" t="s">
        <v>3496</v>
      </c>
      <c r="E44" s="6" t="s">
        <v>202</v>
      </c>
      <c r="F44" s="19">
        <v>1870000</v>
      </c>
      <c r="G44" s="24">
        <v>1797.46</v>
      </c>
      <c r="H44" s="24">
        <v>6.68</v>
      </c>
      <c r="I44" s="31">
        <v>5.6755750999999997</v>
      </c>
      <c r="J44" s="31"/>
      <c r="K44" s="35"/>
    </row>
    <row r="45" spans="1:11" x14ac:dyDescent="0.3">
      <c r="B45" s="8" t="s">
        <v>3631</v>
      </c>
      <c r="C45" s="57" t="s">
        <v>3632</v>
      </c>
      <c r="D45" s="54" t="s">
        <v>3633</v>
      </c>
      <c r="E45" s="6" t="s">
        <v>202</v>
      </c>
      <c r="F45" s="19">
        <v>625000</v>
      </c>
      <c r="G45" s="24">
        <v>592.71</v>
      </c>
      <c r="H45" s="24">
        <v>2.2000000000000002</v>
      </c>
      <c r="I45" s="31">
        <v>5.6405295000000004</v>
      </c>
      <c r="J45" s="31"/>
      <c r="K45" s="35"/>
    </row>
    <row r="46" spans="1:11" x14ac:dyDescent="0.3">
      <c r="B46" s="8" t="s">
        <v>3611</v>
      </c>
      <c r="C46" s="57" t="s">
        <v>3612</v>
      </c>
      <c r="D46" s="54" t="s">
        <v>3613</v>
      </c>
      <c r="E46" s="6" t="s">
        <v>202</v>
      </c>
      <c r="F46" s="19">
        <v>600000</v>
      </c>
      <c r="G46" s="24">
        <v>569.61</v>
      </c>
      <c r="H46" s="24">
        <v>2.12</v>
      </c>
      <c r="I46" s="31">
        <v>5.6408376999999996</v>
      </c>
      <c r="J46" s="31"/>
      <c r="K46" s="35"/>
    </row>
    <row r="47" spans="1:11" x14ac:dyDescent="0.3">
      <c r="B47" s="8" t="s">
        <v>3614</v>
      </c>
      <c r="C47" s="57" t="s">
        <v>3615</v>
      </c>
      <c r="D47" s="54" t="s">
        <v>3616</v>
      </c>
      <c r="E47" s="6" t="s">
        <v>202</v>
      </c>
      <c r="F47" s="19">
        <v>407100</v>
      </c>
      <c r="G47" s="24">
        <v>387.13</v>
      </c>
      <c r="H47" s="24">
        <v>1.44</v>
      </c>
      <c r="I47" s="31">
        <v>5.6413000999999996</v>
      </c>
      <c r="J47" s="31"/>
      <c r="K47" s="35"/>
    </row>
    <row r="48" spans="1:11" x14ac:dyDescent="0.3">
      <c r="B48" s="8" t="s">
        <v>3340</v>
      </c>
      <c r="C48" s="57" t="s">
        <v>3341</v>
      </c>
      <c r="D48" s="54" t="s">
        <v>3342</v>
      </c>
      <c r="E48" s="6" t="s">
        <v>202</v>
      </c>
      <c r="F48" s="19">
        <v>361800</v>
      </c>
      <c r="G48" s="24">
        <v>358.07</v>
      </c>
      <c r="H48" s="24">
        <v>1.33</v>
      </c>
      <c r="I48" s="31">
        <v>5.4378500000000001</v>
      </c>
      <c r="J48" s="31"/>
      <c r="K48" s="35"/>
    </row>
    <row r="49" spans="1:11" x14ac:dyDescent="0.3">
      <c r="B49" s="8" t="s">
        <v>3529</v>
      </c>
      <c r="C49" s="57" t="s">
        <v>3530</v>
      </c>
      <c r="D49" s="54" t="s">
        <v>3531</v>
      </c>
      <c r="E49" s="6" t="s">
        <v>202</v>
      </c>
      <c r="F49" s="19">
        <v>277000</v>
      </c>
      <c r="G49" s="24">
        <v>266.54000000000002</v>
      </c>
      <c r="H49" s="24">
        <v>0.99</v>
      </c>
      <c r="I49" s="31">
        <v>5.6755750999999997</v>
      </c>
      <c r="J49" s="31"/>
      <c r="K49" s="35"/>
    </row>
    <row r="50" spans="1:11" x14ac:dyDescent="0.3">
      <c r="B50" s="8" t="s">
        <v>3526</v>
      </c>
      <c r="C50" s="57" t="s">
        <v>3527</v>
      </c>
      <c r="D50" s="54" t="s">
        <v>3528</v>
      </c>
      <c r="E50" s="6" t="s">
        <v>202</v>
      </c>
      <c r="F50" s="19">
        <v>100000</v>
      </c>
      <c r="G50" s="24">
        <v>96.18</v>
      </c>
      <c r="H50" s="24">
        <v>0.36</v>
      </c>
      <c r="I50" s="31">
        <v>5.6755750999999997</v>
      </c>
      <c r="J50" s="31"/>
      <c r="K50" s="35"/>
    </row>
    <row r="51" spans="1:11" x14ac:dyDescent="0.3">
      <c r="B51" s="8" t="s">
        <v>3566</v>
      </c>
      <c r="C51" s="57" t="s">
        <v>3567</v>
      </c>
      <c r="D51" s="54" t="s">
        <v>3568</v>
      </c>
      <c r="E51" s="6" t="s">
        <v>202</v>
      </c>
      <c r="F51" s="19">
        <v>100000</v>
      </c>
      <c r="G51" s="24">
        <v>95.64</v>
      </c>
      <c r="H51" s="24">
        <v>0.36</v>
      </c>
      <c r="I51" s="31">
        <v>5.6633649000000004</v>
      </c>
      <c r="J51" s="31"/>
      <c r="K51" s="35"/>
    </row>
    <row r="52" spans="1:11" x14ac:dyDescent="0.3">
      <c r="B52" s="8" t="s">
        <v>1170</v>
      </c>
      <c r="C52" s="57" t="s">
        <v>1171</v>
      </c>
      <c r="D52" s="54" t="s">
        <v>1172</v>
      </c>
      <c r="E52" s="6" t="s">
        <v>202</v>
      </c>
      <c r="F52" s="19">
        <v>100000</v>
      </c>
      <c r="G52" s="24">
        <v>94.88</v>
      </c>
      <c r="H52" s="24">
        <v>0.35</v>
      </c>
      <c r="I52" s="31">
        <v>5.6406836</v>
      </c>
      <c r="J52" s="31"/>
      <c r="K52" s="35"/>
    </row>
    <row r="53" spans="1:11" x14ac:dyDescent="0.3">
      <c r="C53" s="58" t="s">
        <v>188</v>
      </c>
      <c r="D53" s="54"/>
      <c r="E53" s="6"/>
      <c r="F53" s="19"/>
      <c r="G53" s="25">
        <v>10948.19</v>
      </c>
      <c r="H53" s="25">
        <v>40.68</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203</v>
      </c>
      <c r="C67" s="57" t="s">
        <v>204</v>
      </c>
      <c r="D67" s="54"/>
      <c r="E67" s="6"/>
      <c r="F67" s="19"/>
      <c r="G67" s="24">
        <v>595.67999999999995</v>
      </c>
      <c r="H67" s="24">
        <v>2.21</v>
      </c>
      <c r="I67" s="31"/>
      <c r="J67" s="31"/>
      <c r="K67" s="35"/>
    </row>
    <row r="68" spans="1:54" x14ac:dyDescent="0.3">
      <c r="C68" s="58" t="s">
        <v>188</v>
      </c>
      <c r="D68" s="54"/>
      <c r="E68" s="6"/>
      <c r="F68" s="19"/>
      <c r="G68" s="25">
        <v>595.67999999999995</v>
      </c>
      <c r="H68" s="25">
        <v>2.21</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5131</v>
      </c>
      <c r="D71" s="54"/>
      <c r="E71" s="6"/>
      <c r="F71" s="19"/>
      <c r="G71" s="24" t="s">
        <v>2</v>
      </c>
      <c r="H71" s="24" t="s">
        <v>2</v>
      </c>
      <c r="I71" s="31"/>
      <c r="J71" s="31"/>
      <c r="K71" s="35"/>
      <c r="L71" s="3"/>
      <c r="AI71" s="3"/>
      <c r="AV71" s="3"/>
      <c r="AX71" s="3"/>
      <c r="BB71" s="3"/>
    </row>
    <row r="72" spans="1:54" x14ac:dyDescent="0.3">
      <c r="B72" s="8"/>
      <c r="C72" s="57" t="s">
        <v>205</v>
      </c>
      <c r="D72" s="54"/>
      <c r="E72" s="6"/>
      <c r="F72" s="19"/>
      <c r="G72" s="24">
        <v>179.06</v>
      </c>
      <c r="H72" s="24">
        <v>0.66</v>
      </c>
      <c r="I72" s="31"/>
      <c r="J72" s="31"/>
      <c r="K72" s="35"/>
    </row>
    <row r="73" spans="1:54" x14ac:dyDescent="0.3">
      <c r="C73" s="58" t="s">
        <v>188</v>
      </c>
      <c r="D73" s="54"/>
      <c r="E73" s="6"/>
      <c r="F73" s="19"/>
      <c r="G73" s="25">
        <v>179.06</v>
      </c>
      <c r="H73" s="25">
        <v>0.66</v>
      </c>
      <c r="I73" s="31"/>
      <c r="J73" s="31"/>
      <c r="K73" s="35"/>
    </row>
    <row r="74" spans="1:54" x14ac:dyDescent="0.3">
      <c r="C74" s="57"/>
      <c r="D74" s="54"/>
      <c r="E74" s="6"/>
      <c r="F74" s="19"/>
      <c r="G74" s="24"/>
      <c r="H74" s="24"/>
      <c r="I74" s="31"/>
      <c r="J74" s="31"/>
      <c r="K74" s="35"/>
    </row>
    <row r="75" spans="1:54" x14ac:dyDescent="0.3">
      <c r="C75" s="60" t="s">
        <v>206</v>
      </c>
      <c r="D75" s="55"/>
      <c r="E75" s="5"/>
      <c r="F75" s="20"/>
      <c r="G75" s="26">
        <v>26919.81</v>
      </c>
      <c r="H75" s="26">
        <v>99.999999999999986</v>
      </c>
      <c r="I75" s="32"/>
      <c r="J75" s="32"/>
      <c r="K75" s="36"/>
    </row>
    <row r="78" spans="1:54" x14ac:dyDescent="0.3">
      <c r="C78" s="1" t="s">
        <v>207</v>
      </c>
    </row>
    <row r="79" spans="1:54" x14ac:dyDescent="0.3">
      <c r="C79" s="37" t="s">
        <v>208</v>
      </c>
      <c r="D79" s="37"/>
      <c r="E79" s="37"/>
      <c r="F79" s="37"/>
      <c r="G79" s="37"/>
      <c r="H79" s="37"/>
      <c r="I79" s="37"/>
      <c r="J79" s="37"/>
      <c r="K79" s="37"/>
    </row>
    <row r="80" spans="1:54" x14ac:dyDescent="0.3">
      <c r="C80" s="2" t="s">
        <v>209</v>
      </c>
    </row>
    <row r="81" spans="3:11" x14ac:dyDescent="0.3">
      <c r="C81" s="2" t="s">
        <v>210</v>
      </c>
    </row>
    <row r="82" spans="3:11" ht="30" customHeight="1" x14ac:dyDescent="0.3">
      <c r="C82" s="81" t="s">
        <v>211</v>
      </c>
      <c r="D82" s="82"/>
      <c r="E82" s="82"/>
      <c r="F82" s="82"/>
      <c r="G82" s="82"/>
      <c r="H82" s="82"/>
      <c r="I82" s="82"/>
      <c r="J82" s="82"/>
      <c r="K82" s="82"/>
    </row>
    <row r="83" spans="3:11" x14ac:dyDescent="0.3">
      <c r="C83" s="2" t="s">
        <v>212</v>
      </c>
    </row>
    <row r="85" spans="3:11" x14ac:dyDescent="0.3">
      <c r="C85" s="1" t="s">
        <v>5272</v>
      </c>
      <c r="E85" s="79" t="s">
        <v>5273</v>
      </c>
    </row>
    <row r="86" spans="3:11" x14ac:dyDescent="0.3">
      <c r="E86" s="2" t="s">
        <v>5279</v>
      </c>
    </row>
  </sheetData>
  <mergeCells count="1">
    <mergeCell ref="C82:K82"/>
  </mergeCells>
  <hyperlinks>
    <hyperlink ref="J2" location="'Index'!A1" display="'Index'!A1" xr:uid="{4B87060F-3CC7-40F8-BA6E-8DF0105CA64A}"/>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C7045-F023-4B5D-BF23-11299E65C0BA}">
  <sheetPr codeName="Sheet1"/>
  <dimension ref="A1:IV86"/>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3634</v>
      </c>
      <c r="J2" s="38" t="s">
        <v>4840</v>
      </c>
    </row>
    <row r="3" spans="1:54" ht="16.2" x14ac:dyDescent="0.35">
      <c r="C3" s="1" t="s">
        <v>28</v>
      </c>
      <c r="D3" s="21" t="s">
        <v>3635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3636</v>
      </c>
      <c r="C26" s="57" t="s">
        <v>3637</v>
      </c>
      <c r="D26" s="54" t="s">
        <v>3638</v>
      </c>
      <c r="E26" s="6" t="s">
        <v>202</v>
      </c>
      <c r="F26" s="19">
        <v>5000000</v>
      </c>
      <c r="G26" s="24">
        <v>5057.59</v>
      </c>
      <c r="H26" s="24">
        <v>19.25</v>
      </c>
      <c r="I26" s="31">
        <v>6.0745500999999997</v>
      </c>
      <c r="J26" s="31"/>
      <c r="K26" s="35"/>
    </row>
    <row r="27" spans="1:11" x14ac:dyDescent="0.3">
      <c r="B27" s="8" t="s">
        <v>3639</v>
      </c>
      <c r="C27" s="57" t="s">
        <v>3640</v>
      </c>
      <c r="D27" s="54" t="s">
        <v>3641</v>
      </c>
      <c r="E27" s="6" t="s">
        <v>202</v>
      </c>
      <c r="F27" s="19">
        <v>4000000</v>
      </c>
      <c r="G27" s="24">
        <v>4045.68</v>
      </c>
      <c r="H27" s="24">
        <v>15.4</v>
      </c>
      <c r="I27" s="31">
        <v>6.0745500999999997</v>
      </c>
      <c r="J27" s="31"/>
      <c r="K27" s="35"/>
    </row>
    <row r="28" spans="1:11" x14ac:dyDescent="0.3">
      <c r="B28" s="8" t="s">
        <v>3642</v>
      </c>
      <c r="C28" s="57" t="s">
        <v>3643</v>
      </c>
      <c r="D28" s="54" t="s">
        <v>3644</v>
      </c>
      <c r="E28" s="6" t="s">
        <v>202</v>
      </c>
      <c r="F28" s="19">
        <v>4000000</v>
      </c>
      <c r="G28" s="24">
        <v>4045.29</v>
      </c>
      <c r="H28" s="24">
        <v>15.4</v>
      </c>
      <c r="I28" s="31">
        <v>6.0745500999999997</v>
      </c>
      <c r="J28" s="31"/>
      <c r="K28" s="35"/>
    </row>
    <row r="29" spans="1:11" x14ac:dyDescent="0.3">
      <c r="B29" s="8" t="s">
        <v>3645</v>
      </c>
      <c r="C29" s="57" t="s">
        <v>3646</v>
      </c>
      <c r="D29" s="54" t="s">
        <v>3647</v>
      </c>
      <c r="E29" s="6" t="s">
        <v>202</v>
      </c>
      <c r="F29" s="19">
        <v>2500000</v>
      </c>
      <c r="G29" s="24">
        <v>2528.5500000000002</v>
      </c>
      <c r="H29" s="24">
        <v>9.6199999999999992</v>
      </c>
      <c r="I29" s="31">
        <v>6.0951504999999999</v>
      </c>
      <c r="J29" s="31"/>
      <c r="K29" s="35"/>
    </row>
    <row r="30" spans="1:11" x14ac:dyDescent="0.3">
      <c r="B30" s="8" t="s">
        <v>3648</v>
      </c>
      <c r="C30" s="57" t="s">
        <v>3649</v>
      </c>
      <c r="D30" s="54" t="s">
        <v>3650</v>
      </c>
      <c r="E30" s="6" t="s">
        <v>202</v>
      </c>
      <c r="F30" s="19">
        <v>2500000</v>
      </c>
      <c r="G30" s="24">
        <v>2526.1999999999998</v>
      </c>
      <c r="H30" s="24">
        <v>9.61</v>
      </c>
      <c r="I30" s="31">
        <v>6.1724079999999999</v>
      </c>
      <c r="J30" s="31"/>
      <c r="K30" s="35"/>
    </row>
    <row r="31" spans="1:11" x14ac:dyDescent="0.3">
      <c r="B31" s="8" t="s">
        <v>3651</v>
      </c>
      <c r="C31" s="57" t="s">
        <v>3518</v>
      </c>
      <c r="D31" s="54" t="s">
        <v>3652</v>
      </c>
      <c r="E31" s="6" t="s">
        <v>202</v>
      </c>
      <c r="F31" s="19">
        <v>500000</v>
      </c>
      <c r="G31" s="24">
        <v>502.4</v>
      </c>
      <c r="H31" s="24">
        <v>1.91</v>
      </c>
      <c r="I31" s="31">
        <v>5.8686499999999997</v>
      </c>
      <c r="J31" s="31"/>
      <c r="K31" s="35"/>
    </row>
    <row r="32" spans="1:11" x14ac:dyDescent="0.3">
      <c r="B32" s="8" t="s">
        <v>3653</v>
      </c>
      <c r="C32" s="57" t="s">
        <v>3654</v>
      </c>
      <c r="D32" s="54" t="s">
        <v>3655</v>
      </c>
      <c r="E32" s="6" t="s">
        <v>202</v>
      </c>
      <c r="F32" s="19">
        <v>221100</v>
      </c>
      <c r="G32" s="24">
        <v>223.53</v>
      </c>
      <c r="H32" s="24">
        <v>0.85</v>
      </c>
      <c r="I32" s="31">
        <v>6.1177077000000004</v>
      </c>
      <c r="J32" s="31"/>
      <c r="K32" s="35"/>
    </row>
    <row r="33" spans="1:11" x14ac:dyDescent="0.3">
      <c r="C33" s="58" t="s">
        <v>188</v>
      </c>
      <c r="D33" s="54"/>
      <c r="E33" s="6"/>
      <c r="F33" s="19"/>
      <c r="G33" s="25">
        <v>18929.240000000002</v>
      </c>
      <c r="H33" s="25">
        <v>72.040000000000006</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1170</v>
      </c>
      <c r="C45" s="57" t="s">
        <v>1171</v>
      </c>
      <c r="D45" s="54" t="s">
        <v>1172</v>
      </c>
      <c r="E45" s="6" t="s">
        <v>202</v>
      </c>
      <c r="F45" s="19">
        <v>1503200</v>
      </c>
      <c r="G45" s="24">
        <v>1426.19</v>
      </c>
      <c r="H45" s="24">
        <v>5.43</v>
      </c>
      <c r="I45" s="31">
        <v>5.6406836</v>
      </c>
      <c r="J45" s="31"/>
      <c r="K45" s="35"/>
    </row>
    <row r="46" spans="1:11" x14ac:dyDescent="0.3">
      <c r="B46" s="8" t="s">
        <v>3611</v>
      </c>
      <c r="C46" s="57" t="s">
        <v>3612</v>
      </c>
      <c r="D46" s="54" t="s">
        <v>3613</v>
      </c>
      <c r="E46" s="6" t="s">
        <v>202</v>
      </c>
      <c r="F46" s="19">
        <v>1232500</v>
      </c>
      <c r="G46" s="24">
        <v>1170.07</v>
      </c>
      <c r="H46" s="24">
        <v>4.45</v>
      </c>
      <c r="I46" s="31">
        <v>5.6408376999999996</v>
      </c>
      <c r="J46" s="31"/>
      <c r="K46" s="35"/>
    </row>
    <row r="47" spans="1:11" x14ac:dyDescent="0.3">
      <c r="B47" s="8" t="s">
        <v>3608</v>
      </c>
      <c r="C47" s="57" t="s">
        <v>3609</v>
      </c>
      <c r="D47" s="54" t="s">
        <v>3610</v>
      </c>
      <c r="E47" s="6" t="s">
        <v>202</v>
      </c>
      <c r="F47" s="19">
        <v>1148500</v>
      </c>
      <c r="G47" s="24">
        <v>1089.83</v>
      </c>
      <c r="H47" s="24">
        <v>4.1500000000000004</v>
      </c>
      <c r="I47" s="31">
        <v>5.6406836</v>
      </c>
      <c r="J47" s="31"/>
      <c r="K47" s="35"/>
    </row>
    <row r="48" spans="1:11" x14ac:dyDescent="0.3">
      <c r="B48" s="8" t="s">
        <v>3566</v>
      </c>
      <c r="C48" s="57" t="s">
        <v>3567</v>
      </c>
      <c r="D48" s="54" t="s">
        <v>3568</v>
      </c>
      <c r="E48" s="6" t="s">
        <v>202</v>
      </c>
      <c r="F48" s="19">
        <v>750000</v>
      </c>
      <c r="G48" s="24">
        <v>717.34</v>
      </c>
      <c r="H48" s="24">
        <v>2.73</v>
      </c>
      <c r="I48" s="31">
        <v>5.6633649000000004</v>
      </c>
      <c r="J48" s="31"/>
      <c r="K48" s="35"/>
    </row>
    <row r="49" spans="1:11" x14ac:dyDescent="0.3">
      <c r="B49" s="8" t="s">
        <v>3628</v>
      </c>
      <c r="C49" s="57" t="s">
        <v>3629</v>
      </c>
      <c r="D49" s="54" t="s">
        <v>3630</v>
      </c>
      <c r="E49" s="6" t="s">
        <v>202</v>
      </c>
      <c r="F49" s="19">
        <v>725000</v>
      </c>
      <c r="G49" s="24">
        <v>687.76</v>
      </c>
      <c r="H49" s="24">
        <v>2.62</v>
      </c>
      <c r="I49" s="31">
        <v>5.6406321999999998</v>
      </c>
      <c r="J49" s="31"/>
      <c r="K49" s="35"/>
    </row>
    <row r="50" spans="1:11" x14ac:dyDescent="0.3">
      <c r="B50" s="8" t="s">
        <v>3614</v>
      </c>
      <c r="C50" s="57" t="s">
        <v>3615</v>
      </c>
      <c r="D50" s="54" t="s">
        <v>3616</v>
      </c>
      <c r="E50" s="6" t="s">
        <v>202</v>
      </c>
      <c r="F50" s="19">
        <v>500000</v>
      </c>
      <c r="G50" s="24">
        <v>475.47</v>
      </c>
      <c r="H50" s="24">
        <v>1.81</v>
      </c>
      <c r="I50" s="31">
        <v>5.6413000999999996</v>
      </c>
      <c r="J50" s="31"/>
      <c r="K50" s="35"/>
    </row>
    <row r="51" spans="1:11" x14ac:dyDescent="0.3">
      <c r="B51" s="8" t="s">
        <v>3494</v>
      </c>
      <c r="C51" s="57" t="s">
        <v>3495</v>
      </c>
      <c r="D51" s="54" t="s">
        <v>3496</v>
      </c>
      <c r="E51" s="6" t="s">
        <v>202</v>
      </c>
      <c r="F51" s="19">
        <v>345000</v>
      </c>
      <c r="G51" s="24">
        <v>331.62</v>
      </c>
      <c r="H51" s="24">
        <v>1.26</v>
      </c>
      <c r="I51" s="31">
        <v>5.6755750999999997</v>
      </c>
      <c r="J51" s="31"/>
      <c r="K51" s="35"/>
    </row>
    <row r="52" spans="1:11" x14ac:dyDescent="0.3">
      <c r="B52" s="8" t="s">
        <v>3631</v>
      </c>
      <c r="C52" s="57" t="s">
        <v>3632</v>
      </c>
      <c r="D52" s="54" t="s">
        <v>3633</v>
      </c>
      <c r="E52" s="6" t="s">
        <v>202</v>
      </c>
      <c r="F52" s="19">
        <v>333000</v>
      </c>
      <c r="G52" s="24">
        <v>315.8</v>
      </c>
      <c r="H52" s="24">
        <v>1.2</v>
      </c>
      <c r="I52" s="31">
        <v>5.6405295000000004</v>
      </c>
      <c r="J52" s="31"/>
      <c r="K52" s="35"/>
    </row>
    <row r="53" spans="1:11" x14ac:dyDescent="0.3">
      <c r="C53" s="58" t="s">
        <v>188</v>
      </c>
      <c r="D53" s="54"/>
      <c r="E53" s="6"/>
      <c r="F53" s="19"/>
      <c r="G53" s="25">
        <v>6214.08</v>
      </c>
      <c r="H53" s="25">
        <v>23.65</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203</v>
      </c>
      <c r="C67" s="57" t="s">
        <v>204</v>
      </c>
      <c r="D67" s="54"/>
      <c r="E67" s="6"/>
      <c r="F67" s="19"/>
      <c r="G67" s="24">
        <v>491.19</v>
      </c>
      <c r="H67" s="24">
        <v>1.87</v>
      </c>
      <c r="I67" s="31"/>
      <c r="J67" s="31"/>
      <c r="K67" s="35"/>
    </row>
    <row r="68" spans="1:54" x14ac:dyDescent="0.3">
      <c r="C68" s="58" t="s">
        <v>188</v>
      </c>
      <c r="D68" s="54"/>
      <c r="E68" s="6"/>
      <c r="F68" s="19"/>
      <c r="G68" s="25">
        <v>491.19</v>
      </c>
      <c r="H68" s="25">
        <v>1.87</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5131</v>
      </c>
      <c r="D71" s="54"/>
      <c r="E71" s="6"/>
      <c r="F71" s="19"/>
      <c r="G71" s="24" t="s">
        <v>2</v>
      </c>
      <c r="H71" s="24" t="s">
        <v>2</v>
      </c>
      <c r="I71" s="31"/>
      <c r="J71" s="31"/>
      <c r="K71" s="35"/>
      <c r="L71" s="3"/>
      <c r="AI71" s="3"/>
      <c r="AV71" s="3"/>
      <c r="AX71" s="3"/>
      <c r="BB71" s="3"/>
    </row>
    <row r="72" spans="1:54" x14ac:dyDescent="0.3">
      <c r="B72" s="8"/>
      <c r="C72" s="57" t="s">
        <v>205</v>
      </c>
      <c r="D72" s="54"/>
      <c r="E72" s="6"/>
      <c r="F72" s="19"/>
      <c r="G72" s="24">
        <v>639.64</v>
      </c>
      <c r="H72" s="24">
        <v>2.44</v>
      </c>
      <c r="I72" s="31"/>
      <c r="J72" s="31"/>
      <c r="K72" s="35"/>
    </row>
    <row r="73" spans="1:54" x14ac:dyDescent="0.3">
      <c r="C73" s="58" t="s">
        <v>188</v>
      </c>
      <c r="D73" s="54"/>
      <c r="E73" s="6"/>
      <c r="F73" s="19"/>
      <c r="G73" s="25">
        <v>639.64</v>
      </c>
      <c r="H73" s="25">
        <v>2.44</v>
      </c>
      <c r="I73" s="31"/>
      <c r="J73" s="31"/>
      <c r="K73" s="35"/>
    </row>
    <row r="74" spans="1:54" x14ac:dyDescent="0.3">
      <c r="C74" s="57"/>
      <c r="D74" s="54"/>
      <c r="E74" s="6"/>
      <c r="F74" s="19"/>
      <c r="G74" s="24"/>
      <c r="H74" s="24"/>
      <c r="I74" s="31"/>
      <c r="J74" s="31"/>
      <c r="K74" s="35"/>
    </row>
    <row r="75" spans="1:54" x14ac:dyDescent="0.3">
      <c r="C75" s="60" t="s">
        <v>206</v>
      </c>
      <c r="D75" s="55"/>
      <c r="E75" s="5"/>
      <c r="F75" s="20"/>
      <c r="G75" s="26">
        <v>26274.15</v>
      </c>
      <c r="H75" s="26">
        <v>100</v>
      </c>
      <c r="I75" s="32"/>
      <c r="J75" s="32"/>
      <c r="K75" s="36"/>
    </row>
    <row r="78" spans="1:54" x14ac:dyDescent="0.3">
      <c r="C78" s="1" t="s">
        <v>207</v>
      </c>
    </row>
    <row r="79" spans="1:54" x14ac:dyDescent="0.3">
      <c r="C79" s="37" t="s">
        <v>208</v>
      </c>
      <c r="D79" s="37"/>
      <c r="E79" s="37"/>
      <c r="F79" s="37"/>
      <c r="G79" s="37"/>
      <c r="H79" s="37"/>
      <c r="I79" s="37"/>
      <c r="J79" s="37"/>
      <c r="K79" s="37"/>
    </row>
    <row r="80" spans="1:54" x14ac:dyDescent="0.3">
      <c r="C80" s="2" t="s">
        <v>209</v>
      </c>
    </row>
    <row r="81" spans="3:11" x14ac:dyDescent="0.3">
      <c r="C81" s="2" t="s">
        <v>210</v>
      </c>
    </row>
    <row r="82" spans="3:11" ht="30" customHeight="1" x14ac:dyDescent="0.3">
      <c r="C82" s="81" t="s">
        <v>211</v>
      </c>
      <c r="D82" s="82"/>
      <c r="E82" s="82"/>
      <c r="F82" s="82"/>
      <c r="G82" s="82"/>
      <c r="H82" s="82"/>
      <c r="I82" s="82"/>
      <c r="J82" s="82"/>
      <c r="K82" s="82"/>
    </row>
    <row r="83" spans="3:11" x14ac:dyDescent="0.3">
      <c r="C83" s="2" t="s">
        <v>212</v>
      </c>
    </row>
    <row r="85" spans="3:11" x14ac:dyDescent="0.3">
      <c r="C85" s="1" t="s">
        <v>5272</v>
      </c>
      <c r="E85" s="79" t="s">
        <v>5273</v>
      </c>
    </row>
    <row r="86" spans="3:11" x14ac:dyDescent="0.3">
      <c r="E86" s="2" t="s">
        <v>5279</v>
      </c>
    </row>
  </sheetData>
  <mergeCells count="1">
    <mergeCell ref="C82:K82"/>
  </mergeCells>
  <hyperlinks>
    <hyperlink ref="J2" location="'Index'!A1" display="'Index'!A1" xr:uid="{6D97F96F-7BDB-4BC6-A51C-B508491730D8}"/>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71FE1-3F5A-438A-9B97-46C6E849036B}">
  <sheetPr codeName="Sheet1"/>
  <dimension ref="A1:IV154"/>
  <sheetViews>
    <sheetView showGridLines="0" zoomScale="90" zoomScaleNormal="90" workbookViewId="0">
      <pane ySplit="6" topLeftCell="A13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3656</v>
      </c>
      <c r="J2" s="38" t="s">
        <v>4840</v>
      </c>
    </row>
    <row r="3" spans="1:54" ht="16.2" x14ac:dyDescent="0.35">
      <c r="C3" s="1" t="s">
        <v>28</v>
      </c>
      <c r="D3" s="21" t="s">
        <v>3657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3658</v>
      </c>
      <c r="C18" s="57" t="s">
        <v>707</v>
      </c>
      <c r="D18" s="54" t="s">
        <v>3659</v>
      </c>
      <c r="E18" s="6" t="s">
        <v>666</v>
      </c>
      <c r="F18" s="19">
        <v>64950</v>
      </c>
      <c r="G18" s="24">
        <v>65185.51</v>
      </c>
      <c r="H18" s="24">
        <v>8.35</v>
      </c>
      <c r="I18" s="31">
        <v>6.55</v>
      </c>
      <c r="J18" s="31"/>
      <c r="K18" s="35"/>
    </row>
    <row r="19" spans="2:11" x14ac:dyDescent="0.3">
      <c r="B19" s="8" t="s">
        <v>3660</v>
      </c>
      <c r="C19" s="57" t="s">
        <v>737</v>
      </c>
      <c r="D19" s="54" t="s">
        <v>3661</v>
      </c>
      <c r="E19" s="6" t="s">
        <v>666</v>
      </c>
      <c r="F19" s="19">
        <v>59400</v>
      </c>
      <c r="G19" s="24">
        <v>59538.879999999997</v>
      </c>
      <c r="H19" s="24">
        <v>7.63</v>
      </c>
      <c r="I19" s="31">
        <v>6.4848999999999997</v>
      </c>
      <c r="J19" s="31"/>
      <c r="K19" s="35" t="s">
        <v>662</v>
      </c>
    </row>
    <row r="20" spans="2:11" x14ac:dyDescent="0.3">
      <c r="B20" s="8" t="s">
        <v>3662</v>
      </c>
      <c r="C20" s="57" t="s">
        <v>2602</v>
      </c>
      <c r="D20" s="54" t="s">
        <v>3663</v>
      </c>
      <c r="E20" s="6" t="s">
        <v>666</v>
      </c>
      <c r="F20" s="19">
        <v>5000</v>
      </c>
      <c r="G20" s="24">
        <v>50127.35</v>
      </c>
      <c r="H20" s="24">
        <v>6.42</v>
      </c>
      <c r="I20" s="31">
        <v>6.4451000000000001</v>
      </c>
      <c r="J20" s="31"/>
      <c r="K20" s="35" t="s">
        <v>662</v>
      </c>
    </row>
    <row r="21" spans="2:11" x14ac:dyDescent="0.3">
      <c r="B21" s="8" t="s">
        <v>3664</v>
      </c>
      <c r="C21" s="57" t="s">
        <v>722</v>
      </c>
      <c r="D21" s="54" t="s">
        <v>3665</v>
      </c>
      <c r="E21" s="6" t="s">
        <v>666</v>
      </c>
      <c r="F21" s="19">
        <v>3800</v>
      </c>
      <c r="G21" s="24">
        <v>38041.879999999997</v>
      </c>
      <c r="H21" s="24">
        <v>4.88</v>
      </c>
      <c r="I21" s="31">
        <v>6.7450000000000001</v>
      </c>
      <c r="J21" s="31"/>
      <c r="K21" s="35" t="s">
        <v>662</v>
      </c>
    </row>
    <row r="22" spans="2:11" x14ac:dyDescent="0.3">
      <c r="B22" s="8" t="s">
        <v>3666</v>
      </c>
      <c r="C22" s="57" t="s">
        <v>722</v>
      </c>
      <c r="D22" s="54" t="s">
        <v>3667</v>
      </c>
      <c r="E22" s="6" t="s">
        <v>666</v>
      </c>
      <c r="F22" s="19">
        <v>3050</v>
      </c>
      <c r="G22" s="24">
        <v>30347.99</v>
      </c>
      <c r="H22" s="24">
        <v>3.89</v>
      </c>
      <c r="I22" s="31">
        <v>6.7450000000000001</v>
      </c>
      <c r="J22" s="31"/>
      <c r="K22" s="35" t="s">
        <v>662</v>
      </c>
    </row>
    <row r="23" spans="2:11" x14ac:dyDescent="0.3">
      <c r="B23" s="8" t="s">
        <v>3668</v>
      </c>
      <c r="C23" s="57" t="s">
        <v>707</v>
      </c>
      <c r="D23" s="54" t="s">
        <v>3669</v>
      </c>
      <c r="E23" s="6" t="s">
        <v>666</v>
      </c>
      <c r="F23" s="19">
        <v>23500</v>
      </c>
      <c r="G23" s="24">
        <v>23564.65</v>
      </c>
      <c r="H23" s="24">
        <v>3.02</v>
      </c>
      <c r="I23" s="31">
        <v>6.7999000000000001</v>
      </c>
      <c r="J23" s="31"/>
      <c r="K23" s="35" t="s">
        <v>662</v>
      </c>
    </row>
    <row r="24" spans="2:11" x14ac:dyDescent="0.3">
      <c r="B24" s="8" t="s">
        <v>3670</v>
      </c>
      <c r="C24" s="57" t="s">
        <v>737</v>
      </c>
      <c r="D24" s="54" t="s">
        <v>3671</v>
      </c>
      <c r="E24" s="6" t="s">
        <v>666</v>
      </c>
      <c r="F24" s="19">
        <v>19500</v>
      </c>
      <c r="G24" s="24">
        <v>19550.25</v>
      </c>
      <c r="H24" s="24">
        <v>2.5099999999999998</v>
      </c>
      <c r="I24" s="31">
        <v>6.4850000000000003</v>
      </c>
      <c r="J24" s="31"/>
      <c r="K24" s="35" t="s">
        <v>662</v>
      </c>
    </row>
    <row r="25" spans="2:11" x14ac:dyDescent="0.3">
      <c r="B25" s="8" t="s">
        <v>3672</v>
      </c>
      <c r="C25" s="57" t="s">
        <v>722</v>
      </c>
      <c r="D25" s="54" t="s">
        <v>3673</v>
      </c>
      <c r="E25" s="6" t="s">
        <v>666</v>
      </c>
      <c r="F25" s="19">
        <v>1800</v>
      </c>
      <c r="G25" s="24">
        <v>18063.13</v>
      </c>
      <c r="H25" s="24">
        <v>2.3199999999999998</v>
      </c>
      <c r="I25" s="31">
        <v>6.5949999999999998</v>
      </c>
      <c r="J25" s="31"/>
      <c r="K25" s="35" t="s">
        <v>662</v>
      </c>
    </row>
    <row r="26" spans="2:11" x14ac:dyDescent="0.3">
      <c r="B26" s="8" t="s">
        <v>3674</v>
      </c>
      <c r="C26" s="57" t="s">
        <v>2602</v>
      </c>
      <c r="D26" s="54" t="s">
        <v>3675</v>
      </c>
      <c r="E26" s="6" t="s">
        <v>666</v>
      </c>
      <c r="F26" s="19">
        <v>1600</v>
      </c>
      <c r="G26" s="24">
        <v>16028.99</v>
      </c>
      <c r="H26" s="24">
        <v>2.0499999999999998</v>
      </c>
      <c r="I26" s="31">
        <v>6.0495999999999999</v>
      </c>
      <c r="J26" s="31"/>
      <c r="K26" s="35" t="s">
        <v>662</v>
      </c>
    </row>
    <row r="27" spans="2:11" x14ac:dyDescent="0.3">
      <c r="B27" s="8" t="s">
        <v>3676</v>
      </c>
      <c r="C27" s="57" t="s">
        <v>616</v>
      </c>
      <c r="D27" s="54" t="s">
        <v>3677</v>
      </c>
      <c r="E27" s="6" t="s">
        <v>666</v>
      </c>
      <c r="F27" s="19">
        <v>13700</v>
      </c>
      <c r="G27" s="24">
        <v>13723.37</v>
      </c>
      <c r="H27" s="24">
        <v>1.76</v>
      </c>
      <c r="I27" s="31">
        <v>6.4170999999999996</v>
      </c>
      <c r="J27" s="31"/>
      <c r="K27" s="35" t="s">
        <v>662</v>
      </c>
    </row>
    <row r="28" spans="2:11" x14ac:dyDescent="0.3">
      <c r="B28" s="8" t="s">
        <v>3678</v>
      </c>
      <c r="C28" s="57" t="s">
        <v>616</v>
      </c>
      <c r="D28" s="54" t="s">
        <v>3679</v>
      </c>
      <c r="E28" s="6" t="s">
        <v>666</v>
      </c>
      <c r="F28" s="19">
        <v>950</v>
      </c>
      <c r="G28" s="24">
        <v>9544.16</v>
      </c>
      <c r="H28" s="24">
        <v>1.22</v>
      </c>
      <c r="I28" s="31">
        <v>6.64</v>
      </c>
      <c r="J28" s="31"/>
      <c r="K28" s="35" t="s">
        <v>662</v>
      </c>
    </row>
    <row r="29" spans="2:11" x14ac:dyDescent="0.3">
      <c r="B29" s="8" t="s">
        <v>3680</v>
      </c>
      <c r="C29" s="57" t="s">
        <v>616</v>
      </c>
      <c r="D29" s="54" t="s">
        <v>3681</v>
      </c>
      <c r="E29" s="6" t="s">
        <v>666</v>
      </c>
      <c r="F29" s="19">
        <v>750</v>
      </c>
      <c r="G29" s="24">
        <v>7532.21</v>
      </c>
      <c r="H29" s="24">
        <v>0.97</v>
      </c>
      <c r="I29" s="31">
        <v>6.4170999999999996</v>
      </c>
      <c r="J29" s="31"/>
      <c r="K29" s="35" t="s">
        <v>662</v>
      </c>
    </row>
    <row r="30" spans="2:11" x14ac:dyDescent="0.3">
      <c r="B30" s="8" t="s">
        <v>3682</v>
      </c>
      <c r="C30" s="57" t="s">
        <v>737</v>
      </c>
      <c r="D30" s="54" t="s">
        <v>3683</v>
      </c>
      <c r="E30" s="6" t="s">
        <v>666</v>
      </c>
      <c r="F30" s="19">
        <v>620</v>
      </c>
      <c r="G30" s="24">
        <v>6241.76</v>
      </c>
      <c r="H30" s="24">
        <v>0.8</v>
      </c>
      <c r="I30" s="31">
        <v>6.1048999999999998</v>
      </c>
      <c r="J30" s="31"/>
      <c r="K30" s="35" t="s">
        <v>662</v>
      </c>
    </row>
    <row r="31" spans="2:11" x14ac:dyDescent="0.3">
      <c r="B31" s="8" t="s">
        <v>3684</v>
      </c>
      <c r="C31" s="57" t="s">
        <v>616</v>
      </c>
      <c r="D31" s="54" t="s">
        <v>3685</v>
      </c>
      <c r="E31" s="6" t="s">
        <v>666</v>
      </c>
      <c r="F31" s="19">
        <v>350</v>
      </c>
      <c r="G31" s="24">
        <v>3518.71</v>
      </c>
      <c r="H31" s="24">
        <v>0.45</v>
      </c>
      <c r="I31" s="31">
        <v>6.4170999999999996</v>
      </c>
      <c r="J31" s="31"/>
      <c r="K31" s="35" t="s">
        <v>662</v>
      </c>
    </row>
    <row r="32" spans="2:11" x14ac:dyDescent="0.3">
      <c r="B32" s="8" t="s">
        <v>3686</v>
      </c>
      <c r="C32" s="57" t="s">
        <v>722</v>
      </c>
      <c r="D32" s="54" t="s">
        <v>3687</v>
      </c>
      <c r="E32" s="6" t="s">
        <v>666</v>
      </c>
      <c r="F32" s="19">
        <v>350</v>
      </c>
      <c r="G32" s="24">
        <v>3505.8</v>
      </c>
      <c r="H32" s="24">
        <v>0.45</v>
      </c>
      <c r="I32" s="31">
        <v>6.7450000000000001</v>
      </c>
      <c r="J32" s="31"/>
      <c r="K32" s="35" t="s">
        <v>662</v>
      </c>
    </row>
    <row r="33" spans="2:11" x14ac:dyDescent="0.3">
      <c r="B33" s="8" t="s">
        <v>3688</v>
      </c>
      <c r="C33" s="57" t="s">
        <v>737</v>
      </c>
      <c r="D33" s="54" t="s">
        <v>3689</v>
      </c>
      <c r="E33" s="6" t="s">
        <v>666</v>
      </c>
      <c r="F33" s="19">
        <v>300</v>
      </c>
      <c r="G33" s="24">
        <v>3020.55</v>
      </c>
      <c r="H33" s="24">
        <v>0.39</v>
      </c>
      <c r="I33" s="31">
        <v>6.1199000000000003</v>
      </c>
      <c r="J33" s="31"/>
      <c r="K33" s="35" t="s">
        <v>662</v>
      </c>
    </row>
    <row r="34" spans="2:11" x14ac:dyDescent="0.3">
      <c r="B34" s="8" t="s">
        <v>3690</v>
      </c>
      <c r="C34" s="57" t="s">
        <v>722</v>
      </c>
      <c r="D34" s="54" t="s">
        <v>3691</v>
      </c>
      <c r="E34" s="6" t="s">
        <v>666</v>
      </c>
      <c r="F34" s="19">
        <v>2500</v>
      </c>
      <c r="G34" s="24">
        <v>2513.39</v>
      </c>
      <c r="H34" s="24">
        <v>0.32</v>
      </c>
      <c r="I34" s="31">
        <v>6.7450000000000001</v>
      </c>
      <c r="J34" s="31"/>
      <c r="K34" s="35" t="s">
        <v>662</v>
      </c>
    </row>
    <row r="35" spans="2:11" x14ac:dyDescent="0.3">
      <c r="B35" s="8" t="s">
        <v>3692</v>
      </c>
      <c r="C35" s="57" t="s">
        <v>707</v>
      </c>
      <c r="D35" s="54" t="s">
        <v>3693</v>
      </c>
      <c r="E35" s="6" t="s">
        <v>666</v>
      </c>
      <c r="F35" s="19">
        <v>2500</v>
      </c>
      <c r="G35" s="24">
        <v>2505.34</v>
      </c>
      <c r="H35" s="24">
        <v>0.32</v>
      </c>
      <c r="I35" s="31">
        <v>6.5248999999999997</v>
      </c>
      <c r="J35" s="31"/>
      <c r="K35" s="35" t="s">
        <v>662</v>
      </c>
    </row>
    <row r="36" spans="2:11" x14ac:dyDescent="0.3">
      <c r="B36" s="8" t="s">
        <v>3694</v>
      </c>
      <c r="C36" s="57" t="s">
        <v>722</v>
      </c>
      <c r="D36" s="54" t="s">
        <v>3695</v>
      </c>
      <c r="E36" s="6" t="s">
        <v>666</v>
      </c>
      <c r="F36" s="19">
        <v>625</v>
      </c>
      <c r="G36" s="24">
        <v>2494.23</v>
      </c>
      <c r="H36" s="24">
        <v>0.32</v>
      </c>
      <c r="I36" s="31">
        <v>6.62</v>
      </c>
      <c r="J36" s="31"/>
      <c r="K36" s="35" t="s">
        <v>662</v>
      </c>
    </row>
    <row r="37" spans="2:11" x14ac:dyDescent="0.3">
      <c r="B37" s="8" t="s">
        <v>3696</v>
      </c>
      <c r="C37" s="57" t="s">
        <v>722</v>
      </c>
      <c r="D37" s="54" t="s">
        <v>3697</v>
      </c>
      <c r="E37" s="6" t="s">
        <v>666</v>
      </c>
      <c r="F37" s="19">
        <v>204</v>
      </c>
      <c r="G37" s="24">
        <v>2071.91</v>
      </c>
      <c r="H37" s="24">
        <v>0.27</v>
      </c>
      <c r="I37" s="31">
        <v>6.78</v>
      </c>
      <c r="J37" s="31"/>
      <c r="K37" s="35" t="s">
        <v>662</v>
      </c>
    </row>
    <row r="38" spans="2:11" x14ac:dyDescent="0.3">
      <c r="B38" s="8" t="s">
        <v>3698</v>
      </c>
      <c r="C38" s="57" t="s">
        <v>2939</v>
      </c>
      <c r="D38" s="54" t="s">
        <v>3699</v>
      </c>
      <c r="E38" s="6" t="s">
        <v>666</v>
      </c>
      <c r="F38" s="19">
        <v>150</v>
      </c>
      <c r="G38" s="24">
        <v>1506.69</v>
      </c>
      <c r="H38" s="24">
        <v>0.19</v>
      </c>
      <c r="I38" s="31">
        <v>6.0198</v>
      </c>
      <c r="J38" s="31"/>
      <c r="K38" s="35" t="s">
        <v>662</v>
      </c>
    </row>
    <row r="39" spans="2:11" x14ac:dyDescent="0.3">
      <c r="B39" s="8" t="s">
        <v>3700</v>
      </c>
      <c r="C39" s="57" t="s">
        <v>633</v>
      </c>
      <c r="D39" s="54" t="s">
        <v>3701</v>
      </c>
      <c r="E39" s="6" t="s">
        <v>666</v>
      </c>
      <c r="F39" s="19">
        <v>80</v>
      </c>
      <c r="G39" s="24">
        <v>1012.25</v>
      </c>
      <c r="H39" s="24">
        <v>0.13</v>
      </c>
      <c r="I39" s="31">
        <v>6.4050000000000002</v>
      </c>
      <c r="J39" s="31"/>
      <c r="K39" s="35" t="s">
        <v>662</v>
      </c>
    </row>
    <row r="40" spans="2:11" x14ac:dyDescent="0.3">
      <c r="B40" s="8" t="s">
        <v>3702</v>
      </c>
      <c r="C40" s="57" t="s">
        <v>2500</v>
      </c>
      <c r="D40" s="54" t="s">
        <v>3703</v>
      </c>
      <c r="E40" s="6" t="s">
        <v>677</v>
      </c>
      <c r="F40" s="19">
        <v>1000</v>
      </c>
      <c r="G40" s="24">
        <v>1008.84</v>
      </c>
      <c r="H40" s="24">
        <v>0.13</v>
      </c>
      <c r="I40" s="31">
        <v>6.5206</v>
      </c>
      <c r="J40" s="31"/>
      <c r="K40" s="35" t="s">
        <v>662</v>
      </c>
    </row>
    <row r="41" spans="2:11" x14ac:dyDescent="0.3">
      <c r="B41" s="8" t="s">
        <v>3704</v>
      </c>
      <c r="C41" s="57" t="s">
        <v>722</v>
      </c>
      <c r="D41" s="54" t="s">
        <v>3705</v>
      </c>
      <c r="E41" s="6" t="s">
        <v>666</v>
      </c>
      <c r="F41" s="19">
        <v>70</v>
      </c>
      <c r="G41" s="24">
        <v>709.58</v>
      </c>
      <c r="H41" s="24">
        <v>0.09</v>
      </c>
      <c r="I41" s="31">
        <v>6.7450000000000001</v>
      </c>
      <c r="J41" s="31"/>
      <c r="K41" s="35" t="s">
        <v>662</v>
      </c>
    </row>
    <row r="42" spans="2:11" x14ac:dyDescent="0.3">
      <c r="B42" s="8" t="s">
        <v>3706</v>
      </c>
      <c r="C42" s="57" t="s">
        <v>633</v>
      </c>
      <c r="D42" s="54" t="s">
        <v>3707</v>
      </c>
      <c r="E42" s="6" t="s">
        <v>666</v>
      </c>
      <c r="F42" s="19">
        <v>50</v>
      </c>
      <c r="G42" s="24">
        <v>503.29</v>
      </c>
      <c r="H42" s="24">
        <v>0.06</v>
      </c>
      <c r="I42" s="31">
        <v>6.39</v>
      </c>
      <c r="J42" s="31"/>
      <c r="K42" s="35" t="s">
        <v>662</v>
      </c>
    </row>
    <row r="43" spans="2:11" x14ac:dyDescent="0.3">
      <c r="B43" s="8" t="s">
        <v>3708</v>
      </c>
      <c r="C43" s="57" t="s">
        <v>2500</v>
      </c>
      <c r="D43" s="54" t="s">
        <v>3709</v>
      </c>
      <c r="E43" s="6" t="s">
        <v>677</v>
      </c>
      <c r="F43" s="19">
        <v>250</v>
      </c>
      <c r="G43" s="24">
        <v>500.22</v>
      </c>
      <c r="H43" s="24">
        <v>0.06</v>
      </c>
      <c r="I43" s="31">
        <v>6.3544</v>
      </c>
      <c r="J43" s="31"/>
      <c r="K43" s="35" t="s">
        <v>662</v>
      </c>
    </row>
    <row r="44" spans="2:11" x14ac:dyDescent="0.3">
      <c r="C44" s="58" t="s">
        <v>188</v>
      </c>
      <c r="D44" s="54"/>
      <c r="E44" s="6"/>
      <c r="F44" s="19"/>
      <c r="G44" s="25">
        <v>382360.93</v>
      </c>
      <c r="H44" s="25">
        <v>49</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9" t="s">
        <v>9</v>
      </c>
      <c r="D50" s="54"/>
      <c r="E50" s="6"/>
      <c r="F50" s="19"/>
      <c r="G50" s="24"/>
      <c r="H50" s="24"/>
      <c r="I50" s="31"/>
      <c r="J50" s="31"/>
      <c r="K50" s="35"/>
    </row>
    <row r="51" spans="2:11" x14ac:dyDescent="0.3">
      <c r="B51" s="8" t="s">
        <v>1609</v>
      </c>
      <c r="C51" s="57" t="s">
        <v>1610</v>
      </c>
      <c r="D51" s="54" t="s">
        <v>1611</v>
      </c>
      <c r="E51" s="6" t="s">
        <v>202</v>
      </c>
      <c r="F51" s="19">
        <v>750000</v>
      </c>
      <c r="G51" s="24">
        <v>750.24</v>
      </c>
      <c r="H51" s="24">
        <v>0.1</v>
      </c>
      <c r="I51" s="31">
        <v>5.5216000000000003</v>
      </c>
      <c r="J51" s="31"/>
      <c r="K51" s="35"/>
    </row>
    <row r="52" spans="2:11" x14ac:dyDescent="0.3">
      <c r="B52" s="8" t="s">
        <v>2088</v>
      </c>
      <c r="C52" s="57" t="s">
        <v>2089</v>
      </c>
      <c r="D52" s="54" t="s">
        <v>2090</v>
      </c>
      <c r="E52" s="6" t="s">
        <v>202</v>
      </c>
      <c r="F52" s="19">
        <v>202100</v>
      </c>
      <c r="G52" s="24">
        <v>203.02</v>
      </c>
      <c r="H52" s="24">
        <v>0.03</v>
      </c>
      <c r="I52" s="31">
        <v>5.5346500000000001</v>
      </c>
      <c r="J52" s="31"/>
      <c r="K52" s="35"/>
    </row>
    <row r="53" spans="2:11" x14ac:dyDescent="0.3">
      <c r="C53" s="58" t="s">
        <v>188</v>
      </c>
      <c r="D53" s="54"/>
      <c r="E53" s="6"/>
      <c r="F53" s="19"/>
      <c r="G53" s="25">
        <v>953.26</v>
      </c>
      <c r="H53" s="25">
        <v>0.13</v>
      </c>
      <c r="I53" s="31"/>
      <c r="J53" s="31"/>
      <c r="K53" s="35"/>
    </row>
    <row r="54" spans="2:11" x14ac:dyDescent="0.3">
      <c r="C54" s="57"/>
      <c r="D54" s="54"/>
      <c r="E54" s="6"/>
      <c r="F54" s="19"/>
      <c r="G54" s="24"/>
      <c r="H54" s="24"/>
      <c r="I54" s="31"/>
      <c r="J54" s="31"/>
      <c r="K54" s="35"/>
    </row>
    <row r="55" spans="2:11" x14ac:dyDescent="0.3">
      <c r="C55" s="59" t="s">
        <v>10</v>
      </c>
      <c r="D55" s="54"/>
      <c r="E55" s="6"/>
      <c r="F55" s="19"/>
      <c r="G55" s="24"/>
      <c r="H55" s="24"/>
      <c r="I55" s="31"/>
      <c r="J55" s="31"/>
      <c r="K55" s="35"/>
    </row>
    <row r="56" spans="2:11" x14ac:dyDescent="0.3">
      <c r="B56" s="8" t="s">
        <v>3473</v>
      </c>
      <c r="C56" s="57" t="s">
        <v>3474</v>
      </c>
      <c r="D56" s="54" t="s">
        <v>3475</v>
      </c>
      <c r="E56" s="6" t="s">
        <v>202</v>
      </c>
      <c r="F56" s="19">
        <v>40500000</v>
      </c>
      <c r="G56" s="24">
        <v>40624.660000000003</v>
      </c>
      <c r="H56" s="24">
        <v>5.21</v>
      </c>
      <c r="I56" s="31">
        <v>5.7889628000000002</v>
      </c>
      <c r="J56" s="31"/>
      <c r="K56" s="35"/>
    </row>
    <row r="57" spans="2:11" x14ac:dyDescent="0.3">
      <c r="B57" s="8" t="s">
        <v>1624</v>
      </c>
      <c r="C57" s="57" t="s">
        <v>1625</v>
      </c>
      <c r="D57" s="54" t="s">
        <v>1626</v>
      </c>
      <c r="E57" s="6" t="s">
        <v>202</v>
      </c>
      <c r="F57" s="19">
        <v>28000000</v>
      </c>
      <c r="G57" s="24">
        <v>28317.72</v>
      </c>
      <c r="H57" s="24">
        <v>3.63</v>
      </c>
      <c r="I57" s="31">
        <v>5.6650499999999999</v>
      </c>
      <c r="J57" s="31"/>
      <c r="K57" s="35"/>
    </row>
    <row r="58" spans="2:11" x14ac:dyDescent="0.3">
      <c r="B58" s="8" t="s">
        <v>3404</v>
      </c>
      <c r="C58" s="57" t="s">
        <v>3405</v>
      </c>
      <c r="D58" s="54" t="s">
        <v>3406</v>
      </c>
      <c r="E58" s="6" t="s">
        <v>202</v>
      </c>
      <c r="F58" s="19">
        <v>24203300</v>
      </c>
      <c r="G58" s="24">
        <v>24466.51</v>
      </c>
      <c r="H58" s="24">
        <v>3.14</v>
      </c>
      <c r="I58" s="31">
        <v>5.6550500000000001</v>
      </c>
      <c r="J58" s="31"/>
      <c r="K58" s="35"/>
    </row>
    <row r="59" spans="2:11" x14ac:dyDescent="0.3">
      <c r="B59" s="8" t="s">
        <v>3710</v>
      </c>
      <c r="C59" s="57" t="s">
        <v>3711</v>
      </c>
      <c r="D59" s="54" t="s">
        <v>3712</v>
      </c>
      <c r="E59" s="6" t="s">
        <v>202</v>
      </c>
      <c r="F59" s="19">
        <v>20326000</v>
      </c>
      <c r="G59" s="24">
        <v>20546.27</v>
      </c>
      <c r="H59" s="24">
        <v>2.63</v>
      </c>
      <c r="I59" s="31">
        <v>5.8511356000000001</v>
      </c>
      <c r="J59" s="31"/>
      <c r="K59" s="35"/>
    </row>
    <row r="60" spans="2:11" x14ac:dyDescent="0.3">
      <c r="B60" s="8" t="s">
        <v>1621</v>
      </c>
      <c r="C60" s="57" t="s">
        <v>1622</v>
      </c>
      <c r="D60" s="54" t="s">
        <v>1623</v>
      </c>
      <c r="E60" s="6" t="s">
        <v>202</v>
      </c>
      <c r="F60" s="19">
        <v>19500000</v>
      </c>
      <c r="G60" s="24">
        <v>19662.61</v>
      </c>
      <c r="H60" s="24">
        <v>2.52</v>
      </c>
      <c r="I60" s="31">
        <v>5.6400499999999996</v>
      </c>
      <c r="J60" s="31"/>
      <c r="K60" s="35"/>
    </row>
    <row r="61" spans="2:11" x14ac:dyDescent="0.3">
      <c r="B61" s="8" t="s">
        <v>3360</v>
      </c>
      <c r="C61" s="57" t="s">
        <v>3361</v>
      </c>
      <c r="D61" s="54" t="s">
        <v>3362</v>
      </c>
      <c r="E61" s="6" t="s">
        <v>202</v>
      </c>
      <c r="F61" s="19">
        <v>17500000</v>
      </c>
      <c r="G61" s="24">
        <v>17689.54</v>
      </c>
      <c r="H61" s="24">
        <v>2.27</v>
      </c>
      <c r="I61" s="31">
        <v>5.6550500000000001</v>
      </c>
      <c r="J61" s="31"/>
      <c r="K61" s="35"/>
    </row>
    <row r="62" spans="2:11" x14ac:dyDescent="0.3">
      <c r="B62" s="8" t="s">
        <v>3502</v>
      </c>
      <c r="C62" s="57" t="s">
        <v>3503</v>
      </c>
      <c r="D62" s="54" t="s">
        <v>3504</v>
      </c>
      <c r="E62" s="6" t="s">
        <v>202</v>
      </c>
      <c r="F62" s="19">
        <v>14592400</v>
      </c>
      <c r="G62" s="24">
        <v>14757.41</v>
      </c>
      <c r="H62" s="24">
        <v>1.89</v>
      </c>
      <c r="I62" s="31">
        <v>5.7683628000000002</v>
      </c>
      <c r="J62" s="31"/>
      <c r="K62" s="35"/>
    </row>
    <row r="63" spans="2:11" x14ac:dyDescent="0.3">
      <c r="B63" s="8" t="s">
        <v>3713</v>
      </c>
      <c r="C63" s="57" t="s">
        <v>3714</v>
      </c>
      <c r="D63" s="54" t="s">
        <v>3715</v>
      </c>
      <c r="E63" s="6" t="s">
        <v>202</v>
      </c>
      <c r="F63" s="19">
        <v>13500000</v>
      </c>
      <c r="G63" s="24">
        <v>13650.44</v>
      </c>
      <c r="H63" s="24">
        <v>1.75</v>
      </c>
      <c r="I63" s="31">
        <v>5.7632127999999998</v>
      </c>
      <c r="J63" s="31"/>
      <c r="K63" s="35"/>
    </row>
    <row r="64" spans="2:11" x14ac:dyDescent="0.3">
      <c r="B64" s="8" t="s">
        <v>3716</v>
      </c>
      <c r="C64" s="57" t="s">
        <v>3717</v>
      </c>
      <c r="D64" s="54" t="s">
        <v>3718</v>
      </c>
      <c r="E64" s="6" t="s">
        <v>202</v>
      </c>
      <c r="F64" s="19">
        <v>13500000</v>
      </c>
      <c r="G64" s="24">
        <v>13610.61</v>
      </c>
      <c r="H64" s="24">
        <v>1.74</v>
      </c>
      <c r="I64" s="31">
        <v>5.7992128000000003</v>
      </c>
      <c r="J64" s="31"/>
      <c r="K64" s="35"/>
    </row>
    <row r="65" spans="2:11" x14ac:dyDescent="0.3">
      <c r="B65" s="8" t="s">
        <v>2639</v>
      </c>
      <c r="C65" s="57" t="s">
        <v>2640</v>
      </c>
      <c r="D65" s="54" t="s">
        <v>2641</v>
      </c>
      <c r="E65" s="6" t="s">
        <v>202</v>
      </c>
      <c r="F65" s="19">
        <v>13000000</v>
      </c>
      <c r="G65" s="24">
        <v>13135.47</v>
      </c>
      <c r="H65" s="24">
        <v>1.68</v>
      </c>
      <c r="I65" s="31">
        <v>5.7889439999999999</v>
      </c>
      <c r="J65" s="31"/>
      <c r="K65" s="35"/>
    </row>
    <row r="66" spans="2:11" x14ac:dyDescent="0.3">
      <c r="B66" s="8" t="s">
        <v>3719</v>
      </c>
      <c r="C66" s="57" t="s">
        <v>3720</v>
      </c>
      <c r="D66" s="54" t="s">
        <v>3721</v>
      </c>
      <c r="E66" s="6" t="s">
        <v>202</v>
      </c>
      <c r="F66" s="19">
        <v>10333500</v>
      </c>
      <c r="G66" s="24">
        <v>10448.66</v>
      </c>
      <c r="H66" s="24">
        <v>1.34</v>
      </c>
      <c r="I66" s="31">
        <v>5.7632127999999998</v>
      </c>
      <c r="J66" s="31"/>
      <c r="K66" s="35"/>
    </row>
    <row r="67" spans="2:11" x14ac:dyDescent="0.3">
      <c r="B67" s="8" t="s">
        <v>3505</v>
      </c>
      <c r="C67" s="57" t="s">
        <v>3506</v>
      </c>
      <c r="D67" s="54" t="s">
        <v>3507</v>
      </c>
      <c r="E67" s="6" t="s">
        <v>202</v>
      </c>
      <c r="F67" s="19">
        <v>10102100</v>
      </c>
      <c r="G67" s="24">
        <v>10212.83</v>
      </c>
      <c r="H67" s="24">
        <v>1.31</v>
      </c>
      <c r="I67" s="31">
        <v>5.7992128000000003</v>
      </c>
      <c r="J67" s="31"/>
      <c r="K67" s="35"/>
    </row>
    <row r="68" spans="2:11" x14ac:dyDescent="0.3">
      <c r="B68" s="8" t="s">
        <v>3722</v>
      </c>
      <c r="C68" s="57" t="s">
        <v>3723</v>
      </c>
      <c r="D68" s="54" t="s">
        <v>3724</v>
      </c>
      <c r="E68" s="6" t="s">
        <v>202</v>
      </c>
      <c r="F68" s="19">
        <v>10000000</v>
      </c>
      <c r="G68" s="24">
        <v>10092.379999999999</v>
      </c>
      <c r="H68" s="24">
        <v>1.29</v>
      </c>
      <c r="I68" s="31">
        <v>5.6719499999999998</v>
      </c>
      <c r="J68" s="31"/>
      <c r="K68" s="35"/>
    </row>
    <row r="69" spans="2:11" x14ac:dyDescent="0.3">
      <c r="B69" s="8" t="s">
        <v>3401</v>
      </c>
      <c r="C69" s="57" t="s">
        <v>3402</v>
      </c>
      <c r="D69" s="54" t="s">
        <v>3403</v>
      </c>
      <c r="E69" s="6" t="s">
        <v>202</v>
      </c>
      <c r="F69" s="19">
        <v>10000000</v>
      </c>
      <c r="G69" s="24">
        <v>10083.58</v>
      </c>
      <c r="H69" s="24">
        <v>1.29</v>
      </c>
      <c r="I69" s="31">
        <v>5.6840999999999999</v>
      </c>
      <c r="J69" s="31"/>
      <c r="K69" s="35"/>
    </row>
    <row r="70" spans="2:11" x14ac:dyDescent="0.3">
      <c r="B70" s="8" t="s">
        <v>3725</v>
      </c>
      <c r="C70" s="57" t="s">
        <v>3726</v>
      </c>
      <c r="D70" s="54" t="s">
        <v>3727</v>
      </c>
      <c r="E70" s="6" t="s">
        <v>202</v>
      </c>
      <c r="F70" s="19">
        <v>9137600</v>
      </c>
      <c r="G70" s="24">
        <v>9236.68</v>
      </c>
      <c r="H70" s="24">
        <v>1.18</v>
      </c>
      <c r="I70" s="31">
        <v>5.8399095000000001</v>
      </c>
      <c r="J70" s="31"/>
      <c r="K70" s="35"/>
    </row>
    <row r="71" spans="2:11" x14ac:dyDescent="0.3">
      <c r="B71" s="8" t="s">
        <v>3357</v>
      </c>
      <c r="C71" s="57" t="s">
        <v>3358</v>
      </c>
      <c r="D71" s="54" t="s">
        <v>3359</v>
      </c>
      <c r="E71" s="6" t="s">
        <v>202</v>
      </c>
      <c r="F71" s="19">
        <v>8952700</v>
      </c>
      <c r="G71" s="24">
        <v>9048.51</v>
      </c>
      <c r="H71" s="24">
        <v>1.1599999999999999</v>
      </c>
      <c r="I71" s="31">
        <v>5.7037000000000004</v>
      </c>
      <c r="J71" s="31"/>
      <c r="K71" s="35"/>
    </row>
    <row r="72" spans="2:11" x14ac:dyDescent="0.3">
      <c r="B72" s="8" t="s">
        <v>3395</v>
      </c>
      <c r="C72" s="57" t="s">
        <v>3396</v>
      </c>
      <c r="D72" s="54" t="s">
        <v>3397</v>
      </c>
      <c r="E72" s="6" t="s">
        <v>202</v>
      </c>
      <c r="F72" s="19">
        <v>8781300</v>
      </c>
      <c r="G72" s="24">
        <v>8855.14</v>
      </c>
      <c r="H72" s="24">
        <v>1.1299999999999999</v>
      </c>
      <c r="I72" s="31">
        <v>5.6500500000000002</v>
      </c>
      <c r="J72" s="31"/>
      <c r="K72" s="35"/>
    </row>
    <row r="73" spans="2:11" x14ac:dyDescent="0.3">
      <c r="B73" s="8" t="s">
        <v>2106</v>
      </c>
      <c r="C73" s="57" t="s">
        <v>2107</v>
      </c>
      <c r="D73" s="54" t="s">
        <v>2108</v>
      </c>
      <c r="E73" s="6" t="s">
        <v>202</v>
      </c>
      <c r="F73" s="19">
        <v>8346100</v>
      </c>
      <c r="G73" s="24">
        <v>8440.64</v>
      </c>
      <c r="H73" s="24">
        <v>1.08</v>
      </c>
      <c r="I73" s="31">
        <v>5.6791</v>
      </c>
      <c r="J73" s="31"/>
      <c r="K73" s="35"/>
    </row>
    <row r="74" spans="2:11" x14ac:dyDescent="0.3">
      <c r="B74" s="8" t="s">
        <v>3514</v>
      </c>
      <c r="C74" s="57" t="s">
        <v>3515</v>
      </c>
      <c r="D74" s="54" t="s">
        <v>3516</v>
      </c>
      <c r="E74" s="6" t="s">
        <v>202</v>
      </c>
      <c r="F74" s="19">
        <v>7500000</v>
      </c>
      <c r="G74" s="24">
        <v>7578.17</v>
      </c>
      <c r="H74" s="24">
        <v>0.97</v>
      </c>
      <c r="I74" s="31">
        <v>5.7683628000000002</v>
      </c>
      <c r="J74" s="31"/>
      <c r="K74" s="35"/>
    </row>
    <row r="75" spans="2:11" x14ac:dyDescent="0.3">
      <c r="B75" s="8" t="s">
        <v>3728</v>
      </c>
      <c r="C75" s="57" t="s">
        <v>3729</v>
      </c>
      <c r="D75" s="54" t="s">
        <v>3730</v>
      </c>
      <c r="E75" s="6" t="s">
        <v>202</v>
      </c>
      <c r="F75" s="19">
        <v>6013700</v>
      </c>
      <c r="G75" s="24">
        <v>6069.43</v>
      </c>
      <c r="H75" s="24">
        <v>0.78</v>
      </c>
      <c r="I75" s="31">
        <v>5.6840999999999999</v>
      </c>
      <c r="J75" s="31"/>
      <c r="K75" s="35"/>
    </row>
    <row r="76" spans="2:11" x14ac:dyDescent="0.3">
      <c r="B76" s="8" t="s">
        <v>3731</v>
      </c>
      <c r="C76" s="57" t="s">
        <v>3732</v>
      </c>
      <c r="D76" s="54" t="s">
        <v>3733</v>
      </c>
      <c r="E76" s="6" t="s">
        <v>202</v>
      </c>
      <c r="F76" s="19">
        <v>5500000</v>
      </c>
      <c r="G76" s="24">
        <v>5541.88</v>
      </c>
      <c r="H76" s="24">
        <v>0.71</v>
      </c>
      <c r="I76" s="31">
        <v>5.7992128000000003</v>
      </c>
      <c r="J76" s="31"/>
      <c r="K76" s="35"/>
    </row>
    <row r="77" spans="2:11" x14ac:dyDescent="0.3">
      <c r="B77" s="8" t="s">
        <v>3520</v>
      </c>
      <c r="C77" s="57" t="s">
        <v>3521</v>
      </c>
      <c r="D77" s="54" t="s">
        <v>3522</v>
      </c>
      <c r="E77" s="6" t="s">
        <v>202</v>
      </c>
      <c r="F77" s="19">
        <v>5000000</v>
      </c>
      <c r="G77" s="24">
        <v>5055.41</v>
      </c>
      <c r="H77" s="24">
        <v>0.65</v>
      </c>
      <c r="I77" s="31">
        <v>5.7632127999999998</v>
      </c>
      <c r="J77" s="31"/>
      <c r="K77" s="35"/>
    </row>
    <row r="78" spans="2:11" x14ac:dyDescent="0.3">
      <c r="B78" s="8" t="s">
        <v>3534</v>
      </c>
      <c r="C78" s="57" t="s">
        <v>3535</v>
      </c>
      <c r="D78" s="54" t="s">
        <v>3536</v>
      </c>
      <c r="E78" s="6" t="s">
        <v>202</v>
      </c>
      <c r="F78" s="19">
        <v>5000000</v>
      </c>
      <c r="G78" s="24">
        <v>5051.18</v>
      </c>
      <c r="H78" s="24">
        <v>0.65</v>
      </c>
      <c r="I78" s="31">
        <v>5.8254355999999996</v>
      </c>
      <c r="J78" s="31"/>
      <c r="K78" s="35"/>
    </row>
    <row r="79" spans="2:11" x14ac:dyDescent="0.3">
      <c r="B79" s="8" t="s">
        <v>3734</v>
      </c>
      <c r="C79" s="57" t="s">
        <v>3735</v>
      </c>
      <c r="D79" s="54" t="s">
        <v>3736</v>
      </c>
      <c r="E79" s="6" t="s">
        <v>202</v>
      </c>
      <c r="F79" s="19">
        <v>4725400</v>
      </c>
      <c r="G79" s="24">
        <v>4780.03</v>
      </c>
      <c r="H79" s="24">
        <v>0.61</v>
      </c>
      <c r="I79" s="31">
        <v>5.7992128000000003</v>
      </c>
      <c r="J79" s="31"/>
      <c r="K79" s="35"/>
    </row>
    <row r="80" spans="2:11" x14ac:dyDescent="0.3">
      <c r="B80" s="8" t="s">
        <v>3737</v>
      </c>
      <c r="C80" s="57" t="s">
        <v>3738</v>
      </c>
      <c r="D80" s="54" t="s">
        <v>3739</v>
      </c>
      <c r="E80" s="6" t="s">
        <v>202</v>
      </c>
      <c r="F80" s="19">
        <v>4561000</v>
      </c>
      <c r="G80" s="24">
        <v>4612.87</v>
      </c>
      <c r="H80" s="24">
        <v>0.59</v>
      </c>
      <c r="I80" s="31">
        <v>5.8295282000000004</v>
      </c>
      <c r="J80" s="31"/>
      <c r="K80" s="35"/>
    </row>
    <row r="81" spans="2:11" x14ac:dyDescent="0.3">
      <c r="B81" s="8" t="s">
        <v>3354</v>
      </c>
      <c r="C81" s="57" t="s">
        <v>3355</v>
      </c>
      <c r="D81" s="54" t="s">
        <v>3356</v>
      </c>
      <c r="E81" s="6" t="s">
        <v>202</v>
      </c>
      <c r="F81" s="19">
        <v>4050000</v>
      </c>
      <c r="G81" s="24">
        <v>4093.29</v>
      </c>
      <c r="H81" s="24">
        <v>0.52</v>
      </c>
      <c r="I81" s="31">
        <v>5.6869500000000004</v>
      </c>
      <c r="J81" s="31"/>
      <c r="K81" s="35"/>
    </row>
    <row r="82" spans="2:11" x14ac:dyDescent="0.3">
      <c r="B82" s="8" t="s">
        <v>3366</v>
      </c>
      <c r="C82" s="57" t="s">
        <v>3367</v>
      </c>
      <c r="D82" s="54" t="s">
        <v>3368</v>
      </c>
      <c r="E82" s="6" t="s">
        <v>202</v>
      </c>
      <c r="F82" s="19">
        <v>4038000</v>
      </c>
      <c r="G82" s="24">
        <v>4081.38</v>
      </c>
      <c r="H82" s="24">
        <v>0.52</v>
      </c>
      <c r="I82" s="31">
        <v>5.6550500000000001</v>
      </c>
      <c r="J82" s="31"/>
      <c r="K82" s="35"/>
    </row>
    <row r="83" spans="2:11" x14ac:dyDescent="0.3">
      <c r="B83" s="8" t="s">
        <v>3418</v>
      </c>
      <c r="C83" s="57" t="s">
        <v>3419</v>
      </c>
      <c r="D83" s="54" t="s">
        <v>3420</v>
      </c>
      <c r="E83" s="6" t="s">
        <v>202</v>
      </c>
      <c r="F83" s="19">
        <v>4000000</v>
      </c>
      <c r="G83" s="24">
        <v>4043.74</v>
      </c>
      <c r="H83" s="24">
        <v>0.52</v>
      </c>
      <c r="I83" s="31">
        <v>5.8142047000000003</v>
      </c>
      <c r="J83" s="31"/>
      <c r="K83" s="35"/>
    </row>
    <row r="84" spans="2:11" x14ac:dyDescent="0.3">
      <c r="B84" s="8" t="s">
        <v>3740</v>
      </c>
      <c r="C84" s="57" t="s">
        <v>3741</v>
      </c>
      <c r="D84" s="54" t="s">
        <v>3742</v>
      </c>
      <c r="E84" s="6" t="s">
        <v>202</v>
      </c>
      <c r="F84" s="19">
        <v>3500000</v>
      </c>
      <c r="G84" s="24">
        <v>3544.73</v>
      </c>
      <c r="H84" s="24">
        <v>0.45</v>
      </c>
      <c r="I84" s="31">
        <v>5.7683628000000002</v>
      </c>
      <c r="J84" s="31"/>
      <c r="K84" s="35"/>
    </row>
    <row r="85" spans="2:11" x14ac:dyDescent="0.3">
      <c r="B85" s="8" t="s">
        <v>3424</v>
      </c>
      <c r="C85" s="57" t="s">
        <v>3425</v>
      </c>
      <c r="D85" s="54" t="s">
        <v>3426</v>
      </c>
      <c r="E85" s="6" t="s">
        <v>202</v>
      </c>
      <c r="F85" s="19">
        <v>3500000</v>
      </c>
      <c r="G85" s="24">
        <v>3538.83</v>
      </c>
      <c r="H85" s="24">
        <v>0.45</v>
      </c>
      <c r="I85" s="31">
        <v>5.7632127999999998</v>
      </c>
      <c r="J85" s="31"/>
      <c r="K85" s="35"/>
    </row>
    <row r="86" spans="2:11" x14ac:dyDescent="0.3">
      <c r="B86" s="8" t="s">
        <v>1642</v>
      </c>
      <c r="C86" s="57" t="s">
        <v>1643</v>
      </c>
      <c r="D86" s="54" t="s">
        <v>1644</v>
      </c>
      <c r="E86" s="6" t="s">
        <v>202</v>
      </c>
      <c r="F86" s="19">
        <v>3500000</v>
      </c>
      <c r="G86" s="24">
        <v>3537.83</v>
      </c>
      <c r="H86" s="24">
        <v>0.45</v>
      </c>
      <c r="I86" s="31">
        <v>5.8357472000000001</v>
      </c>
      <c r="J86" s="31"/>
      <c r="K86" s="35"/>
    </row>
    <row r="87" spans="2:11" x14ac:dyDescent="0.3">
      <c r="B87" s="8" t="s">
        <v>3743</v>
      </c>
      <c r="C87" s="57" t="s">
        <v>3744</v>
      </c>
      <c r="D87" s="54" t="s">
        <v>3745</v>
      </c>
      <c r="E87" s="6" t="s">
        <v>202</v>
      </c>
      <c r="F87" s="19">
        <v>3461000</v>
      </c>
      <c r="G87" s="24">
        <v>3498.11</v>
      </c>
      <c r="H87" s="24">
        <v>0.45</v>
      </c>
      <c r="I87" s="31">
        <v>5.6890999999999998</v>
      </c>
      <c r="J87" s="31"/>
      <c r="K87" s="35"/>
    </row>
    <row r="88" spans="2:11" x14ac:dyDescent="0.3">
      <c r="B88" s="8" t="s">
        <v>3746</v>
      </c>
      <c r="C88" s="57" t="s">
        <v>3747</v>
      </c>
      <c r="D88" s="54" t="s">
        <v>3748</v>
      </c>
      <c r="E88" s="6" t="s">
        <v>202</v>
      </c>
      <c r="F88" s="19">
        <v>3000000</v>
      </c>
      <c r="G88" s="24">
        <v>3030.79</v>
      </c>
      <c r="H88" s="24">
        <v>0.39</v>
      </c>
      <c r="I88" s="31">
        <v>5.8011987999999999</v>
      </c>
      <c r="J88" s="31"/>
      <c r="K88" s="35"/>
    </row>
    <row r="89" spans="2:11" x14ac:dyDescent="0.3">
      <c r="B89" s="8" t="s">
        <v>3499</v>
      </c>
      <c r="C89" s="57" t="s">
        <v>3500</v>
      </c>
      <c r="D89" s="54" t="s">
        <v>3501</v>
      </c>
      <c r="E89" s="6" t="s">
        <v>202</v>
      </c>
      <c r="F89" s="19">
        <v>3000000</v>
      </c>
      <c r="G89" s="24">
        <v>3030.41</v>
      </c>
      <c r="H89" s="24">
        <v>0.39</v>
      </c>
      <c r="I89" s="31">
        <v>5.8090595</v>
      </c>
      <c r="J89" s="31"/>
      <c r="K89" s="35"/>
    </row>
    <row r="90" spans="2:11" x14ac:dyDescent="0.3">
      <c r="B90" s="8" t="s">
        <v>3749</v>
      </c>
      <c r="C90" s="57" t="s">
        <v>3750</v>
      </c>
      <c r="D90" s="54" t="s">
        <v>3751</v>
      </c>
      <c r="E90" s="6" t="s">
        <v>202</v>
      </c>
      <c r="F90" s="19">
        <v>3000000</v>
      </c>
      <c r="G90" s="24">
        <v>3027.86</v>
      </c>
      <c r="H90" s="24">
        <v>0.39</v>
      </c>
      <c r="I90" s="31">
        <v>5.6400499999999996</v>
      </c>
      <c r="J90" s="31"/>
      <c r="K90" s="35"/>
    </row>
    <row r="91" spans="2:11" x14ac:dyDescent="0.3">
      <c r="B91" s="8" t="s">
        <v>3542</v>
      </c>
      <c r="C91" s="57" t="s">
        <v>3543</v>
      </c>
      <c r="D91" s="54" t="s">
        <v>3544</v>
      </c>
      <c r="E91" s="6" t="s">
        <v>202</v>
      </c>
      <c r="F91" s="19">
        <v>2500000</v>
      </c>
      <c r="G91" s="24">
        <v>2527.7600000000002</v>
      </c>
      <c r="H91" s="24">
        <v>0.32</v>
      </c>
      <c r="I91" s="31">
        <v>5.8193546999999999</v>
      </c>
      <c r="J91" s="31"/>
      <c r="K91" s="35"/>
    </row>
    <row r="92" spans="2:11" x14ac:dyDescent="0.3">
      <c r="B92" s="8" t="s">
        <v>2630</v>
      </c>
      <c r="C92" s="57" t="s">
        <v>2631</v>
      </c>
      <c r="D92" s="54" t="s">
        <v>2632</v>
      </c>
      <c r="E92" s="6" t="s">
        <v>202</v>
      </c>
      <c r="F92" s="19">
        <v>2000000</v>
      </c>
      <c r="G92" s="24">
        <v>2041.57</v>
      </c>
      <c r="H92" s="24">
        <v>0.26</v>
      </c>
      <c r="I92" s="31">
        <v>5.7786628000000002</v>
      </c>
      <c r="J92" s="31"/>
      <c r="K92" s="35"/>
    </row>
    <row r="93" spans="2:11" x14ac:dyDescent="0.3">
      <c r="B93" s="8" t="s">
        <v>3752</v>
      </c>
      <c r="C93" s="57" t="s">
        <v>3753</v>
      </c>
      <c r="D93" s="54" t="s">
        <v>3754</v>
      </c>
      <c r="E93" s="6" t="s">
        <v>202</v>
      </c>
      <c r="F93" s="19">
        <v>2000000</v>
      </c>
      <c r="G93" s="24">
        <v>2023.12</v>
      </c>
      <c r="H93" s="24">
        <v>0.26</v>
      </c>
      <c r="I93" s="31">
        <v>5.7992128000000003</v>
      </c>
      <c r="J93" s="31"/>
      <c r="K93" s="35"/>
    </row>
    <row r="94" spans="2:11" x14ac:dyDescent="0.3">
      <c r="B94" s="8" t="s">
        <v>3491</v>
      </c>
      <c r="C94" s="57" t="s">
        <v>3492</v>
      </c>
      <c r="D94" s="54" t="s">
        <v>3493</v>
      </c>
      <c r="E94" s="6" t="s">
        <v>202</v>
      </c>
      <c r="F94" s="19">
        <v>1500000</v>
      </c>
      <c r="G94" s="24">
        <v>1516.62</v>
      </c>
      <c r="H94" s="24">
        <v>0.19</v>
      </c>
      <c r="I94" s="31">
        <v>5.7992128000000003</v>
      </c>
      <c r="J94" s="31"/>
      <c r="K94" s="35"/>
    </row>
    <row r="95" spans="2:11" x14ac:dyDescent="0.3">
      <c r="B95" s="8" t="s">
        <v>1651</v>
      </c>
      <c r="C95" s="57" t="s">
        <v>1652</v>
      </c>
      <c r="D95" s="54" t="s">
        <v>1653</v>
      </c>
      <c r="E95" s="6" t="s">
        <v>202</v>
      </c>
      <c r="F95" s="19">
        <v>1356600</v>
      </c>
      <c r="G95" s="24">
        <v>1371.66</v>
      </c>
      <c r="H95" s="24">
        <v>0.18</v>
      </c>
      <c r="I95" s="31">
        <v>5.8090595</v>
      </c>
      <c r="J95" s="31"/>
      <c r="K95" s="35"/>
    </row>
    <row r="96" spans="2:11" x14ac:dyDescent="0.3">
      <c r="B96" s="8" t="s">
        <v>3755</v>
      </c>
      <c r="C96" s="57" t="s">
        <v>3756</v>
      </c>
      <c r="D96" s="54" t="s">
        <v>3757</v>
      </c>
      <c r="E96" s="6" t="s">
        <v>202</v>
      </c>
      <c r="F96" s="19">
        <v>1058500</v>
      </c>
      <c r="G96" s="24">
        <v>1061.5999999999999</v>
      </c>
      <c r="H96" s="24">
        <v>0.14000000000000001</v>
      </c>
      <c r="I96" s="31">
        <v>5.6515000000000004</v>
      </c>
      <c r="J96" s="31"/>
      <c r="K96" s="35"/>
    </row>
    <row r="97" spans="2:11" x14ac:dyDescent="0.3">
      <c r="B97" s="8" t="s">
        <v>3758</v>
      </c>
      <c r="C97" s="57" t="s">
        <v>3759</v>
      </c>
      <c r="D97" s="54" t="s">
        <v>3760</v>
      </c>
      <c r="E97" s="6" t="s">
        <v>202</v>
      </c>
      <c r="F97" s="19">
        <v>1000000</v>
      </c>
      <c r="G97" s="24">
        <v>1011.4</v>
      </c>
      <c r="H97" s="24">
        <v>0.13</v>
      </c>
      <c r="I97" s="31">
        <v>5.8357472000000001</v>
      </c>
      <c r="J97" s="31"/>
      <c r="K97" s="35"/>
    </row>
    <row r="98" spans="2:11" x14ac:dyDescent="0.3">
      <c r="B98" s="8" t="s">
        <v>3482</v>
      </c>
      <c r="C98" s="57" t="s">
        <v>3483</v>
      </c>
      <c r="D98" s="54" t="s">
        <v>3484</v>
      </c>
      <c r="E98" s="6" t="s">
        <v>202</v>
      </c>
      <c r="F98" s="19">
        <v>1000000</v>
      </c>
      <c r="G98" s="24">
        <v>1011.16</v>
      </c>
      <c r="H98" s="24">
        <v>0.13</v>
      </c>
      <c r="I98" s="31">
        <v>5.8011987999999999</v>
      </c>
      <c r="J98" s="31"/>
      <c r="K98" s="35"/>
    </row>
    <row r="99" spans="2:11" x14ac:dyDescent="0.3">
      <c r="B99" s="8" t="s">
        <v>3761</v>
      </c>
      <c r="C99" s="57" t="s">
        <v>3762</v>
      </c>
      <c r="D99" s="54" t="s">
        <v>3763</v>
      </c>
      <c r="E99" s="6" t="s">
        <v>202</v>
      </c>
      <c r="F99" s="19">
        <v>1000000</v>
      </c>
      <c r="G99" s="24">
        <v>1010.96</v>
      </c>
      <c r="H99" s="24">
        <v>0.13</v>
      </c>
      <c r="I99" s="31">
        <v>5.8295282000000004</v>
      </c>
      <c r="J99" s="31"/>
      <c r="K99" s="35"/>
    </row>
    <row r="100" spans="2:11" x14ac:dyDescent="0.3">
      <c r="B100" s="8" t="s">
        <v>3764</v>
      </c>
      <c r="C100" s="57" t="s">
        <v>3765</v>
      </c>
      <c r="D100" s="54" t="s">
        <v>3766</v>
      </c>
      <c r="E100" s="6" t="s">
        <v>202</v>
      </c>
      <c r="F100" s="19">
        <v>1000000</v>
      </c>
      <c r="G100" s="24">
        <v>1010.92</v>
      </c>
      <c r="H100" s="24">
        <v>0.13</v>
      </c>
      <c r="I100" s="31">
        <v>5.7935281999999999</v>
      </c>
      <c r="J100" s="31"/>
      <c r="K100" s="35"/>
    </row>
    <row r="101" spans="2:11" x14ac:dyDescent="0.3">
      <c r="B101" s="8" t="s">
        <v>3508</v>
      </c>
      <c r="C101" s="57" t="s">
        <v>3509</v>
      </c>
      <c r="D101" s="54" t="s">
        <v>3510</v>
      </c>
      <c r="E101" s="6" t="s">
        <v>202</v>
      </c>
      <c r="F101" s="19">
        <v>1000000</v>
      </c>
      <c r="G101" s="24">
        <v>1010.78</v>
      </c>
      <c r="H101" s="24">
        <v>0.13</v>
      </c>
      <c r="I101" s="31">
        <v>5.8502046999999999</v>
      </c>
      <c r="J101" s="31"/>
      <c r="K101" s="35"/>
    </row>
    <row r="102" spans="2:11" x14ac:dyDescent="0.3">
      <c r="B102" s="8" t="s">
        <v>3517</v>
      </c>
      <c r="C102" s="57" t="s">
        <v>3518</v>
      </c>
      <c r="D102" s="54" t="s">
        <v>3519</v>
      </c>
      <c r="E102" s="6" t="s">
        <v>202</v>
      </c>
      <c r="F102" s="19">
        <v>1000000</v>
      </c>
      <c r="G102" s="24">
        <v>1003.02</v>
      </c>
      <c r="H102" s="24">
        <v>0.13</v>
      </c>
      <c r="I102" s="31">
        <v>5.7857488000000004</v>
      </c>
      <c r="J102" s="31"/>
      <c r="K102" s="35"/>
    </row>
    <row r="103" spans="2:11" x14ac:dyDescent="0.3">
      <c r="B103" s="8" t="s">
        <v>3767</v>
      </c>
      <c r="C103" s="57" t="s">
        <v>3768</v>
      </c>
      <c r="D103" s="54" t="s">
        <v>3769</v>
      </c>
      <c r="E103" s="6" t="s">
        <v>202</v>
      </c>
      <c r="F103" s="19">
        <v>838700</v>
      </c>
      <c r="G103" s="24">
        <v>847.93</v>
      </c>
      <c r="H103" s="24">
        <v>0.11</v>
      </c>
      <c r="I103" s="31">
        <v>5.8212858000000001</v>
      </c>
      <c r="J103" s="31"/>
      <c r="K103" s="35"/>
    </row>
    <row r="104" spans="2:11" x14ac:dyDescent="0.3">
      <c r="B104" s="8" t="s">
        <v>3467</v>
      </c>
      <c r="C104" s="57" t="s">
        <v>3468</v>
      </c>
      <c r="D104" s="54" t="s">
        <v>3469</v>
      </c>
      <c r="E104" s="6" t="s">
        <v>202</v>
      </c>
      <c r="F104" s="19">
        <v>500000</v>
      </c>
      <c r="G104" s="24">
        <v>505.55</v>
      </c>
      <c r="H104" s="24">
        <v>0.06</v>
      </c>
      <c r="I104" s="31">
        <v>5.7935281999999999</v>
      </c>
      <c r="J104" s="31"/>
      <c r="K104" s="35"/>
    </row>
    <row r="105" spans="2:11" x14ac:dyDescent="0.3">
      <c r="B105" s="8" t="s">
        <v>3770</v>
      </c>
      <c r="C105" s="57" t="s">
        <v>3771</v>
      </c>
      <c r="D105" s="54" t="s">
        <v>3772</v>
      </c>
      <c r="E105" s="6" t="s">
        <v>202</v>
      </c>
      <c r="F105" s="19">
        <v>500000</v>
      </c>
      <c r="G105" s="24">
        <v>505.44</v>
      </c>
      <c r="H105" s="24">
        <v>0.06</v>
      </c>
      <c r="I105" s="31">
        <v>5.7997471999999997</v>
      </c>
      <c r="J105" s="31"/>
      <c r="K105" s="35"/>
    </row>
    <row r="106" spans="2:11" x14ac:dyDescent="0.3">
      <c r="B106" s="8" t="s">
        <v>3421</v>
      </c>
      <c r="C106" s="57" t="s">
        <v>3422</v>
      </c>
      <c r="D106" s="54" t="s">
        <v>3423</v>
      </c>
      <c r="E106" s="6" t="s">
        <v>202</v>
      </c>
      <c r="F106" s="19">
        <v>287600</v>
      </c>
      <c r="G106" s="24">
        <v>290.76</v>
      </c>
      <c r="H106" s="24">
        <v>0.04</v>
      </c>
      <c r="I106" s="31">
        <v>5.8151355999999996</v>
      </c>
      <c r="J106" s="31"/>
      <c r="K106" s="35"/>
    </row>
    <row r="107" spans="2:11" x14ac:dyDescent="0.3">
      <c r="B107" s="8" t="s">
        <v>3476</v>
      </c>
      <c r="C107" s="57" t="s">
        <v>1649</v>
      </c>
      <c r="D107" s="54" t="s">
        <v>3477</v>
      </c>
      <c r="E107" s="6" t="s">
        <v>202</v>
      </c>
      <c r="F107" s="19">
        <v>300</v>
      </c>
      <c r="G107" s="24">
        <v>0.3</v>
      </c>
      <c r="H107" s="24" t="s">
        <v>5132</v>
      </c>
      <c r="I107" s="31">
        <v>5.6868499999999997</v>
      </c>
      <c r="J107" s="31"/>
      <c r="K107" s="35"/>
    </row>
    <row r="108" spans="2:11" x14ac:dyDescent="0.3">
      <c r="C108" s="58" t="s">
        <v>188</v>
      </c>
      <c r="D108" s="54"/>
      <c r="E108" s="6"/>
      <c r="F108" s="19"/>
      <c r="G108" s="25">
        <v>375746.15</v>
      </c>
      <c r="H108" s="25">
        <v>48.13</v>
      </c>
      <c r="I108" s="31"/>
      <c r="J108" s="31"/>
      <c r="K108" s="35"/>
    </row>
    <row r="109" spans="2:11" x14ac:dyDescent="0.3">
      <c r="C109" s="57"/>
      <c r="D109" s="54"/>
      <c r="E109" s="6"/>
      <c r="F109" s="19"/>
      <c r="G109" s="24"/>
      <c r="H109" s="24"/>
      <c r="I109" s="31"/>
      <c r="J109" s="31"/>
      <c r="K109" s="35"/>
    </row>
    <row r="110" spans="2:11" x14ac:dyDescent="0.3">
      <c r="C110" s="58" t="s">
        <v>11</v>
      </c>
      <c r="D110" s="54"/>
      <c r="E110" s="6"/>
      <c r="F110" s="19"/>
      <c r="G110" s="24"/>
      <c r="H110" s="24"/>
      <c r="I110" s="31"/>
      <c r="J110" s="31"/>
      <c r="K110" s="35"/>
    </row>
    <row r="111" spans="2:11" x14ac:dyDescent="0.3">
      <c r="C111" s="57"/>
      <c r="D111" s="54"/>
      <c r="E111" s="6"/>
      <c r="F111" s="19"/>
      <c r="G111" s="24"/>
      <c r="H111" s="24"/>
      <c r="I111" s="31"/>
      <c r="J111" s="31"/>
      <c r="K111" s="35"/>
    </row>
    <row r="112" spans="2:11" x14ac:dyDescent="0.3">
      <c r="C112" s="58" t="s">
        <v>13</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C114" s="58" t="s">
        <v>14</v>
      </c>
      <c r="D114" s="54"/>
      <c r="E114" s="6"/>
      <c r="F114" s="19"/>
      <c r="G114" s="24" t="s">
        <v>2</v>
      </c>
      <c r="H114" s="24" t="s">
        <v>2</v>
      </c>
      <c r="I114" s="31"/>
      <c r="J114" s="31"/>
      <c r="K114" s="35"/>
    </row>
    <row r="115" spans="1:11" x14ac:dyDescent="0.3">
      <c r="C115" s="57"/>
      <c r="D115" s="54"/>
      <c r="E115" s="6"/>
      <c r="F115" s="19"/>
      <c r="G115" s="24"/>
      <c r="H115" s="24"/>
      <c r="I115" s="31"/>
      <c r="J115" s="31"/>
      <c r="K115" s="35"/>
    </row>
    <row r="116" spans="1:11" x14ac:dyDescent="0.3">
      <c r="C116" s="58" t="s">
        <v>15</v>
      </c>
      <c r="D116" s="54"/>
      <c r="E116" s="6"/>
      <c r="F116" s="19"/>
      <c r="G116" s="24" t="s">
        <v>2</v>
      </c>
      <c r="H116" s="24" t="s">
        <v>2</v>
      </c>
      <c r="I116" s="31"/>
      <c r="J116" s="31"/>
      <c r="K116" s="35"/>
    </row>
    <row r="117" spans="1:11" x14ac:dyDescent="0.3">
      <c r="C117" s="57"/>
      <c r="D117" s="54"/>
      <c r="E117" s="6"/>
      <c r="F117" s="19"/>
      <c r="G117" s="24"/>
      <c r="H117" s="24"/>
      <c r="I117" s="31"/>
      <c r="J117" s="31"/>
      <c r="K117" s="35"/>
    </row>
    <row r="118" spans="1:11" x14ac:dyDescent="0.3">
      <c r="C118" s="58" t="s">
        <v>16</v>
      </c>
      <c r="D118" s="54"/>
      <c r="E118" s="6"/>
      <c r="F118" s="19"/>
      <c r="G118" s="24" t="s">
        <v>2</v>
      </c>
      <c r="H118" s="24" t="s">
        <v>2</v>
      </c>
      <c r="I118" s="31"/>
      <c r="J118" s="31"/>
      <c r="K118" s="35"/>
    </row>
    <row r="119" spans="1:11" x14ac:dyDescent="0.3">
      <c r="C119" s="57"/>
      <c r="D119" s="54"/>
      <c r="E119" s="6"/>
      <c r="F119" s="19"/>
      <c r="G119" s="24"/>
      <c r="H119" s="24"/>
      <c r="I119" s="31"/>
      <c r="J119" s="31"/>
      <c r="K119" s="35"/>
    </row>
    <row r="120" spans="1:11" x14ac:dyDescent="0.3">
      <c r="C120" s="58" t="s">
        <v>17</v>
      </c>
      <c r="D120" s="54"/>
      <c r="E120" s="6"/>
      <c r="F120" s="19"/>
      <c r="G120" s="24" t="s">
        <v>2</v>
      </c>
      <c r="H120" s="24" t="s">
        <v>2</v>
      </c>
      <c r="I120" s="31"/>
      <c r="J120" s="31"/>
      <c r="K120" s="35"/>
    </row>
    <row r="121" spans="1:11" x14ac:dyDescent="0.3">
      <c r="C121" s="57"/>
      <c r="D121" s="54"/>
      <c r="E121" s="6"/>
      <c r="F121" s="19"/>
      <c r="G121" s="24"/>
      <c r="H121" s="24"/>
      <c r="I121" s="31"/>
      <c r="J121" s="31"/>
      <c r="K121" s="35"/>
    </row>
    <row r="122" spans="1:11" x14ac:dyDescent="0.3">
      <c r="A122" s="10"/>
      <c r="B122" s="28"/>
      <c r="C122" s="58" t="s">
        <v>18</v>
      </c>
      <c r="D122" s="54"/>
      <c r="E122" s="6"/>
      <c r="F122" s="19"/>
      <c r="G122" s="24"/>
      <c r="H122" s="24"/>
      <c r="I122" s="31"/>
      <c r="J122" s="31"/>
      <c r="K122" s="35"/>
    </row>
    <row r="123" spans="1:11" x14ac:dyDescent="0.3">
      <c r="A123" s="28"/>
      <c r="B123" s="28"/>
      <c r="C123" s="58" t="s">
        <v>19</v>
      </c>
      <c r="D123" s="54"/>
      <c r="E123" s="6"/>
      <c r="F123" s="19"/>
      <c r="G123" s="24" t="s">
        <v>2</v>
      </c>
      <c r="H123" s="24" t="s">
        <v>2</v>
      </c>
      <c r="I123" s="31"/>
      <c r="J123" s="31"/>
      <c r="K123" s="35"/>
    </row>
    <row r="124" spans="1:11" x14ac:dyDescent="0.3">
      <c r="A124" s="28"/>
      <c r="B124" s="28"/>
      <c r="C124" s="58"/>
      <c r="D124" s="54"/>
      <c r="E124" s="6"/>
      <c r="F124" s="19"/>
      <c r="G124" s="24"/>
      <c r="H124" s="24"/>
      <c r="I124" s="31"/>
      <c r="J124" s="31"/>
      <c r="K124" s="35"/>
    </row>
    <row r="125" spans="1:11" x14ac:dyDescent="0.3">
      <c r="A125" s="28"/>
      <c r="B125" s="28"/>
      <c r="C125" s="58" t="s">
        <v>20</v>
      </c>
      <c r="D125" s="54"/>
      <c r="E125" s="6"/>
      <c r="F125" s="19"/>
      <c r="G125" s="24" t="s">
        <v>2</v>
      </c>
      <c r="H125" s="24" t="s">
        <v>2</v>
      </c>
      <c r="I125" s="31"/>
      <c r="J125" s="31"/>
      <c r="K125" s="35"/>
    </row>
    <row r="126" spans="1:11" x14ac:dyDescent="0.3">
      <c r="A126" s="28"/>
      <c r="B126" s="28"/>
      <c r="C126" s="58"/>
      <c r="D126" s="54"/>
      <c r="E126" s="6"/>
      <c r="F126" s="19"/>
      <c r="G126" s="24"/>
      <c r="H126" s="24"/>
      <c r="I126" s="31"/>
      <c r="J126" s="31"/>
      <c r="K126" s="35"/>
    </row>
    <row r="127" spans="1:11" x14ac:dyDescent="0.3">
      <c r="A127" s="28"/>
      <c r="B127" s="28"/>
      <c r="C127" s="58" t="s">
        <v>21</v>
      </c>
      <c r="D127" s="54"/>
      <c r="E127" s="6"/>
      <c r="F127" s="19"/>
      <c r="G127" s="24" t="s">
        <v>2</v>
      </c>
      <c r="H127" s="24" t="s">
        <v>2</v>
      </c>
      <c r="I127" s="31"/>
      <c r="J127" s="31"/>
      <c r="K127" s="35"/>
    </row>
    <row r="128" spans="1:11" x14ac:dyDescent="0.3">
      <c r="A128" s="28"/>
      <c r="B128" s="28"/>
      <c r="C128" s="58"/>
      <c r="D128" s="54"/>
      <c r="E128" s="6"/>
      <c r="F128" s="19"/>
      <c r="G128" s="24"/>
      <c r="H128" s="24"/>
      <c r="I128" s="31"/>
      <c r="J128" s="31"/>
      <c r="K128" s="35"/>
    </row>
    <row r="129" spans="1:54" x14ac:dyDescent="0.3">
      <c r="A129" s="28"/>
      <c r="B129" s="28"/>
      <c r="C129" s="58" t="s">
        <v>22</v>
      </c>
      <c r="D129" s="54"/>
      <c r="E129" s="6"/>
      <c r="F129" s="19"/>
      <c r="G129" s="24" t="s">
        <v>2</v>
      </c>
      <c r="H129" s="24" t="s">
        <v>2</v>
      </c>
      <c r="I129" s="31"/>
      <c r="J129" s="31"/>
      <c r="K129" s="35"/>
    </row>
    <row r="130" spans="1:54" x14ac:dyDescent="0.3">
      <c r="A130" s="28"/>
      <c r="B130" s="28"/>
      <c r="C130" s="58"/>
      <c r="D130" s="54"/>
      <c r="E130" s="6"/>
      <c r="F130" s="19"/>
      <c r="G130" s="24"/>
      <c r="H130" s="24"/>
      <c r="I130" s="31"/>
      <c r="J130" s="31"/>
      <c r="K130" s="35"/>
    </row>
    <row r="131" spans="1:54" x14ac:dyDescent="0.3">
      <c r="A131" s="28"/>
      <c r="B131" s="28"/>
      <c r="C131" s="58" t="s">
        <v>23</v>
      </c>
      <c r="D131" s="54"/>
      <c r="E131" s="6"/>
      <c r="F131" s="19"/>
      <c r="G131" s="24" t="s">
        <v>2</v>
      </c>
      <c r="H131" s="24" t="s">
        <v>2</v>
      </c>
      <c r="I131" s="31"/>
      <c r="J131" s="31"/>
      <c r="K131" s="35"/>
    </row>
    <row r="132" spans="1:54" x14ac:dyDescent="0.3">
      <c r="A132" s="28"/>
      <c r="B132" s="28"/>
      <c r="C132" s="58"/>
      <c r="D132" s="54"/>
      <c r="E132" s="6"/>
      <c r="F132" s="19"/>
      <c r="G132" s="24"/>
      <c r="H132" s="24"/>
      <c r="I132" s="31"/>
      <c r="J132" s="31"/>
      <c r="K132" s="35"/>
    </row>
    <row r="133" spans="1:54" x14ac:dyDescent="0.3">
      <c r="C133" s="59" t="s">
        <v>24</v>
      </c>
      <c r="D133" s="54"/>
      <c r="E133" s="6"/>
      <c r="F133" s="19"/>
      <c r="G133" s="24"/>
      <c r="H133" s="24"/>
      <c r="I133" s="31"/>
      <c r="J133" s="31"/>
      <c r="K133" s="35"/>
    </row>
    <row r="134" spans="1:54" x14ac:dyDescent="0.3">
      <c r="B134" s="8" t="s">
        <v>203</v>
      </c>
      <c r="C134" s="57" t="s">
        <v>204</v>
      </c>
      <c r="D134" s="54"/>
      <c r="E134" s="6"/>
      <c r="F134" s="19"/>
      <c r="G134" s="24">
        <v>2750.48</v>
      </c>
      <c r="H134" s="24">
        <v>0.35</v>
      </c>
      <c r="I134" s="31"/>
      <c r="J134" s="31"/>
      <c r="K134" s="35"/>
    </row>
    <row r="135" spans="1:54" x14ac:dyDescent="0.3">
      <c r="C135" s="58" t="s">
        <v>188</v>
      </c>
      <c r="D135" s="54"/>
      <c r="E135" s="6"/>
      <c r="F135" s="19"/>
      <c r="G135" s="25">
        <v>2750.48</v>
      </c>
      <c r="H135" s="25">
        <v>0.35</v>
      </c>
      <c r="I135" s="31"/>
      <c r="J135" s="31"/>
      <c r="K135" s="35"/>
    </row>
    <row r="136" spans="1:54" x14ac:dyDescent="0.3">
      <c r="C136" s="57"/>
      <c r="D136" s="54"/>
      <c r="E136" s="6"/>
      <c r="F136" s="19"/>
      <c r="G136" s="24"/>
      <c r="H136" s="24"/>
      <c r="I136" s="31"/>
      <c r="J136" s="31"/>
      <c r="K136" s="35"/>
    </row>
    <row r="137" spans="1:54" x14ac:dyDescent="0.3">
      <c r="A137" s="10"/>
      <c r="B137" s="28"/>
      <c r="C137" s="58" t="s">
        <v>25</v>
      </c>
      <c r="D137" s="54"/>
      <c r="E137" s="6"/>
      <c r="F137" s="19"/>
      <c r="G137" s="24"/>
      <c r="H137" s="24"/>
      <c r="I137" s="31"/>
      <c r="J137" s="31"/>
      <c r="K137" s="35"/>
    </row>
    <row r="138" spans="1:54" s="2" customFormat="1" ht="13.8" x14ac:dyDescent="0.3">
      <c r="A138" s="28"/>
      <c r="B138" s="28"/>
      <c r="C138" s="57" t="s">
        <v>5131</v>
      </c>
      <c r="D138" s="54"/>
      <c r="E138" s="6"/>
      <c r="F138" s="19"/>
      <c r="G138" s="24" t="s">
        <v>2</v>
      </c>
      <c r="H138" s="24" t="s">
        <v>2</v>
      </c>
      <c r="I138" s="31"/>
      <c r="J138" s="31"/>
      <c r="K138" s="35"/>
      <c r="L138" s="3"/>
      <c r="AI138" s="3"/>
      <c r="AV138" s="3"/>
      <c r="AX138" s="3"/>
      <c r="BB138" s="3"/>
    </row>
    <row r="139" spans="1:54" x14ac:dyDescent="0.3">
      <c r="B139" s="8"/>
      <c r="C139" s="57" t="s">
        <v>205</v>
      </c>
      <c r="D139" s="54"/>
      <c r="E139" s="6"/>
      <c r="F139" s="19"/>
      <c r="G139" s="24">
        <v>18442.88</v>
      </c>
      <c r="H139" s="24">
        <v>2.3899999999999997</v>
      </c>
      <c r="I139" s="31"/>
      <c r="J139" s="31"/>
      <c r="K139" s="35"/>
    </row>
    <row r="140" spans="1:54" x14ac:dyDescent="0.3">
      <c r="C140" s="58" t="s">
        <v>188</v>
      </c>
      <c r="D140" s="54"/>
      <c r="E140" s="6"/>
      <c r="F140" s="19"/>
      <c r="G140" s="25">
        <v>18442.88</v>
      </c>
      <c r="H140" s="25">
        <v>2.3899999999999997</v>
      </c>
      <c r="I140" s="31"/>
      <c r="J140" s="31"/>
      <c r="K140" s="35"/>
    </row>
    <row r="141" spans="1:54" x14ac:dyDescent="0.3">
      <c r="C141" s="57"/>
      <c r="D141" s="54"/>
      <c r="E141" s="6"/>
      <c r="F141" s="19"/>
      <c r="G141" s="24"/>
      <c r="H141" s="24"/>
      <c r="I141" s="31"/>
      <c r="J141" s="31"/>
      <c r="K141" s="35"/>
    </row>
    <row r="142" spans="1:54" x14ac:dyDescent="0.3">
      <c r="C142" s="60" t="s">
        <v>206</v>
      </c>
      <c r="D142" s="55"/>
      <c r="E142" s="5"/>
      <c r="F142" s="20"/>
      <c r="G142" s="26">
        <v>780253.7</v>
      </c>
      <c r="H142" s="26">
        <v>100</v>
      </c>
      <c r="I142" s="32"/>
      <c r="J142" s="32"/>
      <c r="K142" s="36"/>
    </row>
    <row r="145" spans="3:11" x14ac:dyDescent="0.3">
      <c r="C145" s="1" t="s">
        <v>207</v>
      </c>
    </row>
    <row r="146" spans="3:11" x14ac:dyDescent="0.3">
      <c r="C146" s="37" t="s">
        <v>208</v>
      </c>
      <c r="D146" s="37"/>
      <c r="E146" s="37"/>
      <c r="F146" s="37"/>
      <c r="G146" s="37"/>
      <c r="H146" s="37"/>
      <c r="I146" s="37"/>
      <c r="J146" s="37"/>
      <c r="K146" s="37"/>
    </row>
    <row r="147" spans="3:11" x14ac:dyDescent="0.3">
      <c r="C147" s="2" t="s">
        <v>209</v>
      </c>
    </row>
    <row r="148" spans="3:11" x14ac:dyDescent="0.3">
      <c r="C148" s="2" t="s">
        <v>210</v>
      </c>
    </row>
    <row r="149" spans="3:11" ht="30" customHeight="1" x14ac:dyDescent="0.3">
      <c r="C149" s="81" t="s">
        <v>211</v>
      </c>
      <c r="D149" s="82"/>
      <c r="E149" s="82"/>
      <c r="F149" s="82"/>
      <c r="G149" s="82"/>
      <c r="H149" s="82"/>
      <c r="I149" s="82"/>
      <c r="J149" s="82"/>
      <c r="K149" s="82"/>
    </row>
    <row r="150" spans="3:11" x14ac:dyDescent="0.3">
      <c r="C150" s="2" t="s">
        <v>212</v>
      </c>
    </row>
    <row r="151" spans="3:11" x14ac:dyDescent="0.3">
      <c r="C151" s="2" t="s">
        <v>5268</v>
      </c>
    </row>
    <row r="153" spans="3:11" x14ac:dyDescent="0.3">
      <c r="C153" s="1" t="s">
        <v>5272</v>
      </c>
      <c r="E153" s="79" t="s">
        <v>5273</v>
      </c>
    </row>
    <row r="154" spans="3:11" x14ac:dyDescent="0.3">
      <c r="E154" s="2" t="s">
        <v>5322</v>
      </c>
    </row>
  </sheetData>
  <mergeCells count="1">
    <mergeCell ref="C149:K149"/>
  </mergeCells>
  <hyperlinks>
    <hyperlink ref="J2" location="'Index'!A1" display="'Index'!A1" xr:uid="{D834959E-584D-4A34-9F29-F4FF11BF7904}"/>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0E8F-05A8-4613-B27C-A704D66EF13E}">
  <sheetPr codeName="Sheet1"/>
  <dimension ref="A1:IV74"/>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1885</v>
      </c>
      <c r="J2" s="38" t="s">
        <v>4840</v>
      </c>
    </row>
    <row r="3" spans="1:54" ht="16.2" x14ac:dyDescent="0.35">
      <c r="C3" s="1" t="s">
        <v>28</v>
      </c>
      <c r="D3" s="21" t="s">
        <v>3773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3369</v>
      </c>
      <c r="C38" s="57" t="s">
        <v>3370</v>
      </c>
      <c r="D38" s="54" t="s">
        <v>3371</v>
      </c>
      <c r="E38" s="6" t="s">
        <v>202</v>
      </c>
      <c r="F38" s="19">
        <v>2097000</v>
      </c>
      <c r="G38" s="24">
        <v>2045.92</v>
      </c>
      <c r="H38" s="24">
        <v>70.28</v>
      </c>
      <c r="I38" s="31">
        <v>5.5230499999999996</v>
      </c>
      <c r="J38" s="31"/>
      <c r="K38" s="35"/>
    </row>
    <row r="39" spans="1:11" x14ac:dyDescent="0.3">
      <c r="B39" s="8" t="s">
        <v>3384</v>
      </c>
      <c r="C39" s="57" t="s">
        <v>3385</v>
      </c>
      <c r="D39" s="54" t="s">
        <v>3386</v>
      </c>
      <c r="E39" s="6" t="s">
        <v>202</v>
      </c>
      <c r="F39" s="19">
        <v>567200</v>
      </c>
      <c r="G39" s="24">
        <v>553.21</v>
      </c>
      <c r="H39" s="24">
        <v>19</v>
      </c>
      <c r="I39" s="31">
        <v>5.5271499999999998</v>
      </c>
      <c r="J39" s="31"/>
      <c r="K39" s="35"/>
    </row>
    <row r="40" spans="1:11" x14ac:dyDescent="0.3">
      <c r="B40" s="8" t="s">
        <v>3346</v>
      </c>
      <c r="C40" s="57" t="s">
        <v>3347</v>
      </c>
      <c r="D40" s="54" t="s">
        <v>3348</v>
      </c>
      <c r="E40" s="6" t="s">
        <v>202</v>
      </c>
      <c r="F40" s="19">
        <v>309900</v>
      </c>
      <c r="G40" s="24">
        <v>306.56</v>
      </c>
      <c r="H40" s="24">
        <v>10.53</v>
      </c>
      <c r="I40" s="31">
        <v>5.4455999999999998</v>
      </c>
      <c r="J40" s="31"/>
      <c r="K40" s="35"/>
    </row>
    <row r="41" spans="1:11" x14ac:dyDescent="0.3">
      <c r="C41" s="58" t="s">
        <v>188</v>
      </c>
      <c r="D41" s="54"/>
      <c r="E41" s="6"/>
      <c r="F41" s="19"/>
      <c r="G41" s="25">
        <v>2905.69</v>
      </c>
      <c r="H41" s="25">
        <v>99.81</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203</v>
      </c>
      <c r="C55" s="57" t="s">
        <v>204</v>
      </c>
      <c r="D55" s="54"/>
      <c r="E55" s="6"/>
      <c r="F55" s="19"/>
      <c r="G55" s="24">
        <v>0.41</v>
      </c>
      <c r="H55" s="24">
        <v>0.01</v>
      </c>
      <c r="I55" s="31"/>
      <c r="J55" s="31"/>
      <c r="K55" s="35"/>
    </row>
    <row r="56" spans="1:54" x14ac:dyDescent="0.3">
      <c r="C56" s="58" t="s">
        <v>188</v>
      </c>
      <c r="D56" s="54"/>
      <c r="E56" s="6"/>
      <c r="F56" s="19"/>
      <c r="G56" s="25">
        <v>0.41</v>
      </c>
      <c r="H56" s="25">
        <v>0.01</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5131</v>
      </c>
      <c r="D59" s="54"/>
      <c r="E59" s="6"/>
      <c r="F59" s="19"/>
      <c r="G59" s="24" t="s">
        <v>2</v>
      </c>
      <c r="H59" s="24" t="s">
        <v>2</v>
      </c>
      <c r="I59" s="31"/>
      <c r="J59" s="31"/>
      <c r="K59" s="35"/>
      <c r="L59" s="3"/>
      <c r="AI59" s="3"/>
      <c r="AV59" s="3"/>
      <c r="AX59" s="3"/>
      <c r="BB59" s="3"/>
    </row>
    <row r="60" spans="1:54" x14ac:dyDescent="0.3">
      <c r="B60" s="8"/>
      <c r="C60" s="57" t="s">
        <v>205</v>
      </c>
      <c r="D60" s="54"/>
      <c r="E60" s="6"/>
      <c r="F60" s="19"/>
      <c r="G60" s="24">
        <v>5.08</v>
      </c>
      <c r="H60" s="24">
        <v>0.18000000000000002</v>
      </c>
      <c r="I60" s="31"/>
      <c r="J60" s="31"/>
      <c r="K60" s="35"/>
    </row>
    <row r="61" spans="1:54" x14ac:dyDescent="0.3">
      <c r="C61" s="58" t="s">
        <v>188</v>
      </c>
      <c r="D61" s="54"/>
      <c r="E61" s="6"/>
      <c r="F61" s="19"/>
      <c r="G61" s="25">
        <v>5.08</v>
      </c>
      <c r="H61" s="25">
        <v>0.18000000000000002</v>
      </c>
      <c r="I61" s="31"/>
      <c r="J61" s="31"/>
      <c r="K61" s="35"/>
    </row>
    <row r="62" spans="1:54" x14ac:dyDescent="0.3">
      <c r="C62" s="57"/>
      <c r="D62" s="54"/>
      <c r="E62" s="6"/>
      <c r="F62" s="19"/>
      <c r="G62" s="24"/>
      <c r="H62" s="24"/>
      <c r="I62" s="31"/>
      <c r="J62" s="31"/>
      <c r="K62" s="35"/>
    </row>
    <row r="63" spans="1:54" x14ac:dyDescent="0.3">
      <c r="C63" s="60" t="s">
        <v>206</v>
      </c>
      <c r="D63" s="55"/>
      <c r="E63" s="5"/>
      <c r="F63" s="20"/>
      <c r="G63" s="26">
        <v>2911.18</v>
      </c>
      <c r="H63" s="26">
        <v>100.00000000000001</v>
      </c>
      <c r="I63" s="32"/>
      <c r="J63" s="32"/>
      <c r="K63" s="36"/>
    </row>
    <row r="66" spans="3:11" x14ac:dyDescent="0.3">
      <c r="C66" s="1" t="s">
        <v>207</v>
      </c>
    </row>
    <row r="67" spans="3:11" x14ac:dyDescent="0.3">
      <c r="C67" s="37" t="s">
        <v>208</v>
      </c>
      <c r="D67" s="37"/>
      <c r="E67" s="37"/>
      <c r="F67" s="37"/>
      <c r="G67" s="37"/>
      <c r="H67" s="37"/>
      <c r="I67" s="37"/>
      <c r="J67" s="37"/>
      <c r="K67" s="37"/>
    </row>
    <row r="68" spans="3:11" x14ac:dyDescent="0.3">
      <c r="C68" s="2" t="s">
        <v>209</v>
      </c>
    </row>
    <row r="69" spans="3:11" x14ac:dyDescent="0.3">
      <c r="C69" s="2" t="s">
        <v>210</v>
      </c>
    </row>
    <row r="70" spans="3:11" ht="30" customHeight="1" x14ac:dyDescent="0.3">
      <c r="C70" s="81" t="s">
        <v>211</v>
      </c>
      <c r="D70" s="82"/>
      <c r="E70" s="82"/>
      <c r="F70" s="82"/>
      <c r="G70" s="82"/>
      <c r="H70" s="82"/>
      <c r="I70" s="82"/>
      <c r="J70" s="82"/>
      <c r="K70" s="82"/>
    </row>
    <row r="71" spans="3:11" x14ac:dyDescent="0.3">
      <c r="C71" s="2" t="s">
        <v>212</v>
      </c>
    </row>
    <row r="73" spans="3:11" x14ac:dyDescent="0.3">
      <c r="C73" s="1" t="s">
        <v>5272</v>
      </c>
      <c r="E73" s="79" t="s">
        <v>5273</v>
      </c>
    </row>
    <row r="74" spans="3:11" x14ac:dyDescent="0.3">
      <c r="E74" s="2" t="s">
        <v>5279</v>
      </c>
    </row>
  </sheetData>
  <mergeCells count="1">
    <mergeCell ref="C70:K70"/>
  </mergeCells>
  <hyperlinks>
    <hyperlink ref="J2" location="'Index'!A1" display="'Index'!A1" xr:uid="{BA32BA82-F23B-42A7-A9F3-E88114916F27}"/>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38E94-ADCB-40E0-9C82-CCC015F0F598}">
  <sheetPr codeName="Sheet1"/>
  <dimension ref="A1:IV85"/>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3774</v>
      </c>
      <c r="J2" s="38" t="s">
        <v>4840</v>
      </c>
    </row>
    <row r="3" spans="1:54" ht="16.2" x14ac:dyDescent="0.35">
      <c r="C3" s="1" t="s">
        <v>28</v>
      </c>
      <c r="D3" s="21" t="s">
        <v>3775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2109</v>
      </c>
      <c r="C26" s="57" t="s">
        <v>2110</v>
      </c>
      <c r="D26" s="54" t="s">
        <v>2111</v>
      </c>
      <c r="E26" s="6" t="s">
        <v>202</v>
      </c>
      <c r="F26" s="19">
        <v>7500000</v>
      </c>
      <c r="G26" s="24">
        <v>7660.19</v>
      </c>
      <c r="H26" s="24">
        <v>29.55</v>
      </c>
      <c r="I26" s="31">
        <v>6.0745500999999997</v>
      </c>
      <c r="J26" s="31"/>
      <c r="K26" s="35"/>
    </row>
    <row r="27" spans="1:11" x14ac:dyDescent="0.3">
      <c r="B27" s="8" t="s">
        <v>3776</v>
      </c>
      <c r="C27" s="57" t="s">
        <v>3777</v>
      </c>
      <c r="D27" s="54" t="s">
        <v>3778</v>
      </c>
      <c r="E27" s="6" t="s">
        <v>202</v>
      </c>
      <c r="F27" s="19">
        <v>5000000</v>
      </c>
      <c r="G27" s="24">
        <v>5104.87</v>
      </c>
      <c r="H27" s="24">
        <v>19.690000000000001</v>
      </c>
      <c r="I27" s="31">
        <v>6.1289379000000004</v>
      </c>
      <c r="J27" s="31"/>
      <c r="K27" s="35"/>
    </row>
    <row r="28" spans="1:11" x14ac:dyDescent="0.3">
      <c r="B28" s="8" t="s">
        <v>3779</v>
      </c>
      <c r="C28" s="57" t="s">
        <v>3780</v>
      </c>
      <c r="D28" s="54" t="s">
        <v>3781</v>
      </c>
      <c r="E28" s="6" t="s">
        <v>202</v>
      </c>
      <c r="F28" s="19">
        <v>2000000</v>
      </c>
      <c r="G28" s="24">
        <v>2037.11</v>
      </c>
      <c r="H28" s="24">
        <v>7.86</v>
      </c>
      <c r="I28" s="31">
        <v>6.1289379000000004</v>
      </c>
      <c r="J28" s="31"/>
      <c r="K28" s="35"/>
    </row>
    <row r="29" spans="1:11" x14ac:dyDescent="0.3">
      <c r="B29" s="8" t="s">
        <v>3782</v>
      </c>
      <c r="C29" s="57" t="s">
        <v>3783</v>
      </c>
      <c r="D29" s="54" t="s">
        <v>3784</v>
      </c>
      <c r="E29" s="6" t="s">
        <v>202</v>
      </c>
      <c r="F29" s="19">
        <v>1000000</v>
      </c>
      <c r="G29" s="24">
        <v>1019.48</v>
      </c>
      <c r="H29" s="24">
        <v>3.93</v>
      </c>
      <c r="I29" s="31">
        <v>6.0745500999999997</v>
      </c>
      <c r="J29" s="31"/>
      <c r="K29" s="35"/>
    </row>
    <row r="30" spans="1:11" x14ac:dyDescent="0.3">
      <c r="B30" s="8" t="s">
        <v>3785</v>
      </c>
      <c r="C30" s="57" t="s">
        <v>3786</v>
      </c>
      <c r="D30" s="54" t="s">
        <v>3787</v>
      </c>
      <c r="E30" s="6" t="s">
        <v>202</v>
      </c>
      <c r="F30" s="19">
        <v>1000000</v>
      </c>
      <c r="G30" s="24">
        <v>1019.19</v>
      </c>
      <c r="H30" s="24">
        <v>3.93</v>
      </c>
      <c r="I30" s="31">
        <v>6.0745500999999997</v>
      </c>
      <c r="J30" s="31"/>
      <c r="K30" s="35"/>
    </row>
    <row r="31" spans="1:11" x14ac:dyDescent="0.3">
      <c r="B31" s="8" t="s">
        <v>3788</v>
      </c>
      <c r="C31" s="57" t="s">
        <v>3789</v>
      </c>
      <c r="D31" s="54" t="s">
        <v>3790</v>
      </c>
      <c r="E31" s="6" t="s">
        <v>202</v>
      </c>
      <c r="F31" s="19">
        <v>1000000</v>
      </c>
      <c r="G31" s="24">
        <v>1018.57</v>
      </c>
      <c r="H31" s="24">
        <v>3.93</v>
      </c>
      <c r="I31" s="31">
        <v>6.1177077000000004</v>
      </c>
      <c r="J31" s="31"/>
      <c r="K31" s="35"/>
    </row>
    <row r="32" spans="1:11" x14ac:dyDescent="0.3">
      <c r="C32" s="58" t="s">
        <v>188</v>
      </c>
      <c r="D32" s="54"/>
      <c r="E32" s="6"/>
      <c r="F32" s="19"/>
      <c r="G32" s="25">
        <v>17859.41</v>
      </c>
      <c r="H32" s="25">
        <v>68.89</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3608</v>
      </c>
      <c r="C44" s="57" t="s">
        <v>3609</v>
      </c>
      <c r="D44" s="54" t="s">
        <v>3610</v>
      </c>
      <c r="E44" s="6" t="s">
        <v>202</v>
      </c>
      <c r="F44" s="19">
        <v>2097000</v>
      </c>
      <c r="G44" s="24">
        <v>1989.88</v>
      </c>
      <c r="H44" s="24">
        <v>7.68</v>
      </c>
      <c r="I44" s="31">
        <v>5.6406836</v>
      </c>
      <c r="J44" s="31"/>
      <c r="K44" s="35"/>
    </row>
    <row r="45" spans="1:11" x14ac:dyDescent="0.3">
      <c r="B45" s="8" t="s">
        <v>3791</v>
      </c>
      <c r="C45" s="57" t="s">
        <v>3792</v>
      </c>
      <c r="D45" s="54" t="s">
        <v>3793</v>
      </c>
      <c r="E45" s="6" t="s">
        <v>202</v>
      </c>
      <c r="F45" s="19">
        <v>2026900</v>
      </c>
      <c r="G45" s="24">
        <v>1891.47</v>
      </c>
      <c r="H45" s="24">
        <v>7.3</v>
      </c>
      <c r="I45" s="31">
        <v>5.8488461999999997</v>
      </c>
      <c r="J45" s="31"/>
      <c r="K45" s="35"/>
    </row>
    <row r="46" spans="1:11" x14ac:dyDescent="0.3">
      <c r="B46" s="8" t="s">
        <v>3794</v>
      </c>
      <c r="C46" s="57" t="s">
        <v>3795</v>
      </c>
      <c r="D46" s="54" t="s">
        <v>3796</v>
      </c>
      <c r="E46" s="6" t="s">
        <v>202</v>
      </c>
      <c r="F46" s="19">
        <v>1675000</v>
      </c>
      <c r="G46" s="24">
        <v>1569.93</v>
      </c>
      <c r="H46" s="24">
        <v>6.06</v>
      </c>
      <c r="I46" s="31">
        <v>5.8387741000000002</v>
      </c>
      <c r="J46" s="31"/>
      <c r="K46" s="35"/>
    </row>
    <row r="47" spans="1:11" x14ac:dyDescent="0.3">
      <c r="B47" s="8" t="s">
        <v>3631</v>
      </c>
      <c r="C47" s="57" t="s">
        <v>3632</v>
      </c>
      <c r="D47" s="54" t="s">
        <v>3633</v>
      </c>
      <c r="E47" s="6" t="s">
        <v>202</v>
      </c>
      <c r="F47" s="19">
        <v>720000</v>
      </c>
      <c r="G47" s="24">
        <v>682.8</v>
      </c>
      <c r="H47" s="24">
        <v>2.63</v>
      </c>
      <c r="I47" s="31">
        <v>5.6405295000000004</v>
      </c>
      <c r="J47" s="31"/>
      <c r="K47" s="35"/>
    </row>
    <row r="48" spans="1:11" x14ac:dyDescent="0.3">
      <c r="B48" s="8" t="s">
        <v>3566</v>
      </c>
      <c r="C48" s="57" t="s">
        <v>3567</v>
      </c>
      <c r="D48" s="54" t="s">
        <v>3568</v>
      </c>
      <c r="E48" s="6" t="s">
        <v>202</v>
      </c>
      <c r="F48" s="19">
        <v>527600</v>
      </c>
      <c r="G48" s="24">
        <v>504.62</v>
      </c>
      <c r="H48" s="24">
        <v>1.95</v>
      </c>
      <c r="I48" s="31">
        <v>5.6633649000000004</v>
      </c>
      <c r="J48" s="31"/>
      <c r="K48" s="35"/>
    </row>
    <row r="49" spans="1:11" x14ac:dyDescent="0.3">
      <c r="B49" s="8" t="s">
        <v>3611</v>
      </c>
      <c r="C49" s="57" t="s">
        <v>3612</v>
      </c>
      <c r="D49" s="54" t="s">
        <v>3613</v>
      </c>
      <c r="E49" s="6" t="s">
        <v>202</v>
      </c>
      <c r="F49" s="19">
        <v>300000</v>
      </c>
      <c r="G49" s="24">
        <v>284.81</v>
      </c>
      <c r="H49" s="24">
        <v>1.1000000000000001</v>
      </c>
      <c r="I49" s="31">
        <v>5.6408376999999996</v>
      </c>
      <c r="J49" s="31"/>
      <c r="K49" s="35"/>
    </row>
    <row r="50" spans="1:11" x14ac:dyDescent="0.3">
      <c r="B50" s="8" t="s">
        <v>1170</v>
      </c>
      <c r="C50" s="57" t="s">
        <v>1171</v>
      </c>
      <c r="D50" s="54" t="s">
        <v>1172</v>
      </c>
      <c r="E50" s="6" t="s">
        <v>202</v>
      </c>
      <c r="F50" s="19">
        <v>171900</v>
      </c>
      <c r="G50" s="24">
        <v>163.09</v>
      </c>
      <c r="H50" s="24">
        <v>0.63</v>
      </c>
      <c r="I50" s="31">
        <v>5.6406836</v>
      </c>
      <c r="J50" s="31"/>
      <c r="K50" s="35"/>
    </row>
    <row r="51" spans="1:11" x14ac:dyDescent="0.3">
      <c r="B51" s="8" t="s">
        <v>3797</v>
      </c>
      <c r="C51" s="57" t="s">
        <v>3798</v>
      </c>
      <c r="D51" s="54" t="s">
        <v>3799</v>
      </c>
      <c r="E51" s="6" t="s">
        <v>202</v>
      </c>
      <c r="F51" s="19">
        <v>170000</v>
      </c>
      <c r="G51" s="24">
        <v>158.82</v>
      </c>
      <c r="H51" s="24">
        <v>0.61</v>
      </c>
      <c r="I51" s="31">
        <v>5.8462253000000004</v>
      </c>
      <c r="J51" s="31"/>
      <c r="K51" s="35"/>
    </row>
    <row r="52" spans="1:11" x14ac:dyDescent="0.3">
      <c r="C52" s="58" t="s">
        <v>188</v>
      </c>
      <c r="D52" s="54"/>
      <c r="E52" s="6"/>
      <c r="F52" s="19"/>
      <c r="G52" s="25">
        <v>7245.42</v>
      </c>
      <c r="H52" s="25">
        <v>27.96</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203</v>
      </c>
      <c r="C66" s="57" t="s">
        <v>204</v>
      </c>
      <c r="D66" s="54"/>
      <c r="E66" s="6"/>
      <c r="F66" s="19"/>
      <c r="G66" s="24">
        <v>377.71</v>
      </c>
      <c r="H66" s="24">
        <v>1.46</v>
      </c>
      <c r="I66" s="31"/>
      <c r="J66" s="31"/>
      <c r="K66" s="35"/>
    </row>
    <row r="67" spans="1:54" x14ac:dyDescent="0.3">
      <c r="C67" s="58" t="s">
        <v>188</v>
      </c>
      <c r="D67" s="54"/>
      <c r="E67" s="6"/>
      <c r="F67" s="19"/>
      <c r="G67" s="25">
        <v>377.71</v>
      </c>
      <c r="H67" s="25">
        <v>1.46</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5131</v>
      </c>
      <c r="D70" s="54"/>
      <c r="E70" s="6"/>
      <c r="F70" s="19"/>
      <c r="G70" s="24" t="s">
        <v>2</v>
      </c>
      <c r="H70" s="24" t="s">
        <v>2</v>
      </c>
      <c r="I70" s="31"/>
      <c r="J70" s="31"/>
      <c r="K70" s="35"/>
      <c r="L70" s="3"/>
      <c r="AI70" s="3"/>
      <c r="AV70" s="3"/>
      <c r="AX70" s="3"/>
      <c r="BB70" s="3"/>
    </row>
    <row r="71" spans="1:54" x14ac:dyDescent="0.3">
      <c r="B71" s="8"/>
      <c r="C71" s="57" t="s">
        <v>205</v>
      </c>
      <c r="D71" s="54"/>
      <c r="E71" s="6"/>
      <c r="F71" s="19"/>
      <c r="G71" s="24">
        <v>442.63</v>
      </c>
      <c r="H71" s="24">
        <v>1.69</v>
      </c>
      <c r="I71" s="31"/>
      <c r="J71" s="31"/>
      <c r="K71" s="35"/>
    </row>
    <row r="72" spans="1:54" x14ac:dyDescent="0.3">
      <c r="C72" s="58" t="s">
        <v>188</v>
      </c>
      <c r="D72" s="54"/>
      <c r="E72" s="6"/>
      <c r="F72" s="19"/>
      <c r="G72" s="25">
        <v>442.63</v>
      </c>
      <c r="H72" s="25">
        <v>1.69</v>
      </c>
      <c r="I72" s="31"/>
      <c r="J72" s="31"/>
      <c r="K72" s="35"/>
    </row>
    <row r="73" spans="1:54" x14ac:dyDescent="0.3">
      <c r="C73" s="57"/>
      <c r="D73" s="54"/>
      <c r="E73" s="6"/>
      <c r="F73" s="19"/>
      <c r="G73" s="24"/>
      <c r="H73" s="24"/>
      <c r="I73" s="31"/>
      <c r="J73" s="31"/>
      <c r="K73" s="35"/>
    </row>
    <row r="74" spans="1:54" x14ac:dyDescent="0.3">
      <c r="C74" s="60" t="s">
        <v>206</v>
      </c>
      <c r="D74" s="55"/>
      <c r="E74" s="5"/>
      <c r="F74" s="20"/>
      <c r="G74" s="26">
        <v>25925.17</v>
      </c>
      <c r="H74" s="26">
        <v>99.999999999999986</v>
      </c>
      <c r="I74" s="32"/>
      <c r="J74" s="32"/>
      <c r="K74" s="36"/>
    </row>
    <row r="77" spans="1:54" x14ac:dyDescent="0.3">
      <c r="C77" s="1" t="s">
        <v>207</v>
      </c>
    </row>
    <row r="78" spans="1:54" x14ac:dyDescent="0.3">
      <c r="C78" s="37" t="s">
        <v>208</v>
      </c>
      <c r="D78" s="37"/>
      <c r="E78" s="37"/>
      <c r="F78" s="37"/>
      <c r="G78" s="37"/>
      <c r="H78" s="37"/>
      <c r="I78" s="37"/>
      <c r="J78" s="37"/>
      <c r="K78" s="37"/>
    </row>
    <row r="79" spans="1:54" x14ac:dyDescent="0.3">
      <c r="C79" s="2" t="s">
        <v>209</v>
      </c>
    </row>
    <row r="80" spans="1:54" x14ac:dyDescent="0.3">
      <c r="C80" s="2" t="s">
        <v>210</v>
      </c>
    </row>
    <row r="81" spans="3:11" ht="30" customHeight="1" x14ac:dyDescent="0.3">
      <c r="C81" s="81" t="s">
        <v>211</v>
      </c>
      <c r="D81" s="82"/>
      <c r="E81" s="82"/>
      <c r="F81" s="82"/>
      <c r="G81" s="82"/>
      <c r="H81" s="82"/>
      <c r="I81" s="82"/>
      <c r="J81" s="82"/>
      <c r="K81" s="82"/>
    </row>
    <row r="82" spans="3:11" x14ac:dyDescent="0.3">
      <c r="C82" s="2" t="s">
        <v>212</v>
      </c>
    </row>
    <row r="84" spans="3:11" x14ac:dyDescent="0.3">
      <c r="C84" s="1" t="s">
        <v>5272</v>
      </c>
      <c r="E84" s="79" t="s">
        <v>5273</v>
      </c>
    </row>
    <row r="85" spans="3:11" x14ac:dyDescent="0.3">
      <c r="E85" s="2" t="s">
        <v>5279</v>
      </c>
    </row>
  </sheetData>
  <mergeCells count="1">
    <mergeCell ref="C81:K81"/>
  </mergeCells>
  <hyperlinks>
    <hyperlink ref="J2" location="'Index'!A1" display="'Index'!A1" xr:uid="{1030DC65-DA87-4282-B87F-75A90D281FC8}"/>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F163C-441D-48B6-AA90-95C3F479360C}">
  <sheetPr codeName="Sheet1"/>
  <dimension ref="A1:IV139"/>
  <sheetViews>
    <sheetView showGridLines="0" zoomScale="90" zoomScaleNormal="90" workbookViewId="0">
      <pane ySplit="6" topLeftCell="A11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3800</v>
      </c>
      <c r="J2" s="38" t="s">
        <v>4840</v>
      </c>
    </row>
    <row r="3" spans="1:54" ht="16.2" x14ac:dyDescent="0.35">
      <c r="C3" s="1" t="s">
        <v>28</v>
      </c>
      <c r="D3" s="21" t="s">
        <v>3801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65</v>
      </c>
      <c r="C10" s="57" t="s">
        <v>66</v>
      </c>
      <c r="D10" s="54" t="s">
        <v>67</v>
      </c>
      <c r="E10" s="6" t="s">
        <v>43</v>
      </c>
      <c r="F10" s="19">
        <v>4680000</v>
      </c>
      <c r="G10" s="24">
        <v>103011.48</v>
      </c>
      <c r="H10" s="24">
        <v>4.34</v>
      </c>
      <c r="I10" s="31"/>
      <c r="J10" s="31"/>
      <c r="K10" s="35"/>
    </row>
    <row r="11" spans="1:54" x14ac:dyDescent="0.3">
      <c r="B11" s="8" t="s">
        <v>40</v>
      </c>
      <c r="C11" s="57" t="s">
        <v>41</v>
      </c>
      <c r="D11" s="54" t="s">
        <v>42</v>
      </c>
      <c r="E11" s="6" t="s">
        <v>43</v>
      </c>
      <c r="F11" s="19">
        <v>9600000</v>
      </c>
      <c r="G11" s="24">
        <v>95155.199999999997</v>
      </c>
      <c r="H11" s="24">
        <v>4.01</v>
      </c>
      <c r="I11" s="31"/>
      <c r="J11" s="31"/>
      <c r="K11" s="35"/>
    </row>
    <row r="12" spans="1:54" x14ac:dyDescent="0.3">
      <c r="B12" s="8" t="s">
        <v>83</v>
      </c>
      <c r="C12" s="57" t="s">
        <v>84</v>
      </c>
      <c r="D12" s="54" t="s">
        <v>85</v>
      </c>
      <c r="E12" s="6" t="s">
        <v>86</v>
      </c>
      <c r="F12" s="19">
        <v>9020000</v>
      </c>
      <c r="G12" s="24">
        <v>79980.34</v>
      </c>
      <c r="H12" s="24">
        <v>3.37</v>
      </c>
      <c r="I12" s="31"/>
      <c r="J12" s="31"/>
      <c r="K12" s="35"/>
    </row>
    <row r="13" spans="1:54" x14ac:dyDescent="0.3">
      <c r="B13" s="8" t="s">
        <v>624</v>
      </c>
      <c r="C13" s="57" t="s">
        <v>625</v>
      </c>
      <c r="D13" s="54" t="s">
        <v>626</v>
      </c>
      <c r="E13" s="6" t="s">
        <v>90</v>
      </c>
      <c r="F13" s="19">
        <v>3740000</v>
      </c>
      <c r="G13" s="24">
        <v>76292.259999999995</v>
      </c>
      <c r="H13" s="24">
        <v>3.22</v>
      </c>
      <c r="I13" s="31"/>
      <c r="J13" s="31"/>
      <c r="K13" s="35"/>
    </row>
    <row r="14" spans="1:54" x14ac:dyDescent="0.3">
      <c r="B14" s="8" t="s">
        <v>1047</v>
      </c>
      <c r="C14" s="57" t="s">
        <v>1048</v>
      </c>
      <c r="D14" s="54" t="s">
        <v>1049</v>
      </c>
      <c r="E14" s="6" t="s">
        <v>128</v>
      </c>
      <c r="F14" s="19">
        <v>7900000</v>
      </c>
      <c r="G14" s="24">
        <v>74449.600000000006</v>
      </c>
      <c r="H14" s="24">
        <v>3.14</v>
      </c>
      <c r="I14" s="31"/>
      <c r="J14" s="31"/>
      <c r="K14" s="35"/>
    </row>
    <row r="15" spans="1:54" x14ac:dyDescent="0.3">
      <c r="B15" s="8" t="s">
        <v>587</v>
      </c>
      <c r="C15" s="57" t="s">
        <v>588</v>
      </c>
      <c r="D15" s="54" t="s">
        <v>589</v>
      </c>
      <c r="E15" s="6" t="s">
        <v>250</v>
      </c>
      <c r="F15" s="19">
        <v>51751510</v>
      </c>
      <c r="G15" s="24">
        <v>73999.48</v>
      </c>
      <c r="H15" s="24">
        <v>3.12</v>
      </c>
      <c r="I15" s="31"/>
      <c r="J15" s="31"/>
      <c r="K15" s="35"/>
    </row>
    <row r="16" spans="1:54" x14ac:dyDescent="0.3">
      <c r="B16" s="8" t="s">
        <v>44</v>
      </c>
      <c r="C16" s="57" t="s">
        <v>45</v>
      </c>
      <c r="D16" s="54" t="s">
        <v>46</v>
      </c>
      <c r="E16" s="6" t="s">
        <v>43</v>
      </c>
      <c r="F16" s="19">
        <v>5427045</v>
      </c>
      <c r="G16" s="24">
        <v>72879.789999999994</v>
      </c>
      <c r="H16" s="24">
        <v>3.07</v>
      </c>
      <c r="I16" s="31"/>
      <c r="J16" s="31"/>
      <c r="K16" s="35"/>
    </row>
    <row r="17" spans="2:11" x14ac:dyDescent="0.3">
      <c r="B17" s="8" t="s">
        <v>418</v>
      </c>
      <c r="C17" s="57" t="s">
        <v>419</v>
      </c>
      <c r="D17" s="54" t="s">
        <v>420</v>
      </c>
      <c r="E17" s="6" t="s">
        <v>254</v>
      </c>
      <c r="F17" s="19">
        <v>3440000</v>
      </c>
      <c r="G17" s="24">
        <v>72432.639999999999</v>
      </c>
      <c r="H17" s="24">
        <v>3.05</v>
      </c>
      <c r="I17" s="31"/>
      <c r="J17" s="31"/>
      <c r="K17" s="35"/>
    </row>
    <row r="18" spans="2:11" x14ac:dyDescent="0.3">
      <c r="B18" s="8" t="s">
        <v>72</v>
      </c>
      <c r="C18" s="57" t="s">
        <v>73</v>
      </c>
      <c r="D18" s="54" t="s">
        <v>74</v>
      </c>
      <c r="E18" s="6" t="s">
        <v>75</v>
      </c>
      <c r="F18" s="19">
        <v>2604000</v>
      </c>
      <c r="G18" s="24">
        <v>72117.78</v>
      </c>
      <c r="H18" s="24">
        <v>3.04</v>
      </c>
      <c r="I18" s="31"/>
      <c r="J18" s="31"/>
      <c r="K18" s="35"/>
    </row>
    <row r="19" spans="2:11" x14ac:dyDescent="0.3">
      <c r="B19" s="8" t="s">
        <v>251</v>
      </c>
      <c r="C19" s="57" t="s">
        <v>252</v>
      </c>
      <c r="D19" s="54" t="s">
        <v>253</v>
      </c>
      <c r="E19" s="6" t="s">
        <v>254</v>
      </c>
      <c r="F19" s="19">
        <v>16400000</v>
      </c>
      <c r="G19" s="24">
        <v>68675</v>
      </c>
      <c r="H19" s="24">
        <v>2.89</v>
      </c>
      <c r="I19" s="31"/>
      <c r="J19" s="31"/>
      <c r="K19" s="35"/>
    </row>
    <row r="20" spans="2:11" x14ac:dyDescent="0.3">
      <c r="B20" s="8" t="s">
        <v>3802</v>
      </c>
      <c r="C20" s="57" t="s">
        <v>3803</v>
      </c>
      <c r="D20" s="54" t="s">
        <v>3804</v>
      </c>
      <c r="E20" s="6" t="s">
        <v>480</v>
      </c>
      <c r="F20" s="19">
        <v>41130443</v>
      </c>
      <c r="G20" s="24">
        <v>67745.95</v>
      </c>
      <c r="H20" s="24">
        <v>2.86</v>
      </c>
      <c r="I20" s="31"/>
      <c r="J20" s="31"/>
      <c r="K20" s="35"/>
    </row>
    <row r="21" spans="2:11" x14ac:dyDescent="0.3">
      <c r="B21" s="8" t="s">
        <v>2182</v>
      </c>
      <c r="C21" s="57" t="s">
        <v>2183</v>
      </c>
      <c r="D21" s="54" t="s">
        <v>2184</v>
      </c>
      <c r="E21" s="6" t="s">
        <v>71</v>
      </c>
      <c r="F21" s="19">
        <v>3146675</v>
      </c>
      <c r="G21" s="24">
        <v>67052.5</v>
      </c>
      <c r="H21" s="24">
        <v>2.83</v>
      </c>
      <c r="I21" s="31"/>
      <c r="J21" s="31"/>
      <c r="K21" s="35"/>
    </row>
    <row r="22" spans="2:11" x14ac:dyDescent="0.3">
      <c r="B22" s="8" t="s">
        <v>160</v>
      </c>
      <c r="C22" s="57" t="s">
        <v>161</v>
      </c>
      <c r="D22" s="54" t="s">
        <v>162</v>
      </c>
      <c r="E22" s="6" t="s">
        <v>112</v>
      </c>
      <c r="F22" s="19">
        <v>11000000</v>
      </c>
      <c r="G22" s="24">
        <v>61446</v>
      </c>
      <c r="H22" s="24">
        <v>2.59</v>
      </c>
      <c r="I22" s="31"/>
      <c r="J22" s="31"/>
      <c r="K22" s="35"/>
    </row>
    <row r="23" spans="2:11" x14ac:dyDescent="0.3">
      <c r="B23" s="8" t="s">
        <v>113</v>
      </c>
      <c r="C23" s="57" t="s">
        <v>114</v>
      </c>
      <c r="D23" s="54" t="s">
        <v>115</v>
      </c>
      <c r="E23" s="6" t="s">
        <v>116</v>
      </c>
      <c r="F23" s="19">
        <v>920000</v>
      </c>
      <c r="G23" s="24">
        <v>58811</v>
      </c>
      <c r="H23" s="24">
        <v>2.48</v>
      </c>
      <c r="I23" s="31"/>
      <c r="J23" s="31"/>
      <c r="K23" s="35"/>
    </row>
    <row r="24" spans="2:11" x14ac:dyDescent="0.3">
      <c r="B24" s="8" t="s">
        <v>978</v>
      </c>
      <c r="C24" s="57" t="s">
        <v>979</v>
      </c>
      <c r="D24" s="54" t="s">
        <v>980</v>
      </c>
      <c r="E24" s="6" t="s">
        <v>166</v>
      </c>
      <c r="F24" s="19">
        <v>4196817</v>
      </c>
      <c r="G24" s="24">
        <v>58478.45</v>
      </c>
      <c r="H24" s="24">
        <v>2.46</v>
      </c>
      <c r="I24" s="31"/>
      <c r="J24" s="31"/>
      <c r="K24" s="35"/>
    </row>
    <row r="25" spans="2:11" x14ac:dyDescent="0.3">
      <c r="B25" s="8" t="s">
        <v>247</v>
      </c>
      <c r="C25" s="57" t="s">
        <v>248</v>
      </c>
      <c r="D25" s="54" t="s">
        <v>249</v>
      </c>
      <c r="E25" s="6" t="s">
        <v>250</v>
      </c>
      <c r="F25" s="19">
        <v>4330142</v>
      </c>
      <c r="G25" s="24">
        <v>56581.97</v>
      </c>
      <c r="H25" s="24">
        <v>2.39</v>
      </c>
      <c r="I25" s="31"/>
      <c r="J25" s="31"/>
      <c r="K25" s="35"/>
    </row>
    <row r="26" spans="2:11" x14ac:dyDescent="0.3">
      <c r="B26" s="8" t="s">
        <v>1037</v>
      </c>
      <c r="C26" s="57" t="s">
        <v>1038</v>
      </c>
      <c r="D26" s="54" t="s">
        <v>1039</v>
      </c>
      <c r="E26" s="6" t="s">
        <v>1040</v>
      </c>
      <c r="F26" s="19">
        <v>63380066</v>
      </c>
      <c r="G26" s="24">
        <v>52713.2</v>
      </c>
      <c r="H26" s="24">
        <v>2.2200000000000002</v>
      </c>
      <c r="I26" s="31"/>
      <c r="J26" s="31"/>
      <c r="K26" s="35"/>
    </row>
    <row r="27" spans="2:11" x14ac:dyDescent="0.3">
      <c r="B27" s="8" t="s">
        <v>50</v>
      </c>
      <c r="C27" s="57" t="s">
        <v>51</v>
      </c>
      <c r="D27" s="54" t="s">
        <v>52</v>
      </c>
      <c r="E27" s="6" t="s">
        <v>53</v>
      </c>
      <c r="F27" s="19">
        <v>2900000</v>
      </c>
      <c r="G27" s="24">
        <v>46846.6</v>
      </c>
      <c r="H27" s="24">
        <v>1.97</v>
      </c>
      <c r="I27" s="31"/>
      <c r="J27" s="31"/>
      <c r="K27" s="35"/>
    </row>
    <row r="28" spans="2:11" x14ac:dyDescent="0.3">
      <c r="B28" s="8" t="s">
        <v>167</v>
      </c>
      <c r="C28" s="57" t="s">
        <v>168</v>
      </c>
      <c r="D28" s="54" t="s">
        <v>169</v>
      </c>
      <c r="E28" s="6" t="s">
        <v>75</v>
      </c>
      <c r="F28" s="19">
        <v>8718643</v>
      </c>
      <c r="G28" s="24">
        <v>46779.88</v>
      </c>
      <c r="H28" s="24">
        <v>1.97</v>
      </c>
      <c r="I28" s="31"/>
      <c r="J28" s="31"/>
      <c r="K28" s="35"/>
    </row>
    <row r="29" spans="2:11" x14ac:dyDescent="0.3">
      <c r="B29" s="8" t="s">
        <v>47</v>
      </c>
      <c r="C29" s="57" t="s">
        <v>48</v>
      </c>
      <c r="D29" s="54" t="s">
        <v>49</v>
      </c>
      <c r="E29" s="6" t="s">
        <v>43</v>
      </c>
      <c r="F29" s="19">
        <v>3543609</v>
      </c>
      <c r="G29" s="24">
        <v>44982.57</v>
      </c>
      <c r="H29" s="24">
        <v>1.9</v>
      </c>
      <c r="I29" s="31"/>
      <c r="J29" s="31"/>
      <c r="K29" s="35"/>
    </row>
    <row r="30" spans="2:11" x14ac:dyDescent="0.3">
      <c r="B30" s="8" t="s">
        <v>267</v>
      </c>
      <c r="C30" s="57" t="s">
        <v>268</v>
      </c>
      <c r="D30" s="54" t="s">
        <v>269</v>
      </c>
      <c r="E30" s="6" t="s">
        <v>270</v>
      </c>
      <c r="F30" s="19">
        <v>2715556</v>
      </c>
      <c r="G30" s="24">
        <v>44038.17</v>
      </c>
      <c r="H30" s="24">
        <v>1.86</v>
      </c>
      <c r="I30" s="31"/>
      <c r="J30" s="31"/>
      <c r="K30" s="35"/>
    </row>
    <row r="31" spans="2:11" x14ac:dyDescent="0.3">
      <c r="B31" s="8" t="s">
        <v>352</v>
      </c>
      <c r="C31" s="57" t="s">
        <v>353</v>
      </c>
      <c r="D31" s="54" t="s">
        <v>354</v>
      </c>
      <c r="E31" s="6" t="s">
        <v>75</v>
      </c>
      <c r="F31" s="19">
        <v>2510000</v>
      </c>
      <c r="G31" s="24">
        <v>43440.57</v>
      </c>
      <c r="H31" s="24">
        <v>1.83</v>
      </c>
      <c r="I31" s="31"/>
      <c r="J31" s="31"/>
      <c r="K31" s="35"/>
    </row>
    <row r="32" spans="2:11" x14ac:dyDescent="0.3">
      <c r="B32" s="8" t="s">
        <v>2861</v>
      </c>
      <c r="C32" s="57" t="s">
        <v>2862</v>
      </c>
      <c r="D32" s="54" t="s">
        <v>2863</v>
      </c>
      <c r="E32" s="6" t="s">
        <v>120</v>
      </c>
      <c r="F32" s="19">
        <v>9020000</v>
      </c>
      <c r="G32" s="24">
        <v>42732.25</v>
      </c>
      <c r="H32" s="24">
        <v>1.8</v>
      </c>
      <c r="I32" s="31"/>
      <c r="J32" s="31"/>
      <c r="K32" s="35"/>
    </row>
    <row r="33" spans="2:11" x14ac:dyDescent="0.3">
      <c r="B33" s="8" t="s">
        <v>876</v>
      </c>
      <c r="C33" s="57" t="s">
        <v>877</v>
      </c>
      <c r="D33" s="54" t="s">
        <v>878</v>
      </c>
      <c r="E33" s="6" t="s">
        <v>112</v>
      </c>
      <c r="F33" s="19">
        <v>11000000</v>
      </c>
      <c r="G33" s="24">
        <v>40507.5</v>
      </c>
      <c r="H33" s="24">
        <v>1.71</v>
      </c>
      <c r="I33" s="31"/>
      <c r="J33" s="31"/>
      <c r="K33" s="35"/>
    </row>
    <row r="34" spans="2:11" x14ac:dyDescent="0.3">
      <c r="B34" s="8" t="s">
        <v>990</v>
      </c>
      <c r="C34" s="57" t="s">
        <v>991</v>
      </c>
      <c r="D34" s="54" t="s">
        <v>992</v>
      </c>
      <c r="E34" s="6" t="s">
        <v>166</v>
      </c>
      <c r="F34" s="19">
        <v>6500000</v>
      </c>
      <c r="G34" s="24">
        <v>39559</v>
      </c>
      <c r="H34" s="24">
        <v>1.67</v>
      </c>
      <c r="I34" s="31"/>
      <c r="J34" s="31"/>
      <c r="K34" s="35"/>
    </row>
    <row r="35" spans="2:11" x14ac:dyDescent="0.3">
      <c r="B35" s="8" t="s">
        <v>325</v>
      </c>
      <c r="C35" s="57" t="s">
        <v>326</v>
      </c>
      <c r="D35" s="54" t="s">
        <v>327</v>
      </c>
      <c r="E35" s="6" t="s">
        <v>90</v>
      </c>
      <c r="F35" s="19">
        <v>973648</v>
      </c>
      <c r="G35" s="24">
        <v>37112.54</v>
      </c>
      <c r="H35" s="24">
        <v>1.56</v>
      </c>
      <c r="I35" s="31"/>
      <c r="J35" s="31"/>
      <c r="K35" s="35"/>
    </row>
    <row r="36" spans="2:11" x14ac:dyDescent="0.3">
      <c r="B36" s="8" t="s">
        <v>597</v>
      </c>
      <c r="C36" s="57" t="s">
        <v>598</v>
      </c>
      <c r="D36" s="54" t="s">
        <v>599</v>
      </c>
      <c r="E36" s="6" t="s">
        <v>159</v>
      </c>
      <c r="F36" s="19">
        <v>27000000</v>
      </c>
      <c r="G36" s="24">
        <v>36819.9</v>
      </c>
      <c r="H36" s="24">
        <v>1.55</v>
      </c>
      <c r="I36" s="31"/>
      <c r="J36" s="31"/>
      <c r="K36" s="35"/>
    </row>
    <row r="37" spans="2:11" x14ac:dyDescent="0.3">
      <c r="B37" s="8" t="s">
        <v>2286</v>
      </c>
      <c r="C37" s="57" t="s">
        <v>2287</v>
      </c>
      <c r="D37" s="54" t="s">
        <v>2288</v>
      </c>
      <c r="E37" s="6" t="s">
        <v>57</v>
      </c>
      <c r="F37" s="19">
        <v>2949566</v>
      </c>
      <c r="G37" s="24">
        <v>35465.58</v>
      </c>
      <c r="H37" s="24">
        <v>1.49</v>
      </c>
      <c r="I37" s="31"/>
      <c r="J37" s="31"/>
      <c r="K37" s="35"/>
    </row>
    <row r="38" spans="2:11" x14ac:dyDescent="0.3">
      <c r="B38" s="8" t="s">
        <v>525</v>
      </c>
      <c r="C38" s="57" t="s">
        <v>526</v>
      </c>
      <c r="D38" s="54" t="s">
        <v>527</v>
      </c>
      <c r="E38" s="6" t="s">
        <v>104</v>
      </c>
      <c r="F38" s="19">
        <v>4000000</v>
      </c>
      <c r="G38" s="24">
        <v>34404</v>
      </c>
      <c r="H38" s="24">
        <v>1.45</v>
      </c>
      <c r="I38" s="31"/>
      <c r="J38" s="31"/>
      <c r="K38" s="35"/>
    </row>
    <row r="39" spans="2:11" x14ac:dyDescent="0.3">
      <c r="B39" s="8" t="s">
        <v>3805</v>
      </c>
      <c r="C39" s="57" t="s">
        <v>3806</v>
      </c>
      <c r="D39" s="54" t="s">
        <v>3807</v>
      </c>
      <c r="E39" s="6" t="s">
        <v>146</v>
      </c>
      <c r="F39" s="19">
        <v>6308563</v>
      </c>
      <c r="G39" s="24">
        <v>30195.94</v>
      </c>
      <c r="H39" s="24">
        <v>1.27</v>
      </c>
      <c r="I39" s="31"/>
      <c r="J39" s="31"/>
      <c r="K39" s="35"/>
    </row>
    <row r="40" spans="2:11" x14ac:dyDescent="0.3">
      <c r="B40" s="8" t="s">
        <v>1059</v>
      </c>
      <c r="C40" s="57" t="s">
        <v>1060</v>
      </c>
      <c r="D40" s="54" t="s">
        <v>1061</v>
      </c>
      <c r="E40" s="6" t="s">
        <v>120</v>
      </c>
      <c r="F40" s="19">
        <v>3508647</v>
      </c>
      <c r="G40" s="24">
        <v>30030.51</v>
      </c>
      <c r="H40" s="24">
        <v>1.27</v>
      </c>
      <c r="I40" s="31"/>
      <c r="J40" s="31"/>
      <c r="K40" s="35"/>
    </row>
    <row r="41" spans="2:11" x14ac:dyDescent="0.3">
      <c r="B41" s="8" t="s">
        <v>1931</v>
      </c>
      <c r="C41" s="57" t="s">
        <v>1932</v>
      </c>
      <c r="D41" s="54" t="s">
        <v>1933</v>
      </c>
      <c r="E41" s="6" t="s">
        <v>90</v>
      </c>
      <c r="F41" s="19">
        <v>10675139</v>
      </c>
      <c r="G41" s="24">
        <v>29794.31</v>
      </c>
      <c r="H41" s="24">
        <v>1.26</v>
      </c>
      <c r="I41" s="31"/>
      <c r="J41" s="31"/>
      <c r="K41" s="35"/>
    </row>
    <row r="42" spans="2:11" x14ac:dyDescent="0.3">
      <c r="B42" s="8" t="s">
        <v>2873</v>
      </c>
      <c r="C42" s="57" t="s">
        <v>2874</v>
      </c>
      <c r="D42" s="54" t="s">
        <v>2875</v>
      </c>
      <c r="E42" s="6" t="s">
        <v>75</v>
      </c>
      <c r="F42" s="19">
        <v>4790680</v>
      </c>
      <c r="G42" s="24">
        <v>29556.1</v>
      </c>
      <c r="H42" s="24">
        <v>1.25</v>
      </c>
      <c r="I42" s="31"/>
      <c r="J42" s="31"/>
      <c r="K42" s="35"/>
    </row>
    <row r="43" spans="2:11" x14ac:dyDescent="0.3">
      <c r="B43" s="8" t="s">
        <v>2297</v>
      </c>
      <c r="C43" s="57" t="s">
        <v>2298</v>
      </c>
      <c r="D43" s="54" t="s">
        <v>2299</v>
      </c>
      <c r="E43" s="6" t="s">
        <v>159</v>
      </c>
      <c r="F43" s="19">
        <v>4000000</v>
      </c>
      <c r="G43" s="24">
        <v>28612</v>
      </c>
      <c r="H43" s="24">
        <v>1.21</v>
      </c>
      <c r="I43" s="31"/>
      <c r="J43" s="31"/>
      <c r="K43" s="35"/>
    </row>
    <row r="44" spans="2:11" x14ac:dyDescent="0.3">
      <c r="B44" s="8" t="s">
        <v>125</v>
      </c>
      <c r="C44" s="57" t="s">
        <v>126</v>
      </c>
      <c r="D44" s="54" t="s">
        <v>127</v>
      </c>
      <c r="E44" s="6" t="s">
        <v>128</v>
      </c>
      <c r="F44" s="19">
        <v>77000</v>
      </c>
      <c r="G44" s="24">
        <v>27754.65</v>
      </c>
      <c r="H44" s="24">
        <v>1.17</v>
      </c>
      <c r="I44" s="31"/>
      <c r="J44" s="31"/>
      <c r="K44" s="35"/>
    </row>
    <row r="45" spans="2:11" x14ac:dyDescent="0.3">
      <c r="B45" s="8" t="s">
        <v>450</v>
      </c>
      <c r="C45" s="57" t="s">
        <v>451</v>
      </c>
      <c r="D45" s="54" t="s">
        <v>452</v>
      </c>
      <c r="E45" s="6" t="s">
        <v>43</v>
      </c>
      <c r="F45" s="19">
        <v>10000000</v>
      </c>
      <c r="G45" s="24">
        <v>26710</v>
      </c>
      <c r="H45" s="24">
        <v>1.1299999999999999</v>
      </c>
      <c r="I45" s="31"/>
      <c r="J45" s="31"/>
      <c r="K45" s="35"/>
    </row>
    <row r="46" spans="2:11" x14ac:dyDescent="0.3">
      <c r="B46" s="8" t="s">
        <v>292</v>
      </c>
      <c r="C46" s="57" t="s">
        <v>293</v>
      </c>
      <c r="D46" s="54" t="s">
        <v>294</v>
      </c>
      <c r="E46" s="6" t="s">
        <v>213</v>
      </c>
      <c r="F46" s="19">
        <v>14600000</v>
      </c>
      <c r="G46" s="24">
        <v>26291.68</v>
      </c>
      <c r="H46" s="24">
        <v>1.1100000000000001</v>
      </c>
      <c r="I46" s="31"/>
      <c r="J46" s="31"/>
      <c r="K46" s="35"/>
    </row>
    <row r="47" spans="2:11" x14ac:dyDescent="0.3">
      <c r="B47" s="8" t="s">
        <v>895</v>
      </c>
      <c r="C47" s="57" t="s">
        <v>896</v>
      </c>
      <c r="D47" s="54" t="s">
        <v>897</v>
      </c>
      <c r="E47" s="6" t="s">
        <v>75</v>
      </c>
      <c r="F47" s="19">
        <v>7931704</v>
      </c>
      <c r="G47" s="24">
        <v>26015.99</v>
      </c>
      <c r="H47" s="24">
        <v>1.1000000000000001</v>
      </c>
      <c r="I47" s="31"/>
      <c r="J47" s="31"/>
      <c r="K47" s="35"/>
    </row>
    <row r="48" spans="2:11" x14ac:dyDescent="0.3">
      <c r="B48" s="8" t="s">
        <v>627</v>
      </c>
      <c r="C48" s="57" t="s">
        <v>628</v>
      </c>
      <c r="D48" s="54" t="s">
        <v>629</v>
      </c>
      <c r="E48" s="6" t="s">
        <v>159</v>
      </c>
      <c r="F48" s="19">
        <v>9200000</v>
      </c>
      <c r="G48" s="24">
        <v>25580.6</v>
      </c>
      <c r="H48" s="24">
        <v>1.08</v>
      </c>
      <c r="I48" s="31"/>
      <c r="J48" s="31"/>
      <c r="K48" s="35"/>
    </row>
    <row r="49" spans="2:11" x14ac:dyDescent="0.3">
      <c r="B49" s="8" t="s">
        <v>150</v>
      </c>
      <c r="C49" s="57" t="s">
        <v>151</v>
      </c>
      <c r="D49" s="54" t="s">
        <v>152</v>
      </c>
      <c r="E49" s="6" t="s">
        <v>146</v>
      </c>
      <c r="F49" s="19">
        <v>5000000</v>
      </c>
      <c r="G49" s="24">
        <v>23970</v>
      </c>
      <c r="H49" s="24">
        <v>1.01</v>
      </c>
      <c r="I49" s="31"/>
      <c r="J49" s="31"/>
      <c r="K49" s="35"/>
    </row>
    <row r="50" spans="2:11" x14ac:dyDescent="0.3">
      <c r="B50" s="8" t="s">
        <v>496</v>
      </c>
      <c r="C50" s="57" t="s">
        <v>497</v>
      </c>
      <c r="D50" s="54" t="s">
        <v>498</v>
      </c>
      <c r="E50" s="6" t="s">
        <v>71</v>
      </c>
      <c r="F50" s="19">
        <v>20000000</v>
      </c>
      <c r="G50" s="24">
        <v>23772</v>
      </c>
      <c r="H50" s="24">
        <v>1</v>
      </c>
      <c r="I50" s="31"/>
      <c r="J50" s="31"/>
      <c r="K50" s="35"/>
    </row>
    <row r="51" spans="2:11" x14ac:dyDescent="0.3">
      <c r="B51" s="8" t="s">
        <v>3808</v>
      </c>
      <c r="C51" s="57" t="s">
        <v>3809</v>
      </c>
      <c r="D51" s="54" t="s">
        <v>3810</v>
      </c>
      <c r="E51" s="6" t="s">
        <v>124</v>
      </c>
      <c r="F51" s="19">
        <v>10000000</v>
      </c>
      <c r="G51" s="24">
        <v>23040</v>
      </c>
      <c r="H51" s="24">
        <v>0.97</v>
      </c>
      <c r="I51" s="31"/>
      <c r="J51" s="31"/>
      <c r="K51" s="35"/>
    </row>
    <row r="52" spans="2:11" x14ac:dyDescent="0.3">
      <c r="B52" s="8" t="s">
        <v>2891</v>
      </c>
      <c r="C52" s="57" t="s">
        <v>2892</v>
      </c>
      <c r="D52" s="54" t="s">
        <v>2893</v>
      </c>
      <c r="E52" s="6" t="s">
        <v>104</v>
      </c>
      <c r="F52" s="19">
        <v>4094476</v>
      </c>
      <c r="G52" s="24">
        <v>22812.37</v>
      </c>
      <c r="H52" s="24">
        <v>0.96</v>
      </c>
      <c r="I52" s="31"/>
      <c r="J52" s="31"/>
      <c r="K52" s="35"/>
    </row>
    <row r="53" spans="2:11" x14ac:dyDescent="0.3">
      <c r="B53" s="8" t="s">
        <v>462</v>
      </c>
      <c r="C53" s="57" t="s">
        <v>463</v>
      </c>
      <c r="D53" s="54" t="s">
        <v>464</v>
      </c>
      <c r="E53" s="6" t="s">
        <v>436</v>
      </c>
      <c r="F53" s="19">
        <v>7500000</v>
      </c>
      <c r="G53" s="24">
        <v>21307.5</v>
      </c>
      <c r="H53" s="24">
        <v>0.9</v>
      </c>
      <c r="I53" s="31"/>
      <c r="J53" s="31"/>
      <c r="K53" s="35"/>
    </row>
    <row r="54" spans="2:11" x14ac:dyDescent="0.3">
      <c r="B54" s="8" t="s">
        <v>343</v>
      </c>
      <c r="C54" s="57" t="s">
        <v>344</v>
      </c>
      <c r="D54" s="54" t="s">
        <v>345</v>
      </c>
      <c r="E54" s="6" t="s">
        <v>43</v>
      </c>
      <c r="F54" s="19">
        <v>12515000</v>
      </c>
      <c r="G54" s="24">
        <v>19386.990000000002</v>
      </c>
      <c r="H54" s="24">
        <v>0.82</v>
      </c>
      <c r="I54" s="31"/>
      <c r="J54" s="31"/>
      <c r="K54" s="35"/>
    </row>
    <row r="55" spans="2:11" x14ac:dyDescent="0.3">
      <c r="B55" s="8" t="s">
        <v>301</v>
      </c>
      <c r="C55" s="57" t="s">
        <v>302</v>
      </c>
      <c r="D55" s="54" t="s">
        <v>303</v>
      </c>
      <c r="E55" s="6" t="s">
        <v>43</v>
      </c>
      <c r="F55" s="19">
        <v>14600000</v>
      </c>
      <c r="G55" s="24">
        <v>18042.68</v>
      </c>
      <c r="H55" s="24">
        <v>0.76</v>
      </c>
      <c r="I55" s="31"/>
      <c r="J55" s="31"/>
      <c r="K55" s="35"/>
    </row>
    <row r="56" spans="2:11" x14ac:dyDescent="0.3">
      <c r="B56" s="8" t="s">
        <v>255</v>
      </c>
      <c r="C56" s="57" t="s">
        <v>256</v>
      </c>
      <c r="D56" s="54" t="s">
        <v>257</v>
      </c>
      <c r="E56" s="6" t="s">
        <v>146</v>
      </c>
      <c r="F56" s="19">
        <v>694732</v>
      </c>
      <c r="G56" s="24">
        <v>16115.7</v>
      </c>
      <c r="H56" s="24">
        <v>0.68</v>
      </c>
      <c r="I56" s="31"/>
      <c r="J56" s="31"/>
      <c r="K56" s="35"/>
    </row>
    <row r="57" spans="2:11" x14ac:dyDescent="0.3">
      <c r="B57" s="8" t="s">
        <v>2847</v>
      </c>
      <c r="C57" s="57" t="s">
        <v>2848</v>
      </c>
      <c r="D57" s="54" t="s">
        <v>2849</v>
      </c>
      <c r="E57" s="6" t="s">
        <v>104</v>
      </c>
      <c r="F57" s="19">
        <v>938011</v>
      </c>
      <c r="G57" s="24">
        <v>12073.14</v>
      </c>
      <c r="H57" s="24">
        <v>0.51</v>
      </c>
      <c r="I57" s="31"/>
      <c r="J57" s="31"/>
      <c r="K57" s="35"/>
    </row>
    <row r="58" spans="2:11" x14ac:dyDescent="0.3">
      <c r="B58" s="8" t="s">
        <v>2558</v>
      </c>
      <c r="C58" s="57" t="s">
        <v>2559</v>
      </c>
      <c r="D58" s="54" t="s">
        <v>2560</v>
      </c>
      <c r="E58" s="6" t="s">
        <v>142</v>
      </c>
      <c r="F58" s="19">
        <v>3497219</v>
      </c>
      <c r="G58" s="24">
        <v>11743.66</v>
      </c>
      <c r="H58" s="24">
        <v>0.5</v>
      </c>
      <c r="I58" s="31"/>
      <c r="J58" s="31"/>
      <c r="K58" s="35"/>
    </row>
    <row r="59" spans="2:11" x14ac:dyDescent="0.3">
      <c r="B59" s="8" t="s">
        <v>2263</v>
      </c>
      <c r="C59" s="57" t="s">
        <v>2264</v>
      </c>
      <c r="D59" s="54" t="s">
        <v>2265</v>
      </c>
      <c r="E59" s="6" t="s">
        <v>75</v>
      </c>
      <c r="F59" s="19">
        <v>3031256</v>
      </c>
      <c r="G59" s="24">
        <v>11594.55</v>
      </c>
      <c r="H59" s="24">
        <v>0.49</v>
      </c>
      <c r="I59" s="31"/>
      <c r="J59" s="31"/>
      <c r="K59" s="35"/>
    </row>
    <row r="60" spans="2:11" x14ac:dyDescent="0.3">
      <c r="B60" s="8" t="s">
        <v>385</v>
      </c>
      <c r="C60" s="57" t="s">
        <v>386</v>
      </c>
      <c r="D60" s="54" t="s">
        <v>387</v>
      </c>
      <c r="E60" s="6" t="s">
        <v>53</v>
      </c>
      <c r="F60" s="19">
        <v>173700</v>
      </c>
      <c r="G60" s="24">
        <v>10894.46</v>
      </c>
      <c r="H60" s="24">
        <v>0.46</v>
      </c>
      <c r="I60" s="31"/>
      <c r="J60" s="31"/>
      <c r="K60" s="35"/>
    </row>
    <row r="61" spans="2:11" x14ac:dyDescent="0.3">
      <c r="B61" s="8" t="s">
        <v>638</v>
      </c>
      <c r="C61" s="57" t="s">
        <v>639</v>
      </c>
      <c r="D61" s="54" t="s">
        <v>640</v>
      </c>
      <c r="E61" s="6" t="s">
        <v>159</v>
      </c>
      <c r="F61" s="19">
        <v>3387249</v>
      </c>
      <c r="G61" s="24">
        <v>9718.02</v>
      </c>
      <c r="H61" s="24">
        <v>0.41</v>
      </c>
      <c r="I61" s="31"/>
      <c r="J61" s="31"/>
      <c r="K61" s="35"/>
    </row>
    <row r="62" spans="2:11" x14ac:dyDescent="0.3">
      <c r="B62" s="8" t="s">
        <v>3811</v>
      </c>
      <c r="C62" s="57" t="s">
        <v>3812</v>
      </c>
      <c r="D62" s="54" t="s">
        <v>3813</v>
      </c>
      <c r="E62" s="6" t="s">
        <v>159</v>
      </c>
      <c r="F62" s="19">
        <v>5555491</v>
      </c>
      <c r="G62" s="24">
        <v>8715.4500000000007</v>
      </c>
      <c r="H62" s="24">
        <v>0.37</v>
      </c>
      <c r="I62" s="31"/>
      <c r="J62" s="31"/>
      <c r="K62" s="35"/>
    </row>
    <row r="63" spans="2:11" x14ac:dyDescent="0.3">
      <c r="B63" s="8" t="s">
        <v>520</v>
      </c>
      <c r="C63" s="57" t="s">
        <v>521</v>
      </c>
      <c r="D63" s="54" t="s">
        <v>522</v>
      </c>
      <c r="E63" s="6" t="s">
        <v>90</v>
      </c>
      <c r="F63" s="19">
        <v>945940</v>
      </c>
      <c r="G63" s="24">
        <v>7241.64</v>
      </c>
      <c r="H63" s="24">
        <v>0.31</v>
      </c>
      <c r="I63" s="31"/>
      <c r="J63" s="31"/>
      <c r="K63" s="35"/>
    </row>
    <row r="64" spans="2:11" x14ac:dyDescent="0.3">
      <c r="B64" s="8" t="s">
        <v>2894</v>
      </c>
      <c r="C64" s="57" t="s">
        <v>2895</v>
      </c>
      <c r="D64" s="54" t="s">
        <v>2896</v>
      </c>
      <c r="E64" s="6" t="s">
        <v>159</v>
      </c>
      <c r="F64" s="19">
        <v>6500000</v>
      </c>
      <c r="G64" s="24">
        <v>6705.4</v>
      </c>
      <c r="H64" s="24">
        <v>0.28000000000000003</v>
      </c>
      <c r="I64" s="31"/>
      <c r="J64" s="31"/>
      <c r="K64" s="35"/>
    </row>
    <row r="65" spans="1:11" x14ac:dyDescent="0.3">
      <c r="B65" s="8" t="s">
        <v>340</v>
      </c>
      <c r="C65" s="57" t="s">
        <v>341</v>
      </c>
      <c r="D65" s="54" t="s">
        <v>342</v>
      </c>
      <c r="E65" s="6" t="s">
        <v>75</v>
      </c>
      <c r="F65" s="19">
        <v>1621704</v>
      </c>
      <c r="G65" s="24">
        <v>6558.17</v>
      </c>
      <c r="H65" s="24">
        <v>0.28000000000000003</v>
      </c>
      <c r="I65" s="31"/>
      <c r="J65" s="31"/>
      <c r="K65" s="35"/>
    </row>
    <row r="66" spans="1:11" x14ac:dyDescent="0.3">
      <c r="B66" s="8" t="s">
        <v>1916</v>
      </c>
      <c r="C66" s="57" t="s">
        <v>1917</v>
      </c>
      <c r="D66" s="54" t="s">
        <v>1918</v>
      </c>
      <c r="E66" s="6" t="s">
        <v>225</v>
      </c>
      <c r="F66" s="19">
        <v>175101</v>
      </c>
      <c r="G66" s="24">
        <v>6513.41</v>
      </c>
      <c r="H66" s="24">
        <v>0.27</v>
      </c>
      <c r="I66" s="31"/>
      <c r="J66" s="31"/>
      <c r="K66" s="35"/>
    </row>
    <row r="67" spans="1:11" x14ac:dyDescent="0.3">
      <c r="B67" s="8" t="s">
        <v>2289</v>
      </c>
      <c r="C67" s="57" t="s">
        <v>2290</v>
      </c>
      <c r="D67" s="54" t="s">
        <v>2291</v>
      </c>
      <c r="E67" s="6" t="s">
        <v>221</v>
      </c>
      <c r="F67" s="19">
        <v>3999600</v>
      </c>
      <c r="G67" s="24">
        <v>6246.18</v>
      </c>
      <c r="H67" s="24">
        <v>0.26</v>
      </c>
      <c r="I67" s="31"/>
      <c r="J67" s="31"/>
      <c r="K67" s="35"/>
    </row>
    <row r="68" spans="1:11" x14ac:dyDescent="0.3">
      <c r="B68" s="8" t="s">
        <v>907</v>
      </c>
      <c r="C68" s="57" t="s">
        <v>908</v>
      </c>
      <c r="D68" s="54" t="s">
        <v>909</v>
      </c>
      <c r="E68" s="6" t="s">
        <v>112</v>
      </c>
      <c r="F68" s="19">
        <v>8200000</v>
      </c>
      <c r="G68" s="24">
        <v>5483.34</v>
      </c>
      <c r="H68" s="24">
        <v>0.23</v>
      </c>
      <c r="I68" s="31"/>
      <c r="J68" s="31"/>
      <c r="K68" s="35"/>
    </row>
    <row r="69" spans="1:11" x14ac:dyDescent="0.3">
      <c r="B69" s="8" t="s">
        <v>904</v>
      </c>
      <c r="C69" s="57" t="s">
        <v>905</v>
      </c>
      <c r="D69" s="54" t="s">
        <v>906</v>
      </c>
      <c r="E69" s="6" t="s">
        <v>75</v>
      </c>
      <c r="F69" s="19">
        <v>2719142</v>
      </c>
      <c r="G69" s="24">
        <v>5252.29</v>
      </c>
      <c r="H69" s="24">
        <v>0.22</v>
      </c>
      <c r="I69" s="31"/>
      <c r="J69" s="31"/>
      <c r="K69" s="35"/>
    </row>
    <row r="70" spans="1:11" x14ac:dyDescent="0.3">
      <c r="C70" s="58" t="s">
        <v>188</v>
      </c>
      <c r="D70" s="54"/>
      <c r="E70" s="6"/>
      <c r="F70" s="19"/>
      <c r="G70" s="25">
        <v>2262239.9300000002</v>
      </c>
      <c r="H70" s="25">
        <v>95.38</v>
      </c>
      <c r="I70" s="31"/>
      <c r="J70" s="31"/>
      <c r="K70" s="35"/>
    </row>
    <row r="71" spans="1:11" x14ac:dyDescent="0.3">
      <c r="C71" s="57"/>
      <c r="D71" s="54"/>
      <c r="E71" s="6"/>
      <c r="F71" s="19"/>
      <c r="G71" s="24"/>
      <c r="H71" s="24"/>
      <c r="I71" s="31"/>
      <c r="J71" s="31"/>
      <c r="K71" s="35"/>
    </row>
    <row r="72" spans="1:11" x14ac:dyDescent="0.3">
      <c r="C72" s="58" t="s">
        <v>3</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4</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5</v>
      </c>
      <c r="D76" s="54"/>
      <c r="E76" s="6"/>
      <c r="F76" s="19"/>
      <c r="G76" s="24"/>
      <c r="H76" s="24"/>
      <c r="I76" s="31"/>
      <c r="J76" s="31"/>
      <c r="K76" s="35"/>
    </row>
    <row r="77" spans="1:11" x14ac:dyDescent="0.3">
      <c r="A77" s="28"/>
      <c r="B77" s="28"/>
      <c r="C77" s="58" t="s">
        <v>6</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7</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11" x14ac:dyDescent="0.3">
      <c r="A81" s="28"/>
      <c r="B81" s="28"/>
      <c r="C81" s="58" t="s">
        <v>8</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C83" s="59" t="s">
        <v>9</v>
      </c>
      <c r="D83" s="54"/>
      <c r="E83" s="6"/>
      <c r="F83" s="19"/>
      <c r="G83" s="24"/>
      <c r="H83" s="24"/>
      <c r="I83" s="31"/>
      <c r="J83" s="31"/>
      <c r="K83" s="35"/>
    </row>
    <row r="84" spans="1:11" x14ac:dyDescent="0.3">
      <c r="B84" s="8" t="s">
        <v>2627</v>
      </c>
      <c r="C84" s="57" t="s">
        <v>2628</v>
      </c>
      <c r="D84" s="54" t="s">
        <v>2629</v>
      </c>
      <c r="E84" s="6" t="s">
        <v>202</v>
      </c>
      <c r="F84" s="19">
        <v>10000000</v>
      </c>
      <c r="G84" s="24">
        <v>10237.57</v>
      </c>
      <c r="H84" s="24">
        <v>0.43</v>
      </c>
      <c r="I84" s="31">
        <v>5.7504875000000002</v>
      </c>
      <c r="J84" s="31"/>
      <c r="K84" s="35"/>
    </row>
    <row r="85" spans="1:11" x14ac:dyDescent="0.3">
      <c r="C85" s="58" t="s">
        <v>188</v>
      </c>
      <c r="D85" s="54"/>
      <c r="E85" s="6"/>
      <c r="F85" s="19"/>
      <c r="G85" s="25">
        <v>10237.57</v>
      </c>
      <c r="H85" s="25">
        <v>0.43</v>
      </c>
      <c r="I85" s="31"/>
      <c r="J85" s="31"/>
      <c r="K85" s="35"/>
    </row>
    <row r="86" spans="1:11" x14ac:dyDescent="0.3">
      <c r="C86" s="57"/>
      <c r="D86" s="54"/>
      <c r="E86" s="6"/>
      <c r="F86" s="19"/>
      <c r="G86" s="24"/>
      <c r="H86" s="24"/>
      <c r="I86" s="31"/>
      <c r="J86" s="31"/>
      <c r="K86" s="35"/>
    </row>
    <row r="87" spans="1:11" x14ac:dyDescent="0.3">
      <c r="C87" s="58" t="s">
        <v>10</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A89" s="10"/>
      <c r="B89" s="28"/>
      <c r="C89" s="58" t="s">
        <v>11</v>
      </c>
      <c r="D89" s="54"/>
      <c r="E89" s="6"/>
      <c r="F89" s="19"/>
      <c r="G89" s="24"/>
      <c r="H89" s="24"/>
      <c r="I89" s="31"/>
      <c r="J89" s="31"/>
      <c r="K89" s="35"/>
    </row>
    <row r="90" spans="1:11" x14ac:dyDescent="0.3">
      <c r="A90" s="28"/>
      <c r="B90" s="28"/>
      <c r="C90" s="58" t="s">
        <v>13</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14</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C94" s="59" t="s">
        <v>15</v>
      </c>
      <c r="D94" s="54"/>
      <c r="E94" s="6"/>
      <c r="F94" s="19"/>
      <c r="G94" s="24"/>
      <c r="H94" s="24"/>
      <c r="I94" s="31"/>
      <c r="J94" s="31"/>
      <c r="K94" s="35"/>
    </row>
    <row r="95" spans="1:11" x14ac:dyDescent="0.3">
      <c r="B95" s="8" t="s">
        <v>199</v>
      </c>
      <c r="C95" s="57" t="s">
        <v>200</v>
      </c>
      <c r="D95" s="54" t="s">
        <v>201</v>
      </c>
      <c r="E95" s="6" t="s">
        <v>202</v>
      </c>
      <c r="F95" s="19">
        <v>2000000</v>
      </c>
      <c r="G95" s="24">
        <v>1907.29</v>
      </c>
      <c r="H95" s="24">
        <v>0.08</v>
      </c>
      <c r="I95" s="31">
        <v>5.5096999999999996</v>
      </c>
      <c r="J95" s="31"/>
      <c r="K95" s="35"/>
    </row>
    <row r="96" spans="1:11" x14ac:dyDescent="0.3">
      <c r="C96" s="58" t="s">
        <v>188</v>
      </c>
      <c r="D96" s="54"/>
      <c r="E96" s="6"/>
      <c r="F96" s="19"/>
      <c r="G96" s="25">
        <v>1907.29</v>
      </c>
      <c r="H96" s="25">
        <v>0.08</v>
      </c>
      <c r="I96" s="31"/>
      <c r="J96" s="31"/>
      <c r="K96" s="35"/>
    </row>
    <row r="97" spans="1:11" x14ac:dyDescent="0.3">
      <c r="C97" s="57"/>
      <c r="D97" s="54"/>
      <c r="E97" s="6"/>
      <c r="F97" s="19"/>
      <c r="G97" s="24"/>
      <c r="H97" s="24"/>
      <c r="I97" s="31"/>
      <c r="J97" s="31"/>
      <c r="K97" s="35"/>
    </row>
    <row r="98" spans="1:11" x14ac:dyDescent="0.3">
      <c r="C98" s="58" t="s">
        <v>16</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17</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A102" s="10"/>
      <c r="B102" s="28"/>
      <c r="C102" s="58" t="s">
        <v>18</v>
      </c>
      <c r="D102" s="54"/>
      <c r="E102" s="6"/>
      <c r="F102" s="19"/>
      <c r="G102" s="24"/>
      <c r="H102" s="24"/>
      <c r="I102" s="31"/>
      <c r="J102" s="31"/>
      <c r="K102" s="35"/>
    </row>
    <row r="103" spans="1:11" x14ac:dyDescent="0.3">
      <c r="A103" s="28"/>
      <c r="B103" s="28"/>
      <c r="C103" s="58" t="s">
        <v>19</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20</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21</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22</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23</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C113" s="59" t="s">
        <v>24</v>
      </c>
      <c r="D113" s="54"/>
      <c r="E113" s="6"/>
      <c r="F113" s="19"/>
      <c r="G113" s="24"/>
      <c r="H113" s="24"/>
      <c r="I113" s="31"/>
      <c r="J113" s="31"/>
      <c r="K113" s="35"/>
    </row>
    <row r="114" spans="1:54" x14ac:dyDescent="0.3">
      <c r="B114" s="8" t="s">
        <v>203</v>
      </c>
      <c r="C114" s="57" t="s">
        <v>204</v>
      </c>
      <c r="D114" s="54"/>
      <c r="E114" s="6"/>
      <c r="F114" s="19"/>
      <c r="G114" s="24">
        <v>98200.5</v>
      </c>
      <c r="H114" s="24">
        <v>4.1399999999999997</v>
      </c>
      <c r="I114" s="31"/>
      <c r="J114" s="31"/>
      <c r="K114" s="35"/>
    </row>
    <row r="115" spans="1:54" x14ac:dyDescent="0.3">
      <c r="C115" s="58" t="s">
        <v>188</v>
      </c>
      <c r="D115" s="54"/>
      <c r="E115" s="6"/>
      <c r="F115" s="19"/>
      <c r="G115" s="25">
        <v>98200.5</v>
      </c>
      <c r="H115" s="25">
        <v>4.1399999999999997</v>
      </c>
      <c r="I115" s="31"/>
      <c r="J115" s="31"/>
      <c r="K115" s="35"/>
    </row>
    <row r="116" spans="1:54" x14ac:dyDescent="0.3">
      <c r="C116" s="57"/>
      <c r="D116" s="54"/>
      <c r="E116" s="6"/>
      <c r="F116" s="19"/>
      <c r="G116" s="24"/>
      <c r="H116" s="24"/>
      <c r="I116" s="31"/>
      <c r="J116" s="31"/>
      <c r="K116" s="35"/>
    </row>
    <row r="117" spans="1:54" x14ac:dyDescent="0.3">
      <c r="A117" s="10"/>
      <c r="B117" s="28"/>
      <c r="C117" s="58" t="s">
        <v>25</v>
      </c>
      <c r="D117" s="54"/>
      <c r="E117" s="6"/>
      <c r="F117" s="19"/>
      <c r="G117" s="24"/>
      <c r="H117" s="24"/>
      <c r="I117" s="31"/>
      <c r="J117" s="31"/>
      <c r="K117" s="35"/>
    </row>
    <row r="118" spans="1:54" s="2" customFormat="1" ht="13.8" x14ac:dyDescent="0.3">
      <c r="A118" s="28"/>
      <c r="B118" s="28"/>
      <c r="C118" s="57" t="s">
        <v>5131</v>
      </c>
      <c r="D118" s="54"/>
      <c r="E118" s="6"/>
      <c r="F118" s="19"/>
      <c r="G118" s="24">
        <v>600</v>
      </c>
      <c r="H118" s="24">
        <v>0.03</v>
      </c>
      <c r="I118" s="31"/>
      <c r="J118" s="31"/>
      <c r="K118" s="35"/>
      <c r="L118" s="3"/>
      <c r="AI118" s="3"/>
      <c r="AV118" s="3"/>
      <c r="AX118" s="3"/>
      <c r="BB118" s="3"/>
    </row>
    <row r="119" spans="1:54" x14ac:dyDescent="0.3">
      <c r="B119" s="8"/>
      <c r="C119" s="57" t="s">
        <v>205</v>
      </c>
      <c r="D119" s="54"/>
      <c r="E119" s="6"/>
      <c r="F119" s="19"/>
      <c r="G119" s="24">
        <v>-780.59</v>
      </c>
      <c r="H119" s="24">
        <v>-0.06</v>
      </c>
      <c r="I119" s="31"/>
      <c r="J119" s="31"/>
      <c r="K119" s="35"/>
    </row>
    <row r="120" spans="1:54" x14ac:dyDescent="0.3">
      <c r="C120" s="58" t="s">
        <v>188</v>
      </c>
      <c r="D120" s="54"/>
      <c r="E120" s="6"/>
      <c r="F120" s="19"/>
      <c r="G120" s="25">
        <v>-180.59</v>
      </c>
      <c r="H120" s="25">
        <v>-0.03</v>
      </c>
      <c r="I120" s="31"/>
      <c r="J120" s="31"/>
      <c r="K120" s="35"/>
    </row>
    <row r="121" spans="1:54" x14ac:dyDescent="0.3">
      <c r="C121" s="57"/>
      <c r="D121" s="54"/>
      <c r="E121" s="6"/>
      <c r="F121" s="19"/>
      <c r="G121" s="24"/>
      <c r="H121" s="24"/>
      <c r="I121" s="31"/>
      <c r="J121" s="31"/>
      <c r="K121" s="35"/>
    </row>
    <row r="122" spans="1:54" x14ac:dyDescent="0.3">
      <c r="C122" s="60" t="s">
        <v>206</v>
      </c>
      <c r="D122" s="55"/>
      <c r="E122" s="5"/>
      <c r="F122" s="20"/>
      <c r="G122" s="26">
        <v>2372404.7000000002</v>
      </c>
      <c r="H122" s="26">
        <v>100</v>
      </c>
      <c r="I122" s="32"/>
      <c r="J122" s="32"/>
      <c r="K122" s="36"/>
    </row>
    <row r="124" spans="1:54" s="50" customFormat="1" ht="15" x14ac:dyDescent="0.35">
      <c r="C124" s="50" t="s">
        <v>4854</v>
      </c>
      <c r="F124" s="51"/>
      <c r="G124" s="51"/>
      <c r="H124" s="51"/>
    </row>
    <row r="125" spans="1:54" s="42" customFormat="1" ht="27.6" x14ac:dyDescent="0.3">
      <c r="B125" s="43"/>
      <c r="C125" s="43" t="s">
        <v>4849</v>
      </c>
      <c r="D125" s="43" t="s">
        <v>4850</v>
      </c>
      <c r="E125" s="43" t="s">
        <v>4851</v>
      </c>
      <c r="F125" s="44" t="s">
        <v>34</v>
      </c>
      <c r="G125" s="45" t="s">
        <v>4852</v>
      </c>
      <c r="H125" s="44" t="s">
        <v>36</v>
      </c>
      <c r="I125" s="43" t="s">
        <v>39</v>
      </c>
    </row>
    <row r="126" spans="1:54" s="42" customFormat="1" ht="13.8" x14ac:dyDescent="0.3">
      <c r="B126" s="43"/>
      <c r="C126" s="43" t="s">
        <v>4846</v>
      </c>
      <c r="D126" s="43"/>
      <c r="E126" s="43"/>
      <c r="F126" s="44"/>
      <c r="G126" s="45"/>
      <c r="H126" s="44"/>
      <c r="I126" s="43"/>
    </row>
    <row r="127" spans="1:54" s="2" customFormat="1" ht="13.8" x14ac:dyDescent="0.3">
      <c r="B127" s="46">
        <v>2221723</v>
      </c>
      <c r="C127" s="46" t="s">
        <v>4954</v>
      </c>
      <c r="D127" s="46" t="s">
        <v>4845</v>
      </c>
      <c r="E127" s="46" t="s">
        <v>43</v>
      </c>
      <c r="F127" s="47">
        <v>-1316250</v>
      </c>
      <c r="G127" s="47">
        <v>-2041.898625</v>
      </c>
      <c r="H127" s="47">
        <v>-0.09</v>
      </c>
      <c r="I127" s="46"/>
    </row>
    <row r="128" spans="1:54" s="1" customFormat="1" ht="13.8" x14ac:dyDescent="0.3">
      <c r="B128" s="48"/>
      <c r="C128" s="48" t="s">
        <v>4853</v>
      </c>
      <c r="D128" s="48"/>
      <c r="E128" s="48"/>
      <c r="F128" s="49"/>
      <c r="G128" s="49">
        <v>-2041.898625</v>
      </c>
      <c r="H128" s="49">
        <v>-0.09</v>
      </c>
      <c r="I128" s="48"/>
    </row>
    <row r="130" spans="3:11" x14ac:dyDescent="0.3">
      <c r="C130" s="1" t="s">
        <v>207</v>
      </c>
    </row>
    <row r="131" spans="3:11" x14ac:dyDescent="0.3">
      <c r="C131" s="37" t="s">
        <v>208</v>
      </c>
      <c r="D131" s="37"/>
      <c r="E131" s="37"/>
      <c r="F131" s="37"/>
      <c r="G131" s="37"/>
      <c r="H131" s="37"/>
      <c r="I131" s="37"/>
      <c r="J131" s="37"/>
      <c r="K131" s="37"/>
    </row>
    <row r="132" spans="3:11" x14ac:dyDescent="0.3">
      <c r="C132" s="2" t="s">
        <v>209</v>
      </c>
    </row>
    <row r="133" spans="3:11" x14ac:dyDescent="0.3">
      <c r="C133" s="2" t="s">
        <v>210</v>
      </c>
    </row>
    <row r="134" spans="3:11" ht="30" customHeight="1" x14ac:dyDescent="0.3">
      <c r="C134" s="81" t="s">
        <v>211</v>
      </c>
      <c r="D134" s="82"/>
      <c r="E134" s="82"/>
      <c r="F134" s="82"/>
      <c r="G134" s="82"/>
      <c r="H134" s="82"/>
      <c r="I134" s="82"/>
      <c r="J134" s="82"/>
      <c r="K134" s="82"/>
    </row>
    <row r="135" spans="3:11" x14ac:dyDescent="0.3">
      <c r="C135" s="2" t="s">
        <v>212</v>
      </c>
    </row>
    <row r="136" spans="3:11" x14ac:dyDescent="0.3">
      <c r="C136" s="2" t="s">
        <v>5187</v>
      </c>
    </row>
    <row r="138" spans="3:11" x14ac:dyDescent="0.3">
      <c r="C138" s="1" t="s">
        <v>5272</v>
      </c>
      <c r="E138" s="79" t="s">
        <v>5273</v>
      </c>
    </row>
    <row r="139" spans="3:11" x14ac:dyDescent="0.3">
      <c r="E139" s="2" t="s">
        <v>5323</v>
      </c>
    </row>
  </sheetData>
  <mergeCells count="1">
    <mergeCell ref="C134:K134"/>
  </mergeCells>
  <hyperlinks>
    <hyperlink ref="J2" location="'Index'!A1" display="'Index'!A1" xr:uid="{D269BF18-3D3B-4D95-8052-8BE70DD5C0B1}"/>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7C48-7A2A-4C0D-963B-FD88B1065E5C}">
  <sheetPr codeName="Sheet1"/>
  <dimension ref="A1:IV93"/>
  <sheetViews>
    <sheetView showGridLines="0" zoomScale="90" zoomScaleNormal="90" workbookViewId="0">
      <pane ySplit="6" topLeftCell="A7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3814</v>
      </c>
      <c r="J2" s="38" t="s">
        <v>4840</v>
      </c>
    </row>
    <row r="3" spans="1:54" ht="16.2" x14ac:dyDescent="0.35">
      <c r="C3" s="1" t="s">
        <v>28</v>
      </c>
      <c r="D3" s="21" t="s">
        <v>3815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3816</v>
      </c>
      <c r="C26" s="57" t="s">
        <v>3817</v>
      </c>
      <c r="D26" s="54" t="s">
        <v>3818</v>
      </c>
      <c r="E26" s="6" t="s">
        <v>202</v>
      </c>
      <c r="F26" s="19">
        <v>5000000</v>
      </c>
      <c r="G26" s="24">
        <v>5076.91</v>
      </c>
      <c r="H26" s="24">
        <v>14.44</v>
      </c>
      <c r="I26" s="31">
        <v>6.1973658</v>
      </c>
      <c r="J26" s="31"/>
      <c r="K26" s="35"/>
    </row>
    <row r="27" spans="1:11" x14ac:dyDescent="0.3">
      <c r="B27" s="8" t="s">
        <v>3819</v>
      </c>
      <c r="C27" s="57" t="s">
        <v>3820</v>
      </c>
      <c r="D27" s="54" t="s">
        <v>3821</v>
      </c>
      <c r="E27" s="6" t="s">
        <v>202</v>
      </c>
      <c r="F27" s="19">
        <v>3500000</v>
      </c>
      <c r="G27" s="24">
        <v>3567.06</v>
      </c>
      <c r="H27" s="24">
        <v>10.15</v>
      </c>
      <c r="I27" s="31">
        <v>6.1541950999999999</v>
      </c>
      <c r="J27" s="31"/>
      <c r="K27" s="35"/>
    </row>
    <row r="28" spans="1:11" x14ac:dyDescent="0.3">
      <c r="B28" s="8" t="s">
        <v>3822</v>
      </c>
      <c r="C28" s="57" t="s">
        <v>3823</v>
      </c>
      <c r="D28" s="54" t="s">
        <v>3824</v>
      </c>
      <c r="E28" s="6" t="s">
        <v>202</v>
      </c>
      <c r="F28" s="19">
        <v>3500000</v>
      </c>
      <c r="G28" s="24">
        <v>3554.18</v>
      </c>
      <c r="H28" s="24">
        <v>10.11</v>
      </c>
      <c r="I28" s="31">
        <v>6.2520712999999999</v>
      </c>
      <c r="J28" s="31"/>
      <c r="K28" s="35"/>
    </row>
    <row r="29" spans="1:11" x14ac:dyDescent="0.3">
      <c r="B29" s="8" t="s">
        <v>3825</v>
      </c>
      <c r="C29" s="57" t="s">
        <v>3826</v>
      </c>
      <c r="D29" s="54" t="s">
        <v>3827</v>
      </c>
      <c r="E29" s="6" t="s">
        <v>202</v>
      </c>
      <c r="F29" s="19">
        <v>3000000</v>
      </c>
      <c r="G29" s="24">
        <v>3049.65</v>
      </c>
      <c r="H29" s="24">
        <v>8.68</v>
      </c>
      <c r="I29" s="31">
        <v>6.1541950999999999</v>
      </c>
      <c r="J29" s="31"/>
      <c r="K29" s="35"/>
    </row>
    <row r="30" spans="1:11" x14ac:dyDescent="0.3">
      <c r="B30" s="8" t="s">
        <v>3828</v>
      </c>
      <c r="C30" s="57" t="s">
        <v>3829</v>
      </c>
      <c r="D30" s="54" t="s">
        <v>3830</v>
      </c>
      <c r="E30" s="6" t="s">
        <v>202</v>
      </c>
      <c r="F30" s="19">
        <v>2500000</v>
      </c>
      <c r="G30" s="24">
        <v>2547.9</v>
      </c>
      <c r="H30" s="24">
        <v>7.25</v>
      </c>
      <c r="I30" s="31">
        <v>6.1541950999999999</v>
      </c>
      <c r="J30" s="31"/>
      <c r="K30" s="35"/>
    </row>
    <row r="31" spans="1:11" x14ac:dyDescent="0.3">
      <c r="B31" s="8" t="s">
        <v>3831</v>
      </c>
      <c r="C31" s="57" t="s">
        <v>3832</v>
      </c>
      <c r="D31" s="54" t="s">
        <v>3833</v>
      </c>
      <c r="E31" s="6" t="s">
        <v>202</v>
      </c>
      <c r="F31" s="19">
        <v>1180000</v>
      </c>
      <c r="G31" s="24">
        <v>1202.45</v>
      </c>
      <c r="H31" s="24">
        <v>3.42</v>
      </c>
      <c r="I31" s="31">
        <v>6.1541950999999999</v>
      </c>
      <c r="J31" s="31"/>
      <c r="K31" s="35"/>
    </row>
    <row r="32" spans="1:11" x14ac:dyDescent="0.3">
      <c r="B32" s="8" t="s">
        <v>3834</v>
      </c>
      <c r="C32" s="57" t="s">
        <v>3835</v>
      </c>
      <c r="D32" s="54" t="s">
        <v>3836</v>
      </c>
      <c r="E32" s="6" t="s">
        <v>202</v>
      </c>
      <c r="F32" s="19">
        <v>1000000</v>
      </c>
      <c r="G32" s="24">
        <v>1018.89</v>
      </c>
      <c r="H32" s="24">
        <v>2.9</v>
      </c>
      <c r="I32" s="31">
        <v>6.1748070999999998</v>
      </c>
      <c r="J32" s="31"/>
      <c r="K32" s="35"/>
    </row>
    <row r="33" spans="1:11" x14ac:dyDescent="0.3">
      <c r="B33" s="8" t="s">
        <v>3837</v>
      </c>
      <c r="C33" s="57" t="s">
        <v>3838</v>
      </c>
      <c r="D33" s="54" t="s">
        <v>3839</v>
      </c>
      <c r="E33" s="6" t="s">
        <v>202</v>
      </c>
      <c r="F33" s="19">
        <v>1000000</v>
      </c>
      <c r="G33" s="24">
        <v>1016.17</v>
      </c>
      <c r="H33" s="24">
        <v>2.89</v>
      </c>
      <c r="I33" s="31">
        <v>6.2120519999999999</v>
      </c>
      <c r="J33" s="31"/>
      <c r="K33" s="35"/>
    </row>
    <row r="34" spans="1:11" x14ac:dyDescent="0.3">
      <c r="B34" s="8" t="s">
        <v>3840</v>
      </c>
      <c r="C34" s="57" t="s">
        <v>3841</v>
      </c>
      <c r="D34" s="54" t="s">
        <v>3842</v>
      </c>
      <c r="E34" s="6" t="s">
        <v>202</v>
      </c>
      <c r="F34" s="19">
        <v>500000</v>
      </c>
      <c r="G34" s="24">
        <v>514.74</v>
      </c>
      <c r="H34" s="24">
        <v>1.46</v>
      </c>
      <c r="I34" s="31">
        <v>6.2189082000000004</v>
      </c>
      <c r="J34" s="31"/>
      <c r="K34" s="35"/>
    </row>
    <row r="35" spans="1:11" x14ac:dyDescent="0.3">
      <c r="B35" s="8" t="s">
        <v>3843</v>
      </c>
      <c r="C35" s="57" t="s">
        <v>3844</v>
      </c>
      <c r="D35" s="54" t="s">
        <v>3845</v>
      </c>
      <c r="E35" s="6" t="s">
        <v>202</v>
      </c>
      <c r="F35" s="19">
        <v>500000</v>
      </c>
      <c r="G35" s="24">
        <v>507.98</v>
      </c>
      <c r="H35" s="24">
        <v>1.45</v>
      </c>
      <c r="I35" s="31">
        <v>6.1541950999999999</v>
      </c>
      <c r="J35" s="31"/>
      <c r="K35" s="35"/>
    </row>
    <row r="36" spans="1:11" x14ac:dyDescent="0.3">
      <c r="B36" s="8" t="s">
        <v>3846</v>
      </c>
      <c r="C36" s="57" t="s">
        <v>3847</v>
      </c>
      <c r="D36" s="54" t="s">
        <v>3848</v>
      </c>
      <c r="E36" s="6" t="s">
        <v>202</v>
      </c>
      <c r="F36" s="19">
        <v>500000</v>
      </c>
      <c r="G36" s="24">
        <v>507.78</v>
      </c>
      <c r="H36" s="24">
        <v>1.44</v>
      </c>
      <c r="I36" s="31">
        <v>6.1541950999999999</v>
      </c>
      <c r="J36" s="31"/>
      <c r="K36" s="35"/>
    </row>
    <row r="37" spans="1:11" x14ac:dyDescent="0.3">
      <c r="C37" s="58" t="s">
        <v>188</v>
      </c>
      <c r="D37" s="54"/>
      <c r="E37" s="6"/>
      <c r="F37" s="19"/>
      <c r="G37" s="25">
        <v>22563.71</v>
      </c>
      <c r="H37" s="25">
        <v>64.19</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3794</v>
      </c>
      <c r="C49" s="57" t="s">
        <v>3795</v>
      </c>
      <c r="D49" s="54" t="s">
        <v>3796</v>
      </c>
      <c r="E49" s="6" t="s">
        <v>202</v>
      </c>
      <c r="F49" s="19">
        <v>4878400</v>
      </c>
      <c r="G49" s="24">
        <v>4572.3900000000003</v>
      </c>
      <c r="H49" s="24">
        <v>13.01</v>
      </c>
      <c r="I49" s="31">
        <v>5.8387741000000002</v>
      </c>
      <c r="J49" s="31"/>
      <c r="K49" s="35"/>
    </row>
    <row r="50" spans="1:11" x14ac:dyDescent="0.3">
      <c r="B50" s="8" t="s">
        <v>3849</v>
      </c>
      <c r="C50" s="57" t="s">
        <v>3850</v>
      </c>
      <c r="D50" s="54" t="s">
        <v>3851</v>
      </c>
      <c r="E50" s="6" t="s">
        <v>202</v>
      </c>
      <c r="F50" s="19">
        <v>1500000</v>
      </c>
      <c r="G50" s="24">
        <v>1393.74</v>
      </c>
      <c r="H50" s="24">
        <v>3.97</v>
      </c>
      <c r="I50" s="31">
        <v>5.8666568000000003</v>
      </c>
      <c r="J50" s="31"/>
      <c r="K50" s="35"/>
    </row>
    <row r="51" spans="1:11" x14ac:dyDescent="0.3">
      <c r="B51" s="8" t="s">
        <v>3852</v>
      </c>
      <c r="C51" s="57" t="s">
        <v>3853</v>
      </c>
      <c r="D51" s="54" t="s">
        <v>3854</v>
      </c>
      <c r="E51" s="6" t="s">
        <v>202</v>
      </c>
      <c r="F51" s="19">
        <v>1257500</v>
      </c>
      <c r="G51" s="24">
        <v>1157.97</v>
      </c>
      <c r="H51" s="24">
        <v>3.29</v>
      </c>
      <c r="I51" s="31">
        <v>5.8635339000000002</v>
      </c>
      <c r="J51" s="31"/>
      <c r="K51" s="35"/>
    </row>
    <row r="52" spans="1:11" x14ac:dyDescent="0.3">
      <c r="B52" s="8" t="s">
        <v>3855</v>
      </c>
      <c r="C52" s="57" t="s">
        <v>3856</v>
      </c>
      <c r="D52" s="54" t="s">
        <v>3857</v>
      </c>
      <c r="E52" s="6" t="s">
        <v>202</v>
      </c>
      <c r="F52" s="19">
        <v>872300</v>
      </c>
      <c r="G52" s="24">
        <v>802.73</v>
      </c>
      <c r="H52" s="24">
        <v>2.2799999999999998</v>
      </c>
      <c r="I52" s="31">
        <v>5.8650247000000002</v>
      </c>
      <c r="J52" s="31"/>
      <c r="K52" s="35"/>
    </row>
    <row r="53" spans="1:11" x14ac:dyDescent="0.3">
      <c r="B53" s="8" t="s">
        <v>3797</v>
      </c>
      <c r="C53" s="57" t="s">
        <v>3798</v>
      </c>
      <c r="D53" s="54" t="s">
        <v>3799</v>
      </c>
      <c r="E53" s="6" t="s">
        <v>202</v>
      </c>
      <c r="F53" s="19">
        <v>797600</v>
      </c>
      <c r="G53" s="24">
        <v>745.15</v>
      </c>
      <c r="H53" s="24">
        <v>2.12</v>
      </c>
      <c r="I53" s="31">
        <v>5.8462253000000004</v>
      </c>
      <c r="J53" s="31"/>
      <c r="K53" s="35"/>
    </row>
    <row r="54" spans="1:11" x14ac:dyDescent="0.3">
      <c r="B54" s="8" t="s">
        <v>2803</v>
      </c>
      <c r="C54" s="57" t="s">
        <v>2804</v>
      </c>
      <c r="D54" s="54" t="s">
        <v>2805</v>
      </c>
      <c r="E54" s="6" t="s">
        <v>202</v>
      </c>
      <c r="F54" s="19">
        <v>753000</v>
      </c>
      <c r="G54" s="24">
        <v>693.06</v>
      </c>
      <c r="H54" s="24">
        <v>1.97</v>
      </c>
      <c r="I54" s="31">
        <v>5.8646647999999999</v>
      </c>
      <c r="J54" s="31"/>
      <c r="K54" s="35"/>
    </row>
    <row r="55" spans="1:11" x14ac:dyDescent="0.3">
      <c r="B55" s="8" t="s">
        <v>3858</v>
      </c>
      <c r="C55" s="57" t="s">
        <v>3859</v>
      </c>
      <c r="D55" s="54" t="s">
        <v>3860</v>
      </c>
      <c r="E55" s="6" t="s">
        <v>202</v>
      </c>
      <c r="F55" s="19">
        <v>613200</v>
      </c>
      <c r="G55" s="24">
        <v>569.11</v>
      </c>
      <c r="H55" s="24">
        <v>1.62</v>
      </c>
      <c r="I55" s="31">
        <v>5.8692780000000004</v>
      </c>
      <c r="J55" s="31"/>
      <c r="K55" s="35"/>
    </row>
    <row r="56" spans="1:11" x14ac:dyDescent="0.3">
      <c r="B56" s="8" t="s">
        <v>3791</v>
      </c>
      <c r="C56" s="57" t="s">
        <v>3792</v>
      </c>
      <c r="D56" s="54" t="s">
        <v>3793</v>
      </c>
      <c r="E56" s="6" t="s">
        <v>202</v>
      </c>
      <c r="F56" s="19">
        <v>550000</v>
      </c>
      <c r="G56" s="24">
        <v>513.25</v>
      </c>
      <c r="H56" s="24">
        <v>1.46</v>
      </c>
      <c r="I56" s="31">
        <v>5.8488461999999997</v>
      </c>
      <c r="J56" s="31"/>
      <c r="K56" s="35"/>
    </row>
    <row r="57" spans="1:11" x14ac:dyDescent="0.3">
      <c r="B57" s="8" t="s">
        <v>3861</v>
      </c>
      <c r="C57" s="57" t="s">
        <v>3862</v>
      </c>
      <c r="D57" s="54" t="s">
        <v>3863</v>
      </c>
      <c r="E57" s="6" t="s">
        <v>202</v>
      </c>
      <c r="F57" s="19">
        <v>500000</v>
      </c>
      <c r="G57" s="24">
        <v>473.88</v>
      </c>
      <c r="H57" s="24">
        <v>1.35</v>
      </c>
      <c r="I57" s="31">
        <v>5.6403752999999996</v>
      </c>
      <c r="J57" s="31"/>
      <c r="K57" s="35"/>
    </row>
    <row r="58" spans="1:11" x14ac:dyDescent="0.3">
      <c r="B58" s="8" t="s">
        <v>3566</v>
      </c>
      <c r="C58" s="57" t="s">
        <v>3567</v>
      </c>
      <c r="D58" s="54" t="s">
        <v>3568</v>
      </c>
      <c r="E58" s="6" t="s">
        <v>202</v>
      </c>
      <c r="F58" s="19">
        <v>350000</v>
      </c>
      <c r="G58" s="24">
        <v>334.76</v>
      </c>
      <c r="H58" s="24">
        <v>0.95</v>
      </c>
      <c r="I58" s="31">
        <v>5.6633649000000004</v>
      </c>
      <c r="J58" s="31"/>
      <c r="K58" s="35"/>
    </row>
    <row r="59" spans="1:11" x14ac:dyDescent="0.3">
      <c r="B59" s="8" t="s">
        <v>3864</v>
      </c>
      <c r="C59" s="57" t="s">
        <v>3865</v>
      </c>
      <c r="D59" s="54" t="s">
        <v>3866</v>
      </c>
      <c r="E59" s="6" t="s">
        <v>202</v>
      </c>
      <c r="F59" s="19">
        <v>192000</v>
      </c>
      <c r="G59" s="24">
        <v>176.6</v>
      </c>
      <c r="H59" s="24">
        <v>0.5</v>
      </c>
      <c r="I59" s="31">
        <v>5.8661555999999999</v>
      </c>
      <c r="J59" s="31"/>
      <c r="K59" s="35"/>
    </row>
    <row r="60" spans="1:11" x14ac:dyDescent="0.3">
      <c r="C60" s="58" t="s">
        <v>188</v>
      </c>
      <c r="D60" s="54"/>
      <c r="E60" s="6"/>
      <c r="F60" s="19"/>
      <c r="G60" s="25">
        <v>11432.64</v>
      </c>
      <c r="H60" s="25">
        <v>32.520000000000003</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203</v>
      </c>
      <c r="C74" s="57" t="s">
        <v>204</v>
      </c>
      <c r="D74" s="54"/>
      <c r="E74" s="6"/>
      <c r="F74" s="19"/>
      <c r="G74" s="24">
        <v>1022.47</v>
      </c>
      <c r="H74" s="24">
        <v>2.91</v>
      </c>
      <c r="I74" s="31"/>
      <c r="J74" s="31"/>
      <c r="K74" s="35"/>
    </row>
    <row r="75" spans="1:54" x14ac:dyDescent="0.3">
      <c r="C75" s="58" t="s">
        <v>188</v>
      </c>
      <c r="D75" s="54"/>
      <c r="E75" s="6"/>
      <c r="F75" s="19"/>
      <c r="G75" s="25">
        <v>1022.47</v>
      </c>
      <c r="H75" s="25">
        <v>2.91</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5131</v>
      </c>
      <c r="D78" s="54"/>
      <c r="E78" s="6"/>
      <c r="F78" s="19"/>
      <c r="G78" s="24" t="s">
        <v>2</v>
      </c>
      <c r="H78" s="24" t="s">
        <v>2</v>
      </c>
      <c r="I78" s="31"/>
      <c r="J78" s="31"/>
      <c r="K78" s="35"/>
      <c r="L78" s="3"/>
      <c r="AI78" s="3"/>
      <c r="AV78" s="3"/>
      <c r="AX78" s="3"/>
      <c r="BB78" s="3"/>
    </row>
    <row r="79" spans="1:54" x14ac:dyDescent="0.3">
      <c r="B79" s="8"/>
      <c r="C79" s="57" t="s">
        <v>205</v>
      </c>
      <c r="D79" s="54"/>
      <c r="E79" s="6"/>
      <c r="F79" s="19"/>
      <c r="G79" s="24">
        <v>132.08000000000001</v>
      </c>
      <c r="H79" s="24">
        <v>0.38</v>
      </c>
      <c r="I79" s="31"/>
      <c r="J79" s="31"/>
      <c r="K79" s="35"/>
    </row>
    <row r="80" spans="1:54" x14ac:dyDescent="0.3">
      <c r="C80" s="58" t="s">
        <v>188</v>
      </c>
      <c r="D80" s="54"/>
      <c r="E80" s="6"/>
      <c r="F80" s="19"/>
      <c r="G80" s="25">
        <v>132.08000000000001</v>
      </c>
      <c r="H80" s="25">
        <v>0.38</v>
      </c>
      <c r="I80" s="31"/>
      <c r="J80" s="31"/>
      <c r="K80" s="35"/>
    </row>
    <row r="81" spans="3:11" x14ac:dyDescent="0.3">
      <c r="C81" s="57"/>
      <c r="D81" s="54"/>
      <c r="E81" s="6"/>
      <c r="F81" s="19"/>
      <c r="G81" s="24"/>
      <c r="H81" s="24"/>
      <c r="I81" s="31"/>
      <c r="J81" s="31"/>
      <c r="K81" s="35"/>
    </row>
    <row r="82" spans="3:11" x14ac:dyDescent="0.3">
      <c r="C82" s="60" t="s">
        <v>206</v>
      </c>
      <c r="D82" s="55"/>
      <c r="E82" s="5"/>
      <c r="F82" s="20"/>
      <c r="G82" s="26">
        <v>35150.9</v>
      </c>
      <c r="H82" s="26">
        <v>100</v>
      </c>
      <c r="I82" s="32"/>
      <c r="J82" s="32"/>
      <c r="K82" s="36"/>
    </row>
    <row r="85" spans="3:11" x14ac:dyDescent="0.3">
      <c r="C85" s="1" t="s">
        <v>207</v>
      </c>
    </row>
    <row r="86" spans="3:11" x14ac:dyDescent="0.3">
      <c r="C86" s="37" t="s">
        <v>208</v>
      </c>
      <c r="D86" s="37"/>
      <c r="E86" s="37"/>
      <c r="F86" s="37"/>
      <c r="G86" s="37"/>
      <c r="H86" s="37"/>
      <c r="I86" s="37"/>
      <c r="J86" s="37"/>
      <c r="K86" s="37"/>
    </row>
    <row r="87" spans="3:11" x14ac:dyDescent="0.3">
      <c r="C87" s="2" t="s">
        <v>209</v>
      </c>
    </row>
    <row r="88" spans="3:11" x14ac:dyDescent="0.3">
      <c r="C88" s="2" t="s">
        <v>210</v>
      </c>
    </row>
    <row r="89" spans="3:11" ht="30" customHeight="1" x14ac:dyDescent="0.3">
      <c r="C89" s="81" t="s">
        <v>211</v>
      </c>
      <c r="D89" s="82"/>
      <c r="E89" s="82"/>
      <c r="F89" s="82"/>
      <c r="G89" s="82"/>
      <c r="H89" s="82"/>
      <c r="I89" s="82"/>
      <c r="J89" s="82"/>
      <c r="K89" s="82"/>
    </row>
    <row r="90" spans="3:11" x14ac:dyDescent="0.3">
      <c r="C90" s="2" t="s">
        <v>212</v>
      </c>
    </row>
    <row r="92" spans="3:11" x14ac:dyDescent="0.3">
      <c r="C92" s="1" t="s">
        <v>5272</v>
      </c>
      <c r="E92" s="79" t="s">
        <v>5273</v>
      </c>
    </row>
    <row r="93" spans="3:11" x14ac:dyDescent="0.3">
      <c r="E93" s="2" t="s">
        <v>5279</v>
      </c>
    </row>
  </sheetData>
  <mergeCells count="1">
    <mergeCell ref="C89:K89"/>
  </mergeCells>
  <hyperlinks>
    <hyperlink ref="J2" location="'Index'!A1" display="'Index'!A1" xr:uid="{53EF213D-C102-4FDD-8B96-0C53FCED2714}"/>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F1DCC-2D1F-434C-A683-B8CF9944C47C}">
  <sheetPr codeName="Sheet1"/>
  <dimension ref="A1:IV89"/>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3867</v>
      </c>
      <c r="J2" s="38" t="s">
        <v>4840</v>
      </c>
    </row>
    <row r="3" spans="1:54" ht="16.2" x14ac:dyDescent="0.35">
      <c r="C3" s="1" t="s">
        <v>28</v>
      </c>
      <c r="D3" s="21" t="s">
        <v>3868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2088</v>
      </c>
      <c r="C24" s="57" t="s">
        <v>2089</v>
      </c>
      <c r="D24" s="54" t="s">
        <v>2090</v>
      </c>
      <c r="E24" s="6" t="s">
        <v>202</v>
      </c>
      <c r="F24" s="19">
        <v>9000000</v>
      </c>
      <c r="G24" s="24">
        <v>9041.1</v>
      </c>
      <c r="H24" s="24">
        <v>12.76</v>
      </c>
      <c r="I24" s="31">
        <v>5.5346500000000001</v>
      </c>
      <c r="J24" s="31"/>
      <c r="K24" s="35"/>
    </row>
    <row r="25" spans="1:11" x14ac:dyDescent="0.3">
      <c r="C25" s="58" t="s">
        <v>188</v>
      </c>
      <c r="D25" s="54"/>
      <c r="E25" s="6"/>
      <c r="F25" s="19"/>
      <c r="G25" s="25">
        <v>9041.1</v>
      </c>
      <c r="H25" s="25">
        <v>12.76</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3323</v>
      </c>
      <c r="C28" s="57" t="s">
        <v>2113</v>
      </c>
      <c r="D28" s="54" t="s">
        <v>3324</v>
      </c>
      <c r="E28" s="6" t="s">
        <v>202</v>
      </c>
      <c r="F28" s="19">
        <v>15674900</v>
      </c>
      <c r="G28" s="24">
        <v>15704.98</v>
      </c>
      <c r="H28" s="24">
        <v>22.16</v>
      </c>
      <c r="I28" s="31">
        <v>5.3475999999999999</v>
      </c>
      <c r="J28" s="31"/>
      <c r="K28" s="35"/>
    </row>
    <row r="29" spans="1:11" x14ac:dyDescent="0.3">
      <c r="B29" s="8" t="s">
        <v>3392</v>
      </c>
      <c r="C29" s="57" t="s">
        <v>3393</v>
      </c>
      <c r="D29" s="54" t="s">
        <v>3394</v>
      </c>
      <c r="E29" s="6" t="s">
        <v>202</v>
      </c>
      <c r="F29" s="19">
        <v>10000000</v>
      </c>
      <c r="G29" s="24">
        <v>10059.86</v>
      </c>
      <c r="H29" s="24">
        <v>14.2</v>
      </c>
      <c r="I29" s="31">
        <v>5.4112999999999998</v>
      </c>
      <c r="J29" s="31"/>
      <c r="K29" s="35"/>
    </row>
    <row r="30" spans="1:11" x14ac:dyDescent="0.3">
      <c r="B30" s="8" t="s">
        <v>1633</v>
      </c>
      <c r="C30" s="57" t="s">
        <v>1634</v>
      </c>
      <c r="D30" s="54" t="s">
        <v>1635</v>
      </c>
      <c r="E30" s="6" t="s">
        <v>202</v>
      </c>
      <c r="F30" s="19">
        <v>6500000</v>
      </c>
      <c r="G30" s="24">
        <v>6534.06</v>
      </c>
      <c r="H30" s="24">
        <v>9.2200000000000006</v>
      </c>
      <c r="I30" s="31">
        <v>5.3676000000000004</v>
      </c>
      <c r="J30" s="31"/>
      <c r="K30" s="35"/>
    </row>
    <row r="31" spans="1:11" x14ac:dyDescent="0.3">
      <c r="B31" s="8" t="s">
        <v>3869</v>
      </c>
      <c r="C31" s="57" t="s">
        <v>3870</v>
      </c>
      <c r="D31" s="54" t="s">
        <v>3871</v>
      </c>
      <c r="E31" s="6" t="s">
        <v>202</v>
      </c>
      <c r="F31" s="19">
        <v>6000000</v>
      </c>
      <c r="G31" s="24">
        <v>6035.84</v>
      </c>
      <c r="H31" s="24">
        <v>8.52</v>
      </c>
      <c r="I31" s="31">
        <v>5.3890500000000001</v>
      </c>
      <c r="J31" s="31"/>
      <c r="K31" s="35"/>
    </row>
    <row r="32" spans="1:11" x14ac:dyDescent="0.3">
      <c r="B32" s="8" t="s">
        <v>3872</v>
      </c>
      <c r="C32" s="57" t="s">
        <v>3873</v>
      </c>
      <c r="D32" s="54" t="s">
        <v>3874</v>
      </c>
      <c r="E32" s="6" t="s">
        <v>202</v>
      </c>
      <c r="F32" s="19">
        <v>5000000</v>
      </c>
      <c r="G32" s="24">
        <v>5021.88</v>
      </c>
      <c r="H32" s="24">
        <v>7.09</v>
      </c>
      <c r="I32" s="31">
        <v>5.4600999999999997</v>
      </c>
      <c r="J32" s="31"/>
      <c r="K32" s="35"/>
    </row>
    <row r="33" spans="1:11" x14ac:dyDescent="0.3">
      <c r="B33" s="8" t="s">
        <v>3875</v>
      </c>
      <c r="C33" s="57" t="s">
        <v>3876</v>
      </c>
      <c r="D33" s="54" t="s">
        <v>3877</v>
      </c>
      <c r="E33" s="6" t="s">
        <v>202</v>
      </c>
      <c r="F33" s="19">
        <v>3500000</v>
      </c>
      <c r="G33" s="24">
        <v>3520.59</v>
      </c>
      <c r="H33" s="24">
        <v>4.97</v>
      </c>
      <c r="I33" s="31">
        <v>5.4177</v>
      </c>
      <c r="J33" s="31"/>
      <c r="K33" s="35"/>
    </row>
    <row r="34" spans="1:11" x14ac:dyDescent="0.3">
      <c r="B34" s="8" t="s">
        <v>3878</v>
      </c>
      <c r="C34" s="57" t="s">
        <v>3879</v>
      </c>
      <c r="D34" s="54" t="s">
        <v>3880</v>
      </c>
      <c r="E34" s="6" t="s">
        <v>202</v>
      </c>
      <c r="F34" s="19">
        <v>2500000</v>
      </c>
      <c r="G34" s="24">
        <v>2511.7600000000002</v>
      </c>
      <c r="H34" s="24">
        <v>3.54</v>
      </c>
      <c r="I34" s="31">
        <v>5.4598500000000003</v>
      </c>
      <c r="J34" s="31"/>
      <c r="K34" s="35"/>
    </row>
    <row r="35" spans="1:11" x14ac:dyDescent="0.3">
      <c r="B35" s="8" t="s">
        <v>3881</v>
      </c>
      <c r="C35" s="57" t="s">
        <v>3882</v>
      </c>
      <c r="D35" s="54" t="s">
        <v>3883</v>
      </c>
      <c r="E35" s="6" t="s">
        <v>202</v>
      </c>
      <c r="F35" s="19">
        <v>1368600</v>
      </c>
      <c r="G35" s="24">
        <v>1376.7</v>
      </c>
      <c r="H35" s="24">
        <v>1.94</v>
      </c>
      <c r="I35" s="31">
        <v>5.4174499999999997</v>
      </c>
      <c r="J35" s="31"/>
      <c r="K35" s="35"/>
    </row>
    <row r="36" spans="1:11" x14ac:dyDescent="0.3">
      <c r="B36" s="8" t="s">
        <v>3884</v>
      </c>
      <c r="C36" s="57" t="s">
        <v>3885</v>
      </c>
      <c r="D36" s="54" t="s">
        <v>3886</v>
      </c>
      <c r="E36" s="6" t="s">
        <v>202</v>
      </c>
      <c r="F36" s="19">
        <v>1000000</v>
      </c>
      <c r="G36" s="24">
        <v>1005.9</v>
      </c>
      <c r="H36" s="24">
        <v>1.42</v>
      </c>
      <c r="I36" s="31">
        <v>5.3676000000000004</v>
      </c>
      <c r="J36" s="31"/>
      <c r="K36" s="35"/>
    </row>
    <row r="37" spans="1:11" x14ac:dyDescent="0.3">
      <c r="B37" s="8" t="s">
        <v>3887</v>
      </c>
      <c r="C37" s="57" t="s">
        <v>3888</v>
      </c>
      <c r="D37" s="54" t="s">
        <v>3889</v>
      </c>
      <c r="E37" s="6" t="s">
        <v>202</v>
      </c>
      <c r="F37" s="19">
        <v>560000</v>
      </c>
      <c r="G37" s="24">
        <v>561.15</v>
      </c>
      <c r="H37" s="24">
        <v>0.79</v>
      </c>
      <c r="I37" s="31">
        <v>5.4074499999999999</v>
      </c>
      <c r="J37" s="31"/>
      <c r="K37" s="35"/>
    </row>
    <row r="38" spans="1:11" x14ac:dyDescent="0.3">
      <c r="B38" s="8" t="s">
        <v>3890</v>
      </c>
      <c r="C38" s="57" t="s">
        <v>3891</v>
      </c>
      <c r="D38" s="54" t="s">
        <v>3892</v>
      </c>
      <c r="E38" s="6" t="s">
        <v>202</v>
      </c>
      <c r="F38" s="19">
        <v>249800</v>
      </c>
      <c r="G38" s="24">
        <v>251.32</v>
      </c>
      <c r="H38" s="24">
        <v>0.35</v>
      </c>
      <c r="I38" s="31">
        <v>5.4177</v>
      </c>
      <c r="J38" s="31"/>
      <c r="K38" s="35"/>
    </row>
    <row r="39" spans="1:11" x14ac:dyDescent="0.3">
      <c r="B39" s="8" t="s">
        <v>3893</v>
      </c>
      <c r="C39" s="57" t="s">
        <v>3364</v>
      </c>
      <c r="D39" s="54" t="s">
        <v>3894</v>
      </c>
      <c r="E39" s="6" t="s">
        <v>202</v>
      </c>
      <c r="F39" s="19">
        <v>206300</v>
      </c>
      <c r="G39" s="24">
        <v>207.57</v>
      </c>
      <c r="H39" s="24">
        <v>0.28999999999999998</v>
      </c>
      <c r="I39" s="31">
        <v>5.3890500000000001</v>
      </c>
      <c r="J39" s="31"/>
      <c r="K39" s="35"/>
    </row>
    <row r="40" spans="1:11" x14ac:dyDescent="0.3">
      <c r="C40" s="58" t="s">
        <v>188</v>
      </c>
      <c r="D40" s="54"/>
      <c r="E40" s="6"/>
      <c r="F40" s="19"/>
      <c r="G40" s="25">
        <v>52791.61</v>
      </c>
      <c r="H40" s="25">
        <v>74.489999999999995</v>
      </c>
      <c r="I40" s="31"/>
      <c r="J40" s="31"/>
      <c r="K40" s="35"/>
    </row>
    <row r="41" spans="1:11" x14ac:dyDescent="0.3">
      <c r="C41" s="57"/>
      <c r="D41" s="54"/>
      <c r="E41" s="6"/>
      <c r="F41" s="19"/>
      <c r="G41" s="24"/>
      <c r="H41" s="24"/>
      <c r="I41" s="31"/>
      <c r="J41" s="31"/>
      <c r="K41" s="35"/>
    </row>
    <row r="42" spans="1:11" x14ac:dyDescent="0.3">
      <c r="A42" s="10"/>
      <c r="B42" s="28"/>
      <c r="C42" s="58" t="s">
        <v>11</v>
      </c>
      <c r="D42" s="54"/>
      <c r="E42" s="6"/>
      <c r="F42" s="19"/>
      <c r="G42" s="24"/>
      <c r="H42" s="24"/>
      <c r="I42" s="31"/>
      <c r="J42" s="31"/>
      <c r="K42" s="35"/>
    </row>
    <row r="43" spans="1:11" x14ac:dyDescent="0.3">
      <c r="A43" s="28"/>
      <c r="B43" s="28"/>
      <c r="C43" s="58" t="s">
        <v>13</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14</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15</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A49" s="28"/>
      <c r="B49" s="28"/>
      <c r="C49" s="58" t="s">
        <v>16</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C51" s="59" t="s">
        <v>17</v>
      </c>
      <c r="D51" s="54"/>
      <c r="E51" s="6"/>
      <c r="F51" s="19"/>
      <c r="G51" s="24"/>
      <c r="H51" s="24"/>
      <c r="I51" s="31"/>
      <c r="J51" s="31"/>
      <c r="K51" s="35"/>
    </row>
    <row r="52" spans="1:11" x14ac:dyDescent="0.3">
      <c r="B52" s="8" t="s">
        <v>3343</v>
      </c>
      <c r="C52" s="57" t="s">
        <v>3344</v>
      </c>
      <c r="D52" s="54" t="s">
        <v>3345</v>
      </c>
      <c r="E52" s="6" t="s">
        <v>202</v>
      </c>
      <c r="F52" s="19">
        <v>4036000</v>
      </c>
      <c r="G52" s="24">
        <v>3990.08</v>
      </c>
      <c r="H52" s="24">
        <v>5.63</v>
      </c>
      <c r="I52" s="31">
        <v>5.4559499999999996</v>
      </c>
      <c r="J52" s="31"/>
      <c r="K52" s="35"/>
    </row>
    <row r="53" spans="1:11" x14ac:dyDescent="0.3">
      <c r="B53" s="8" t="s">
        <v>3340</v>
      </c>
      <c r="C53" s="57" t="s">
        <v>3341</v>
      </c>
      <c r="D53" s="54" t="s">
        <v>3342</v>
      </c>
      <c r="E53" s="6" t="s">
        <v>202</v>
      </c>
      <c r="F53" s="19">
        <v>1405000</v>
      </c>
      <c r="G53" s="24">
        <v>1390.5</v>
      </c>
      <c r="H53" s="24">
        <v>1.96</v>
      </c>
      <c r="I53" s="31">
        <v>5.4378500000000001</v>
      </c>
      <c r="J53" s="31"/>
      <c r="K53" s="35"/>
    </row>
    <row r="54" spans="1:11" x14ac:dyDescent="0.3">
      <c r="B54" s="8" t="s">
        <v>3337</v>
      </c>
      <c r="C54" s="57" t="s">
        <v>3338</v>
      </c>
      <c r="D54" s="54" t="s">
        <v>3339</v>
      </c>
      <c r="E54" s="6" t="s">
        <v>202</v>
      </c>
      <c r="F54" s="19">
        <v>1028000</v>
      </c>
      <c r="G54" s="24">
        <v>1020.13</v>
      </c>
      <c r="H54" s="24">
        <v>1.44</v>
      </c>
      <c r="I54" s="31">
        <v>5.4171500000000004</v>
      </c>
      <c r="J54" s="31"/>
      <c r="K54" s="35"/>
    </row>
    <row r="55" spans="1:11" x14ac:dyDescent="0.3">
      <c r="B55" s="8" t="s">
        <v>3895</v>
      </c>
      <c r="C55" s="57" t="s">
        <v>3896</v>
      </c>
      <c r="D55" s="54" t="s">
        <v>3897</v>
      </c>
      <c r="E55" s="6" t="s">
        <v>202</v>
      </c>
      <c r="F55" s="19">
        <v>539500</v>
      </c>
      <c r="G55" s="24">
        <v>539.41999999999996</v>
      </c>
      <c r="H55" s="24">
        <v>0.76</v>
      </c>
      <c r="I55" s="31">
        <v>5.6468499999999997</v>
      </c>
      <c r="J55" s="31"/>
      <c r="K55" s="35"/>
    </row>
    <row r="56" spans="1:11" x14ac:dyDescent="0.3">
      <c r="C56" s="58" t="s">
        <v>188</v>
      </c>
      <c r="D56" s="54"/>
      <c r="E56" s="6"/>
      <c r="F56" s="19"/>
      <c r="G56" s="25">
        <v>6940.13</v>
      </c>
      <c r="H56" s="25">
        <v>9.7899999999999991</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203</v>
      </c>
      <c r="C70" s="57" t="s">
        <v>204</v>
      </c>
      <c r="D70" s="54"/>
      <c r="E70" s="6"/>
      <c r="F70" s="19"/>
      <c r="G70" s="24">
        <v>584.83000000000004</v>
      </c>
      <c r="H70" s="24">
        <v>0.83</v>
      </c>
      <c r="I70" s="31"/>
      <c r="J70" s="31"/>
      <c r="K70" s="35"/>
    </row>
    <row r="71" spans="1:54" x14ac:dyDescent="0.3">
      <c r="C71" s="58" t="s">
        <v>188</v>
      </c>
      <c r="D71" s="54"/>
      <c r="E71" s="6"/>
      <c r="F71" s="19"/>
      <c r="G71" s="25">
        <v>584.83000000000004</v>
      </c>
      <c r="H71" s="25">
        <v>0.83</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5131</v>
      </c>
      <c r="D74" s="54"/>
      <c r="E74" s="6"/>
      <c r="F74" s="19"/>
      <c r="G74" s="24" t="s">
        <v>2</v>
      </c>
      <c r="H74" s="24" t="s">
        <v>2</v>
      </c>
      <c r="I74" s="31"/>
      <c r="J74" s="31"/>
      <c r="K74" s="35"/>
      <c r="L74" s="3"/>
      <c r="AI74" s="3"/>
      <c r="AV74" s="3"/>
      <c r="AX74" s="3"/>
      <c r="BB74" s="3"/>
    </row>
    <row r="75" spans="1:54" x14ac:dyDescent="0.3">
      <c r="B75" s="8"/>
      <c r="C75" s="57" t="s">
        <v>205</v>
      </c>
      <c r="D75" s="54"/>
      <c r="E75" s="6"/>
      <c r="F75" s="19"/>
      <c r="G75" s="24">
        <v>1501.44</v>
      </c>
      <c r="H75" s="24">
        <v>2.13</v>
      </c>
      <c r="I75" s="31"/>
      <c r="J75" s="31"/>
      <c r="K75" s="35"/>
    </row>
    <row r="76" spans="1:54" x14ac:dyDescent="0.3">
      <c r="C76" s="58" t="s">
        <v>188</v>
      </c>
      <c r="D76" s="54"/>
      <c r="E76" s="6"/>
      <c r="F76" s="19"/>
      <c r="G76" s="25">
        <v>1501.44</v>
      </c>
      <c r="H76" s="25">
        <v>2.13</v>
      </c>
      <c r="I76" s="31"/>
      <c r="J76" s="31"/>
      <c r="K76" s="35"/>
    </row>
    <row r="77" spans="1:54" x14ac:dyDescent="0.3">
      <c r="C77" s="57"/>
      <c r="D77" s="54"/>
      <c r="E77" s="6"/>
      <c r="F77" s="19"/>
      <c r="G77" s="24"/>
      <c r="H77" s="24"/>
      <c r="I77" s="31"/>
      <c r="J77" s="31"/>
      <c r="K77" s="35"/>
    </row>
    <row r="78" spans="1:54" x14ac:dyDescent="0.3">
      <c r="C78" s="60" t="s">
        <v>206</v>
      </c>
      <c r="D78" s="55"/>
      <c r="E78" s="5"/>
      <c r="F78" s="20"/>
      <c r="G78" s="26">
        <v>70859.11</v>
      </c>
      <c r="H78" s="26">
        <v>99.999999999999986</v>
      </c>
      <c r="I78" s="32"/>
      <c r="J78" s="32"/>
      <c r="K78" s="36"/>
    </row>
    <row r="81" spans="3:11" x14ac:dyDescent="0.3">
      <c r="C81" s="1" t="s">
        <v>207</v>
      </c>
    </row>
    <row r="82" spans="3:11" x14ac:dyDescent="0.3">
      <c r="C82" s="37" t="s">
        <v>208</v>
      </c>
      <c r="D82" s="37"/>
      <c r="E82" s="37"/>
      <c r="F82" s="37"/>
      <c r="G82" s="37"/>
      <c r="H82" s="37"/>
      <c r="I82" s="37"/>
      <c r="J82" s="37"/>
      <c r="K82" s="37"/>
    </row>
    <row r="83" spans="3:11" x14ac:dyDescent="0.3">
      <c r="C83" s="2" t="s">
        <v>209</v>
      </c>
    </row>
    <row r="84" spans="3:11" x14ac:dyDescent="0.3">
      <c r="C84" s="2" t="s">
        <v>210</v>
      </c>
    </row>
    <row r="85" spans="3:11" ht="30" customHeight="1" x14ac:dyDescent="0.3">
      <c r="C85" s="81" t="s">
        <v>211</v>
      </c>
      <c r="D85" s="82"/>
      <c r="E85" s="82"/>
      <c r="F85" s="82"/>
      <c r="G85" s="82"/>
      <c r="H85" s="82"/>
      <c r="I85" s="82"/>
      <c r="J85" s="82"/>
      <c r="K85" s="82"/>
    </row>
    <row r="86" spans="3:11" x14ac:dyDescent="0.3">
      <c r="C86" s="2" t="s">
        <v>212</v>
      </c>
    </row>
    <row r="88" spans="3:11" x14ac:dyDescent="0.3">
      <c r="C88" s="1" t="s">
        <v>5272</v>
      </c>
      <c r="E88" s="79" t="s">
        <v>5273</v>
      </c>
    </row>
    <row r="89" spans="3:11" x14ac:dyDescent="0.3">
      <c r="E89" s="2" t="s">
        <v>5324</v>
      </c>
    </row>
  </sheetData>
  <mergeCells count="1">
    <mergeCell ref="C85:K85"/>
  </mergeCells>
  <hyperlinks>
    <hyperlink ref="J2" location="'Index'!A1" display="'Index'!A1" xr:uid="{55952C64-D3BE-441D-981B-C2F14905E03E}"/>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9CAEC-327E-4A58-9F6A-8B7EC01962AE}">
  <sheetPr codeName="Sheet1"/>
  <dimension ref="A1:IV91"/>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3898</v>
      </c>
      <c r="J2" s="38" t="s">
        <v>4840</v>
      </c>
    </row>
    <row r="3" spans="1:54" ht="16.2" x14ac:dyDescent="0.35">
      <c r="C3" s="1" t="s">
        <v>28</v>
      </c>
      <c r="D3" s="21" t="s">
        <v>3899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3719</v>
      </c>
      <c r="C26" s="57" t="s">
        <v>3720</v>
      </c>
      <c r="D26" s="54" t="s">
        <v>3721</v>
      </c>
      <c r="E26" s="6" t="s">
        <v>202</v>
      </c>
      <c r="F26" s="19">
        <v>6500000</v>
      </c>
      <c r="G26" s="24">
        <v>6572.44</v>
      </c>
      <c r="H26" s="24">
        <v>10.76</v>
      </c>
      <c r="I26" s="31">
        <v>5.7632127999999998</v>
      </c>
      <c r="J26" s="31"/>
      <c r="K26" s="35"/>
    </row>
    <row r="27" spans="1:11" x14ac:dyDescent="0.3">
      <c r="B27" s="8" t="s">
        <v>3713</v>
      </c>
      <c r="C27" s="57" t="s">
        <v>3714</v>
      </c>
      <c r="D27" s="54" t="s">
        <v>3715</v>
      </c>
      <c r="E27" s="6" t="s">
        <v>202</v>
      </c>
      <c r="F27" s="19">
        <v>4000000</v>
      </c>
      <c r="G27" s="24">
        <v>4044.58</v>
      </c>
      <c r="H27" s="24">
        <v>6.62</v>
      </c>
      <c r="I27" s="31">
        <v>5.7632127999999998</v>
      </c>
      <c r="J27" s="31"/>
      <c r="K27" s="35"/>
    </row>
    <row r="28" spans="1:11" x14ac:dyDescent="0.3">
      <c r="B28" s="8" t="s">
        <v>3360</v>
      </c>
      <c r="C28" s="57" t="s">
        <v>3361</v>
      </c>
      <c r="D28" s="54" t="s">
        <v>3362</v>
      </c>
      <c r="E28" s="6" t="s">
        <v>202</v>
      </c>
      <c r="F28" s="19">
        <v>4000000</v>
      </c>
      <c r="G28" s="24">
        <v>4043.32</v>
      </c>
      <c r="H28" s="24">
        <v>6.62</v>
      </c>
      <c r="I28" s="31">
        <v>5.6550500000000001</v>
      </c>
      <c r="J28" s="31"/>
      <c r="K28" s="35"/>
    </row>
    <row r="29" spans="1:11" x14ac:dyDescent="0.3">
      <c r="B29" s="8" t="s">
        <v>3421</v>
      </c>
      <c r="C29" s="57" t="s">
        <v>3422</v>
      </c>
      <c r="D29" s="54" t="s">
        <v>3423</v>
      </c>
      <c r="E29" s="6" t="s">
        <v>202</v>
      </c>
      <c r="F29" s="19">
        <v>3858400</v>
      </c>
      <c r="G29" s="24">
        <v>3900.78</v>
      </c>
      <c r="H29" s="24">
        <v>6.39</v>
      </c>
      <c r="I29" s="31">
        <v>5.8151355999999996</v>
      </c>
      <c r="J29" s="31"/>
      <c r="K29" s="35"/>
    </row>
    <row r="30" spans="1:11" x14ac:dyDescent="0.3">
      <c r="B30" s="8" t="s">
        <v>3404</v>
      </c>
      <c r="C30" s="57" t="s">
        <v>3405</v>
      </c>
      <c r="D30" s="54" t="s">
        <v>3406</v>
      </c>
      <c r="E30" s="6" t="s">
        <v>202</v>
      </c>
      <c r="F30" s="19">
        <v>3570300</v>
      </c>
      <c r="G30" s="24">
        <v>3609.13</v>
      </c>
      <c r="H30" s="24">
        <v>5.91</v>
      </c>
      <c r="I30" s="31">
        <v>5.6550500000000001</v>
      </c>
      <c r="J30" s="31"/>
      <c r="K30" s="35"/>
    </row>
    <row r="31" spans="1:11" x14ac:dyDescent="0.3">
      <c r="B31" s="8" t="s">
        <v>3467</v>
      </c>
      <c r="C31" s="57" t="s">
        <v>3468</v>
      </c>
      <c r="D31" s="54" t="s">
        <v>3469</v>
      </c>
      <c r="E31" s="6" t="s">
        <v>202</v>
      </c>
      <c r="F31" s="19">
        <v>2974400</v>
      </c>
      <c r="G31" s="24">
        <v>3007.4</v>
      </c>
      <c r="H31" s="24">
        <v>4.92</v>
      </c>
      <c r="I31" s="31">
        <v>5.7935281999999999</v>
      </c>
      <c r="J31" s="31"/>
      <c r="K31" s="35"/>
    </row>
    <row r="32" spans="1:11" x14ac:dyDescent="0.3">
      <c r="B32" s="8" t="s">
        <v>3354</v>
      </c>
      <c r="C32" s="57" t="s">
        <v>3355</v>
      </c>
      <c r="D32" s="54" t="s">
        <v>3356</v>
      </c>
      <c r="E32" s="6" t="s">
        <v>202</v>
      </c>
      <c r="F32" s="19">
        <v>2200000</v>
      </c>
      <c r="G32" s="24">
        <v>2223.5100000000002</v>
      </c>
      <c r="H32" s="24">
        <v>3.64</v>
      </c>
      <c r="I32" s="31">
        <v>5.6869500000000004</v>
      </c>
      <c r="J32" s="31"/>
      <c r="K32" s="35"/>
    </row>
    <row r="33" spans="1:11" x14ac:dyDescent="0.3">
      <c r="B33" s="8" t="s">
        <v>3424</v>
      </c>
      <c r="C33" s="57" t="s">
        <v>3425</v>
      </c>
      <c r="D33" s="54" t="s">
        <v>3426</v>
      </c>
      <c r="E33" s="6" t="s">
        <v>202</v>
      </c>
      <c r="F33" s="19">
        <v>1000000</v>
      </c>
      <c r="G33" s="24">
        <v>1011.09</v>
      </c>
      <c r="H33" s="24">
        <v>1.66</v>
      </c>
      <c r="I33" s="31">
        <v>5.7632127999999998</v>
      </c>
      <c r="J33" s="31"/>
      <c r="K33" s="35"/>
    </row>
    <row r="34" spans="1:11" x14ac:dyDescent="0.3">
      <c r="B34" s="8" t="s">
        <v>3900</v>
      </c>
      <c r="C34" s="57" t="s">
        <v>3901</v>
      </c>
      <c r="D34" s="54" t="s">
        <v>3902</v>
      </c>
      <c r="E34" s="6" t="s">
        <v>202</v>
      </c>
      <c r="F34" s="19">
        <v>500000</v>
      </c>
      <c r="G34" s="24">
        <v>505.34</v>
      </c>
      <c r="H34" s="24">
        <v>0.83</v>
      </c>
      <c r="I34" s="31">
        <v>5.6800499999999996</v>
      </c>
      <c r="J34" s="31"/>
      <c r="K34" s="35"/>
    </row>
    <row r="35" spans="1:11" x14ac:dyDescent="0.3">
      <c r="C35" s="58" t="s">
        <v>188</v>
      </c>
      <c r="D35" s="54"/>
      <c r="E35" s="6"/>
      <c r="F35" s="19"/>
      <c r="G35" s="25">
        <v>28917.59</v>
      </c>
      <c r="H35" s="25">
        <v>47.35</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3375</v>
      </c>
      <c r="C47" s="57" t="s">
        <v>3376</v>
      </c>
      <c r="D47" s="54" t="s">
        <v>3377</v>
      </c>
      <c r="E47" s="6" t="s">
        <v>202</v>
      </c>
      <c r="F47" s="19">
        <v>16101100</v>
      </c>
      <c r="G47" s="24">
        <v>15706.45</v>
      </c>
      <c r="H47" s="24">
        <v>25.72</v>
      </c>
      <c r="I47" s="31">
        <v>5.5251000000000001</v>
      </c>
      <c r="J47" s="31"/>
      <c r="K47" s="35"/>
    </row>
    <row r="48" spans="1:11" x14ac:dyDescent="0.3">
      <c r="B48" s="8" t="s">
        <v>3369</v>
      </c>
      <c r="C48" s="57" t="s">
        <v>3370</v>
      </c>
      <c r="D48" s="54" t="s">
        <v>3371</v>
      </c>
      <c r="E48" s="6" t="s">
        <v>202</v>
      </c>
      <c r="F48" s="19">
        <v>7027400</v>
      </c>
      <c r="G48" s="24">
        <v>6856.22</v>
      </c>
      <c r="H48" s="24">
        <v>11.23</v>
      </c>
      <c r="I48" s="31">
        <v>5.5230499999999996</v>
      </c>
      <c r="J48" s="31"/>
      <c r="K48" s="35"/>
    </row>
    <row r="49" spans="1:11" x14ac:dyDescent="0.3">
      <c r="B49" s="8" t="s">
        <v>3372</v>
      </c>
      <c r="C49" s="57" t="s">
        <v>3373</v>
      </c>
      <c r="D49" s="54" t="s">
        <v>3374</v>
      </c>
      <c r="E49" s="6" t="s">
        <v>202</v>
      </c>
      <c r="F49" s="19">
        <v>2200000</v>
      </c>
      <c r="G49" s="24">
        <v>2166.27</v>
      </c>
      <c r="H49" s="24">
        <v>3.55</v>
      </c>
      <c r="I49" s="31">
        <v>5.4648000000000003</v>
      </c>
      <c r="J49" s="31"/>
      <c r="K49" s="35"/>
    </row>
    <row r="50" spans="1:11" x14ac:dyDescent="0.3">
      <c r="B50" s="8" t="s">
        <v>3334</v>
      </c>
      <c r="C50" s="57" t="s">
        <v>3335</v>
      </c>
      <c r="D50" s="54" t="s">
        <v>3336</v>
      </c>
      <c r="E50" s="6" t="s">
        <v>202</v>
      </c>
      <c r="F50" s="19">
        <v>1241400</v>
      </c>
      <c r="G50" s="24">
        <v>1221.01</v>
      </c>
      <c r="H50" s="24">
        <v>2</v>
      </c>
      <c r="I50" s="31">
        <v>5.4917499999999997</v>
      </c>
      <c r="J50" s="31"/>
      <c r="K50" s="35"/>
    </row>
    <row r="51" spans="1:11" x14ac:dyDescent="0.3">
      <c r="B51" s="8" t="s">
        <v>3384</v>
      </c>
      <c r="C51" s="57" t="s">
        <v>3385</v>
      </c>
      <c r="D51" s="54" t="s">
        <v>3386</v>
      </c>
      <c r="E51" s="6" t="s">
        <v>202</v>
      </c>
      <c r="F51" s="19">
        <v>1200000</v>
      </c>
      <c r="G51" s="24">
        <v>1170.4000000000001</v>
      </c>
      <c r="H51" s="24">
        <v>1.92</v>
      </c>
      <c r="I51" s="31">
        <v>5.5271499999999998</v>
      </c>
      <c r="J51" s="31"/>
      <c r="K51" s="35"/>
    </row>
    <row r="52" spans="1:11" x14ac:dyDescent="0.3">
      <c r="B52" s="8" t="s">
        <v>1854</v>
      </c>
      <c r="C52" s="57" t="s">
        <v>1855</v>
      </c>
      <c r="D52" s="54" t="s">
        <v>1856</v>
      </c>
      <c r="E52" s="6" t="s">
        <v>202</v>
      </c>
      <c r="F52" s="19">
        <v>1100000</v>
      </c>
      <c r="G52" s="24">
        <v>1073.71</v>
      </c>
      <c r="H52" s="24">
        <v>1.76</v>
      </c>
      <c r="I52" s="31">
        <v>5.5168999999999997</v>
      </c>
      <c r="J52" s="31"/>
      <c r="K52" s="35"/>
    </row>
    <row r="53" spans="1:11" x14ac:dyDescent="0.3">
      <c r="B53" s="8" t="s">
        <v>3903</v>
      </c>
      <c r="C53" s="57" t="s">
        <v>3904</v>
      </c>
      <c r="D53" s="54" t="s">
        <v>3905</v>
      </c>
      <c r="E53" s="6" t="s">
        <v>202</v>
      </c>
      <c r="F53" s="19">
        <v>824000</v>
      </c>
      <c r="G53" s="24">
        <v>808.3</v>
      </c>
      <c r="H53" s="24">
        <v>1.32</v>
      </c>
      <c r="I53" s="31">
        <v>5.4943</v>
      </c>
      <c r="J53" s="31"/>
      <c r="K53" s="35"/>
    </row>
    <row r="54" spans="1:11" x14ac:dyDescent="0.3">
      <c r="B54" s="8" t="s">
        <v>3906</v>
      </c>
      <c r="C54" s="57" t="s">
        <v>3907</v>
      </c>
      <c r="D54" s="54" t="s">
        <v>3908</v>
      </c>
      <c r="E54" s="6" t="s">
        <v>202</v>
      </c>
      <c r="F54" s="19">
        <v>749700</v>
      </c>
      <c r="G54" s="24">
        <v>732.35</v>
      </c>
      <c r="H54" s="24">
        <v>1.2</v>
      </c>
      <c r="I54" s="31">
        <v>5.5065999999999997</v>
      </c>
      <c r="J54" s="31"/>
      <c r="K54" s="35"/>
    </row>
    <row r="55" spans="1:11" x14ac:dyDescent="0.3">
      <c r="B55" s="8" t="s">
        <v>3523</v>
      </c>
      <c r="C55" s="57" t="s">
        <v>3524</v>
      </c>
      <c r="D55" s="54" t="s">
        <v>3525</v>
      </c>
      <c r="E55" s="6" t="s">
        <v>202</v>
      </c>
      <c r="F55" s="19">
        <v>534500</v>
      </c>
      <c r="G55" s="24">
        <v>519.87</v>
      </c>
      <c r="H55" s="24">
        <v>0.85</v>
      </c>
      <c r="I55" s="31">
        <v>5.6755750999999997</v>
      </c>
      <c r="J55" s="31"/>
      <c r="K55" s="35"/>
    </row>
    <row r="56" spans="1:11" x14ac:dyDescent="0.3">
      <c r="B56" s="8" t="s">
        <v>3340</v>
      </c>
      <c r="C56" s="57" t="s">
        <v>3341</v>
      </c>
      <c r="D56" s="54" t="s">
        <v>3342</v>
      </c>
      <c r="E56" s="6" t="s">
        <v>202</v>
      </c>
      <c r="F56" s="19">
        <v>499800</v>
      </c>
      <c r="G56" s="24">
        <v>494.64</v>
      </c>
      <c r="H56" s="24">
        <v>0.81</v>
      </c>
      <c r="I56" s="31">
        <v>5.4378500000000001</v>
      </c>
      <c r="J56" s="31"/>
      <c r="K56" s="35"/>
    </row>
    <row r="57" spans="1:11" x14ac:dyDescent="0.3">
      <c r="B57" s="8" t="s">
        <v>3378</v>
      </c>
      <c r="C57" s="57" t="s">
        <v>3379</v>
      </c>
      <c r="D57" s="54" t="s">
        <v>3380</v>
      </c>
      <c r="E57" s="6" t="s">
        <v>202</v>
      </c>
      <c r="F57" s="19">
        <v>233000</v>
      </c>
      <c r="G57" s="24">
        <v>227.18</v>
      </c>
      <c r="H57" s="24">
        <v>0.37</v>
      </c>
      <c r="I57" s="31">
        <v>5.53125</v>
      </c>
      <c r="J57" s="31"/>
      <c r="K57" s="35"/>
    </row>
    <row r="58" spans="1:11" x14ac:dyDescent="0.3">
      <c r="C58" s="58" t="s">
        <v>188</v>
      </c>
      <c r="D58" s="54"/>
      <c r="E58" s="6"/>
      <c r="F58" s="19"/>
      <c r="G58" s="25">
        <v>30976.400000000001</v>
      </c>
      <c r="H58" s="25">
        <v>50.73</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203</v>
      </c>
      <c r="C72" s="57" t="s">
        <v>204</v>
      </c>
      <c r="D72" s="54"/>
      <c r="E72" s="6"/>
      <c r="F72" s="19"/>
      <c r="G72" s="24">
        <v>453.39</v>
      </c>
      <c r="H72" s="24">
        <v>0.74</v>
      </c>
      <c r="I72" s="31"/>
      <c r="J72" s="31"/>
      <c r="K72" s="35"/>
    </row>
    <row r="73" spans="1:54" x14ac:dyDescent="0.3">
      <c r="C73" s="58" t="s">
        <v>188</v>
      </c>
      <c r="D73" s="54"/>
      <c r="E73" s="6"/>
      <c r="F73" s="19"/>
      <c r="G73" s="25">
        <v>453.39</v>
      </c>
      <c r="H73" s="25">
        <v>0.74</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5131</v>
      </c>
      <c r="D76" s="54"/>
      <c r="E76" s="6"/>
      <c r="F76" s="19"/>
      <c r="G76" s="24" t="s">
        <v>2</v>
      </c>
      <c r="H76" s="24" t="s">
        <v>2</v>
      </c>
      <c r="I76" s="31"/>
      <c r="J76" s="31"/>
      <c r="K76" s="35"/>
      <c r="L76" s="3"/>
      <c r="AI76" s="3"/>
      <c r="AV76" s="3"/>
      <c r="AX76" s="3"/>
      <c r="BB76" s="3"/>
    </row>
    <row r="77" spans="1:54" x14ac:dyDescent="0.3">
      <c r="B77" s="8"/>
      <c r="C77" s="57" t="s">
        <v>205</v>
      </c>
      <c r="D77" s="54"/>
      <c r="E77" s="6"/>
      <c r="F77" s="19"/>
      <c r="G77" s="24">
        <v>727.42</v>
      </c>
      <c r="H77" s="24">
        <v>1.18</v>
      </c>
      <c r="I77" s="31"/>
      <c r="J77" s="31"/>
      <c r="K77" s="35"/>
    </row>
    <row r="78" spans="1:54" x14ac:dyDescent="0.3">
      <c r="C78" s="58" t="s">
        <v>188</v>
      </c>
      <c r="D78" s="54"/>
      <c r="E78" s="6"/>
      <c r="F78" s="19"/>
      <c r="G78" s="25">
        <v>727.42</v>
      </c>
      <c r="H78" s="25">
        <v>1.18</v>
      </c>
      <c r="I78" s="31"/>
      <c r="J78" s="31"/>
      <c r="K78" s="35"/>
    </row>
    <row r="79" spans="1:54" x14ac:dyDescent="0.3">
      <c r="C79" s="57"/>
      <c r="D79" s="54"/>
      <c r="E79" s="6"/>
      <c r="F79" s="19"/>
      <c r="G79" s="24"/>
      <c r="H79" s="24"/>
      <c r="I79" s="31"/>
      <c r="J79" s="31"/>
      <c r="K79" s="35"/>
    </row>
    <row r="80" spans="1:54" x14ac:dyDescent="0.3">
      <c r="C80" s="60" t="s">
        <v>206</v>
      </c>
      <c r="D80" s="55"/>
      <c r="E80" s="5"/>
      <c r="F80" s="20"/>
      <c r="G80" s="26">
        <v>61074.8</v>
      </c>
      <c r="H80" s="26">
        <v>100</v>
      </c>
      <c r="I80" s="32"/>
      <c r="J80" s="32"/>
      <c r="K80" s="36"/>
    </row>
    <row r="83" spans="3:11" x14ac:dyDescent="0.3">
      <c r="C83" s="1" t="s">
        <v>207</v>
      </c>
    </row>
    <row r="84" spans="3:11" x14ac:dyDescent="0.3">
      <c r="C84" s="37" t="s">
        <v>208</v>
      </c>
      <c r="D84" s="37"/>
      <c r="E84" s="37"/>
      <c r="F84" s="37"/>
      <c r="G84" s="37"/>
      <c r="H84" s="37"/>
      <c r="I84" s="37"/>
      <c r="J84" s="37"/>
      <c r="K84" s="37"/>
    </row>
    <row r="85" spans="3:11" x14ac:dyDescent="0.3">
      <c r="C85" s="2" t="s">
        <v>209</v>
      </c>
    </row>
    <row r="86" spans="3:11" x14ac:dyDescent="0.3">
      <c r="C86" s="2" t="s">
        <v>210</v>
      </c>
    </row>
    <row r="87" spans="3:11" ht="30" customHeight="1" x14ac:dyDescent="0.3">
      <c r="C87" s="81" t="s">
        <v>211</v>
      </c>
      <c r="D87" s="82"/>
      <c r="E87" s="82"/>
      <c r="F87" s="82"/>
      <c r="G87" s="82"/>
      <c r="H87" s="82"/>
      <c r="I87" s="82"/>
      <c r="J87" s="82"/>
      <c r="K87" s="82"/>
    </row>
    <row r="88" spans="3:11" x14ac:dyDescent="0.3">
      <c r="C88" s="2" t="s">
        <v>212</v>
      </c>
    </row>
    <row r="90" spans="3:11" x14ac:dyDescent="0.3">
      <c r="C90" s="1" t="s">
        <v>5272</v>
      </c>
      <c r="E90" s="79" t="s">
        <v>5273</v>
      </c>
    </row>
    <row r="91" spans="3:11" x14ac:dyDescent="0.3">
      <c r="E91" s="2" t="s">
        <v>5279</v>
      </c>
    </row>
  </sheetData>
  <mergeCells count="1">
    <mergeCell ref="C87:K87"/>
  </mergeCells>
  <hyperlinks>
    <hyperlink ref="J2" location="'Index'!A1" display="'Index'!A1" xr:uid="{32B582C7-316B-4875-83BD-A32D63711732}"/>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2A0FD-8C61-4767-B20A-EEACC7880441}">
  <sheetPr codeName="Sheet1"/>
  <dimension ref="A1:IV109"/>
  <sheetViews>
    <sheetView showGridLines="0" zoomScale="90" zoomScaleNormal="90" workbookViewId="0">
      <pane ySplit="6" topLeftCell="A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910</v>
      </c>
      <c r="J2" s="38" t="s">
        <v>4840</v>
      </c>
    </row>
    <row r="3" spans="1:54" ht="16.2" x14ac:dyDescent="0.35">
      <c r="C3" s="1" t="s">
        <v>28</v>
      </c>
      <c r="D3" s="21" t="s">
        <v>911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50</v>
      </c>
      <c r="C10" s="57" t="s">
        <v>51</v>
      </c>
      <c r="D10" s="54" t="s">
        <v>52</v>
      </c>
      <c r="E10" s="6" t="s">
        <v>53</v>
      </c>
      <c r="F10" s="19">
        <v>4395176</v>
      </c>
      <c r="G10" s="24">
        <v>70999.67</v>
      </c>
      <c r="H10" s="24">
        <v>13.58</v>
      </c>
      <c r="I10" s="31"/>
      <c r="J10" s="31"/>
      <c r="K10" s="35"/>
    </row>
    <row r="11" spans="1:54" x14ac:dyDescent="0.3">
      <c r="B11" s="8" t="s">
        <v>418</v>
      </c>
      <c r="C11" s="57" t="s">
        <v>419</v>
      </c>
      <c r="D11" s="54" t="s">
        <v>420</v>
      </c>
      <c r="E11" s="6" t="s">
        <v>254</v>
      </c>
      <c r="F11" s="19">
        <v>2850000</v>
      </c>
      <c r="G11" s="24">
        <v>60009.599999999999</v>
      </c>
      <c r="H11" s="24">
        <v>11.48</v>
      </c>
      <c r="I11" s="31"/>
      <c r="J11" s="31"/>
      <c r="K11" s="35"/>
    </row>
    <row r="12" spans="1:54" x14ac:dyDescent="0.3">
      <c r="B12" s="8" t="s">
        <v>76</v>
      </c>
      <c r="C12" s="57" t="s">
        <v>77</v>
      </c>
      <c r="D12" s="54" t="s">
        <v>78</v>
      </c>
      <c r="E12" s="6" t="s">
        <v>53</v>
      </c>
      <c r="F12" s="19">
        <v>500000</v>
      </c>
      <c r="G12" s="24">
        <v>30317.5</v>
      </c>
      <c r="H12" s="24">
        <v>5.8</v>
      </c>
      <c r="I12" s="31"/>
      <c r="J12" s="31"/>
      <c r="K12" s="35"/>
    </row>
    <row r="13" spans="1:54" x14ac:dyDescent="0.3">
      <c r="B13" s="8" t="s">
        <v>627</v>
      </c>
      <c r="C13" s="57" t="s">
        <v>628</v>
      </c>
      <c r="D13" s="54" t="s">
        <v>629</v>
      </c>
      <c r="E13" s="6" t="s">
        <v>159</v>
      </c>
      <c r="F13" s="19">
        <v>10600000</v>
      </c>
      <c r="G13" s="24">
        <v>29473.3</v>
      </c>
      <c r="H13" s="24">
        <v>5.64</v>
      </c>
      <c r="I13" s="31"/>
      <c r="J13" s="31"/>
      <c r="K13" s="35"/>
    </row>
    <row r="14" spans="1:54" x14ac:dyDescent="0.3">
      <c r="B14" s="8" t="s">
        <v>912</v>
      </c>
      <c r="C14" s="57" t="s">
        <v>913</v>
      </c>
      <c r="D14" s="54" t="s">
        <v>914</v>
      </c>
      <c r="E14" s="6" t="s">
        <v>915</v>
      </c>
      <c r="F14" s="19">
        <v>7645887</v>
      </c>
      <c r="G14" s="24">
        <v>25674.89</v>
      </c>
      <c r="H14" s="24">
        <v>4.91</v>
      </c>
      <c r="I14" s="31"/>
      <c r="J14" s="31"/>
      <c r="K14" s="35"/>
    </row>
    <row r="15" spans="1:54" x14ac:dyDescent="0.3">
      <c r="B15" s="8" t="s">
        <v>916</v>
      </c>
      <c r="C15" s="57" t="s">
        <v>917</v>
      </c>
      <c r="D15" s="54" t="s">
        <v>918</v>
      </c>
      <c r="E15" s="6" t="s">
        <v>215</v>
      </c>
      <c r="F15" s="19">
        <v>3000000</v>
      </c>
      <c r="G15" s="24">
        <v>20392.5</v>
      </c>
      <c r="H15" s="24">
        <v>3.9</v>
      </c>
      <c r="I15" s="31"/>
      <c r="J15" s="31"/>
      <c r="K15" s="35"/>
    </row>
    <row r="16" spans="1:54" x14ac:dyDescent="0.3">
      <c r="B16" s="8" t="s">
        <v>919</v>
      </c>
      <c r="C16" s="57" t="s">
        <v>920</v>
      </c>
      <c r="D16" s="54" t="s">
        <v>921</v>
      </c>
      <c r="E16" s="6" t="s">
        <v>53</v>
      </c>
      <c r="F16" s="19">
        <v>1200000</v>
      </c>
      <c r="G16" s="24">
        <v>19956</v>
      </c>
      <c r="H16" s="24">
        <v>3.82</v>
      </c>
      <c r="I16" s="31"/>
      <c r="J16" s="31"/>
      <c r="K16" s="35"/>
    </row>
    <row r="17" spans="2:11" x14ac:dyDescent="0.3">
      <c r="B17" s="8" t="s">
        <v>430</v>
      </c>
      <c r="C17" s="57" t="s">
        <v>431</v>
      </c>
      <c r="D17" s="54" t="s">
        <v>432</v>
      </c>
      <c r="E17" s="6" t="s">
        <v>53</v>
      </c>
      <c r="F17" s="19">
        <v>600000</v>
      </c>
      <c r="G17" s="24">
        <v>19237.2</v>
      </c>
      <c r="H17" s="24">
        <v>3.68</v>
      </c>
      <c r="I17" s="31"/>
      <c r="J17" s="31"/>
      <c r="K17" s="35"/>
    </row>
    <row r="18" spans="2:11" x14ac:dyDescent="0.3">
      <c r="B18" s="8" t="s">
        <v>922</v>
      </c>
      <c r="C18" s="57" t="s">
        <v>923</v>
      </c>
      <c r="D18" s="54" t="s">
        <v>924</v>
      </c>
      <c r="E18" s="6" t="s">
        <v>925</v>
      </c>
      <c r="F18" s="19">
        <v>900000</v>
      </c>
      <c r="G18" s="24">
        <v>16430.400000000001</v>
      </c>
      <c r="H18" s="24">
        <v>3.14</v>
      </c>
      <c r="I18" s="31"/>
      <c r="J18" s="31"/>
      <c r="K18" s="35"/>
    </row>
    <row r="19" spans="2:11" x14ac:dyDescent="0.3">
      <c r="B19" s="8" t="s">
        <v>437</v>
      </c>
      <c r="C19" s="57" t="s">
        <v>438</v>
      </c>
      <c r="D19" s="54" t="s">
        <v>439</v>
      </c>
      <c r="E19" s="6" t="s">
        <v>159</v>
      </c>
      <c r="F19" s="19">
        <v>4000000</v>
      </c>
      <c r="G19" s="24">
        <v>15450</v>
      </c>
      <c r="H19" s="24">
        <v>2.95</v>
      </c>
      <c r="I19" s="31"/>
      <c r="J19" s="31"/>
      <c r="K19" s="35"/>
    </row>
    <row r="20" spans="2:11" x14ac:dyDescent="0.3">
      <c r="B20" s="8" t="s">
        <v>385</v>
      </c>
      <c r="C20" s="57" t="s">
        <v>386</v>
      </c>
      <c r="D20" s="54" t="s">
        <v>387</v>
      </c>
      <c r="E20" s="6" t="s">
        <v>53</v>
      </c>
      <c r="F20" s="19">
        <v>220000</v>
      </c>
      <c r="G20" s="24">
        <v>13798.4</v>
      </c>
      <c r="H20" s="24">
        <v>2.64</v>
      </c>
      <c r="I20" s="31"/>
      <c r="J20" s="31"/>
      <c r="K20" s="35"/>
    </row>
    <row r="21" spans="2:11" x14ac:dyDescent="0.3">
      <c r="B21" s="8" t="s">
        <v>926</v>
      </c>
      <c r="C21" s="57" t="s">
        <v>927</v>
      </c>
      <c r="D21" s="54" t="s">
        <v>928</v>
      </c>
      <c r="E21" s="6" t="s">
        <v>53</v>
      </c>
      <c r="F21" s="19">
        <v>800000</v>
      </c>
      <c r="G21" s="24">
        <v>12986.4</v>
      </c>
      <c r="H21" s="24">
        <v>2.48</v>
      </c>
      <c r="I21" s="31"/>
      <c r="J21" s="31"/>
      <c r="K21" s="35"/>
    </row>
    <row r="22" spans="2:11" x14ac:dyDescent="0.3">
      <c r="B22" s="8" t="s">
        <v>298</v>
      </c>
      <c r="C22" s="57" t="s">
        <v>299</v>
      </c>
      <c r="D22" s="54" t="s">
        <v>300</v>
      </c>
      <c r="E22" s="6" t="s">
        <v>215</v>
      </c>
      <c r="F22" s="19">
        <v>2900000</v>
      </c>
      <c r="G22" s="24">
        <v>11711.65</v>
      </c>
      <c r="H22" s="24">
        <v>2.2400000000000002</v>
      </c>
      <c r="I22" s="31"/>
      <c r="J22" s="31"/>
      <c r="K22" s="35"/>
    </row>
    <row r="23" spans="2:11" x14ac:dyDescent="0.3">
      <c r="B23" s="8" t="s">
        <v>421</v>
      </c>
      <c r="C23" s="57" t="s">
        <v>422</v>
      </c>
      <c r="D23" s="54" t="s">
        <v>423</v>
      </c>
      <c r="E23" s="6" t="s">
        <v>53</v>
      </c>
      <c r="F23" s="19">
        <v>700000</v>
      </c>
      <c r="G23" s="24">
        <v>11136.3</v>
      </c>
      <c r="H23" s="24">
        <v>2.13</v>
      </c>
      <c r="I23" s="31"/>
      <c r="J23" s="31"/>
      <c r="K23" s="35"/>
    </row>
    <row r="24" spans="2:11" x14ac:dyDescent="0.3">
      <c r="B24" s="8" t="s">
        <v>364</v>
      </c>
      <c r="C24" s="57" t="s">
        <v>365</v>
      </c>
      <c r="D24" s="54" t="s">
        <v>366</v>
      </c>
      <c r="E24" s="6" t="s">
        <v>53</v>
      </c>
      <c r="F24" s="19">
        <v>3600000</v>
      </c>
      <c r="G24" s="24">
        <v>9478.08</v>
      </c>
      <c r="H24" s="24">
        <v>1.81</v>
      </c>
      <c r="I24" s="31"/>
      <c r="J24" s="31"/>
      <c r="K24" s="35"/>
    </row>
    <row r="25" spans="2:11" x14ac:dyDescent="0.3">
      <c r="B25" s="8" t="s">
        <v>929</v>
      </c>
      <c r="C25" s="57" t="s">
        <v>930</v>
      </c>
      <c r="D25" s="54" t="s">
        <v>931</v>
      </c>
      <c r="E25" s="6" t="s">
        <v>112</v>
      </c>
      <c r="F25" s="19">
        <v>544309</v>
      </c>
      <c r="G25" s="24">
        <v>9050.23</v>
      </c>
      <c r="H25" s="24">
        <v>1.73</v>
      </c>
      <c r="I25" s="31"/>
      <c r="J25" s="31"/>
      <c r="K25" s="35"/>
    </row>
    <row r="26" spans="2:11" x14ac:dyDescent="0.3">
      <c r="B26" s="8" t="s">
        <v>132</v>
      </c>
      <c r="C26" s="57" t="s">
        <v>133</v>
      </c>
      <c r="D26" s="54" t="s">
        <v>134</v>
      </c>
      <c r="E26" s="6" t="s">
        <v>135</v>
      </c>
      <c r="F26" s="19">
        <v>200000</v>
      </c>
      <c r="G26" s="24">
        <v>8924.4</v>
      </c>
      <c r="H26" s="24">
        <v>1.71</v>
      </c>
      <c r="I26" s="31"/>
      <c r="J26" s="31"/>
      <c r="K26" s="35"/>
    </row>
    <row r="27" spans="2:11" x14ac:dyDescent="0.3">
      <c r="B27" s="8" t="s">
        <v>156</v>
      </c>
      <c r="C27" s="57" t="s">
        <v>157</v>
      </c>
      <c r="D27" s="54" t="s">
        <v>158</v>
      </c>
      <c r="E27" s="6" t="s">
        <v>159</v>
      </c>
      <c r="F27" s="19">
        <v>3000000</v>
      </c>
      <c r="G27" s="24">
        <v>7954.5</v>
      </c>
      <c r="H27" s="24">
        <v>1.52</v>
      </c>
      <c r="I27" s="31"/>
      <c r="J27" s="31"/>
      <c r="K27" s="35"/>
    </row>
    <row r="28" spans="2:11" x14ac:dyDescent="0.3">
      <c r="B28" s="8" t="s">
        <v>443</v>
      </c>
      <c r="C28" s="57" t="s">
        <v>444</v>
      </c>
      <c r="D28" s="54" t="s">
        <v>445</v>
      </c>
      <c r="E28" s="6" t="s">
        <v>53</v>
      </c>
      <c r="F28" s="19">
        <v>873911</v>
      </c>
      <c r="G28" s="24">
        <v>6690.23</v>
      </c>
      <c r="H28" s="24">
        <v>1.28</v>
      </c>
      <c r="I28" s="31"/>
      <c r="J28" s="31"/>
      <c r="K28" s="35"/>
    </row>
    <row r="29" spans="2:11" x14ac:dyDescent="0.3">
      <c r="B29" s="8" t="s">
        <v>932</v>
      </c>
      <c r="C29" s="57" t="s">
        <v>933</v>
      </c>
      <c r="D29" s="54" t="s">
        <v>934</v>
      </c>
      <c r="E29" s="6" t="s">
        <v>935</v>
      </c>
      <c r="F29" s="19">
        <v>2000000</v>
      </c>
      <c r="G29" s="24">
        <v>5471</v>
      </c>
      <c r="H29" s="24">
        <v>1.05</v>
      </c>
      <c r="I29" s="31"/>
      <c r="J29" s="31"/>
      <c r="K29" s="35"/>
    </row>
    <row r="30" spans="2:11" x14ac:dyDescent="0.3">
      <c r="B30" s="8" t="s">
        <v>936</v>
      </c>
      <c r="C30" s="57" t="s">
        <v>937</v>
      </c>
      <c r="D30" s="54" t="s">
        <v>938</v>
      </c>
      <c r="E30" s="6" t="s">
        <v>53</v>
      </c>
      <c r="F30" s="19">
        <v>800000</v>
      </c>
      <c r="G30" s="24">
        <v>5385.2</v>
      </c>
      <c r="H30" s="24">
        <v>1.03</v>
      </c>
      <c r="I30" s="31"/>
      <c r="J30" s="31"/>
      <c r="K30" s="35"/>
    </row>
    <row r="31" spans="2:11" x14ac:dyDescent="0.3">
      <c r="B31" s="8" t="s">
        <v>939</v>
      </c>
      <c r="C31" s="57" t="s">
        <v>940</v>
      </c>
      <c r="D31" s="54" t="s">
        <v>941</v>
      </c>
      <c r="E31" s="6" t="s">
        <v>166</v>
      </c>
      <c r="F31" s="19">
        <v>892860</v>
      </c>
      <c r="G31" s="24">
        <v>4646.8900000000003</v>
      </c>
      <c r="H31" s="24">
        <v>0.89</v>
      </c>
      <c r="I31" s="31"/>
      <c r="J31" s="31"/>
      <c r="K31" s="35"/>
    </row>
    <row r="32" spans="2:11" x14ac:dyDescent="0.3">
      <c r="B32" s="8" t="s">
        <v>942</v>
      </c>
      <c r="C32" s="57" t="s">
        <v>943</v>
      </c>
      <c r="D32" s="54" t="s">
        <v>944</v>
      </c>
      <c r="E32" s="6" t="s">
        <v>254</v>
      </c>
      <c r="F32" s="19">
        <v>583427</v>
      </c>
      <c r="G32" s="24">
        <v>4094.49</v>
      </c>
      <c r="H32" s="24">
        <v>0.78</v>
      </c>
      <c r="I32" s="31"/>
      <c r="J32" s="31"/>
      <c r="K32" s="35"/>
    </row>
    <row r="33" spans="2:11" x14ac:dyDescent="0.3">
      <c r="B33" s="8" t="s">
        <v>945</v>
      </c>
      <c r="C33" s="57" t="s">
        <v>946</v>
      </c>
      <c r="D33" s="54" t="s">
        <v>947</v>
      </c>
      <c r="E33" s="6" t="s">
        <v>935</v>
      </c>
      <c r="F33" s="19">
        <v>400000</v>
      </c>
      <c r="G33" s="24">
        <v>4060.8</v>
      </c>
      <c r="H33" s="24">
        <v>0.78</v>
      </c>
      <c r="I33" s="31"/>
      <c r="J33" s="31"/>
      <c r="K33" s="35"/>
    </row>
    <row r="34" spans="2:11" x14ac:dyDescent="0.3">
      <c r="B34" s="8" t="s">
        <v>948</v>
      </c>
      <c r="C34" s="57" t="s">
        <v>949</v>
      </c>
      <c r="D34" s="54" t="s">
        <v>950</v>
      </c>
      <c r="E34" s="6" t="s">
        <v>135</v>
      </c>
      <c r="F34" s="19">
        <v>681746</v>
      </c>
      <c r="G34" s="24">
        <v>3862.43</v>
      </c>
      <c r="H34" s="24">
        <v>0.74</v>
      </c>
      <c r="I34" s="31"/>
      <c r="J34" s="31"/>
      <c r="K34" s="35"/>
    </row>
    <row r="35" spans="2:11" x14ac:dyDescent="0.3">
      <c r="B35" s="8" t="s">
        <v>951</v>
      </c>
      <c r="C35" s="57" t="s">
        <v>952</v>
      </c>
      <c r="D35" s="54" t="s">
        <v>953</v>
      </c>
      <c r="E35" s="6" t="s">
        <v>954</v>
      </c>
      <c r="F35" s="19">
        <v>800000</v>
      </c>
      <c r="G35" s="24">
        <v>3186.8</v>
      </c>
      <c r="H35" s="24">
        <v>0.61</v>
      </c>
      <c r="I35" s="31"/>
      <c r="J35" s="31"/>
      <c r="K35" s="35"/>
    </row>
    <row r="36" spans="2:11" x14ac:dyDescent="0.3">
      <c r="B36" s="8" t="s">
        <v>955</v>
      </c>
      <c r="C36" s="57" t="s">
        <v>956</v>
      </c>
      <c r="D36" s="54" t="s">
        <v>957</v>
      </c>
      <c r="E36" s="6" t="s">
        <v>53</v>
      </c>
      <c r="F36" s="19">
        <v>1252886</v>
      </c>
      <c r="G36" s="24">
        <v>1501.58</v>
      </c>
      <c r="H36" s="24">
        <v>0.28999999999999998</v>
      </c>
      <c r="I36" s="31"/>
      <c r="J36" s="31"/>
      <c r="K36" s="35"/>
    </row>
    <row r="37" spans="2:11" x14ac:dyDescent="0.3">
      <c r="B37" s="8" t="s">
        <v>612</v>
      </c>
      <c r="C37" s="57" t="s">
        <v>613</v>
      </c>
      <c r="D37" s="54" t="s">
        <v>614</v>
      </c>
      <c r="E37" s="6" t="s">
        <v>159</v>
      </c>
      <c r="F37" s="19">
        <v>130953</v>
      </c>
      <c r="G37" s="24">
        <v>236</v>
      </c>
      <c r="H37" s="24">
        <v>0.05</v>
      </c>
      <c r="I37" s="31"/>
      <c r="J37" s="31"/>
      <c r="K37" s="35"/>
    </row>
    <row r="38" spans="2:11" x14ac:dyDescent="0.3">
      <c r="C38" s="58" t="s">
        <v>188</v>
      </c>
      <c r="D38" s="54"/>
      <c r="E38" s="6"/>
      <c r="F38" s="19"/>
      <c r="G38" s="25">
        <v>432116.44</v>
      </c>
      <c r="H38" s="25">
        <v>82.66</v>
      </c>
      <c r="I38" s="31"/>
      <c r="J38" s="31"/>
      <c r="K38" s="35"/>
    </row>
    <row r="39" spans="2:11" x14ac:dyDescent="0.3">
      <c r="C39" s="57"/>
      <c r="D39" s="54"/>
      <c r="E39" s="6"/>
      <c r="F39" s="19"/>
      <c r="G39" s="24"/>
      <c r="H39" s="24"/>
      <c r="I39" s="31"/>
      <c r="J39" s="31"/>
      <c r="K39" s="35"/>
    </row>
    <row r="40" spans="2:11" x14ac:dyDescent="0.3">
      <c r="C40" s="59" t="s">
        <v>3</v>
      </c>
      <c r="D40" s="54"/>
      <c r="E40" s="6"/>
      <c r="F40" s="19"/>
      <c r="G40" s="24"/>
      <c r="H40" s="24"/>
      <c r="I40" s="31"/>
      <c r="J40" s="31"/>
      <c r="K40" s="35"/>
    </row>
    <row r="41" spans="2:11" x14ac:dyDescent="0.3">
      <c r="B41" s="8" t="s">
        <v>958</v>
      </c>
      <c r="C41" s="57" t="s">
        <v>959</v>
      </c>
      <c r="D41" s="54" t="s">
        <v>960</v>
      </c>
      <c r="E41" s="6" t="s">
        <v>53</v>
      </c>
      <c r="F41" s="19">
        <v>100000</v>
      </c>
      <c r="G41" s="61">
        <v>0</v>
      </c>
      <c r="H41" s="24" t="s">
        <v>5132</v>
      </c>
      <c r="I41" s="31"/>
      <c r="J41" s="31"/>
      <c r="K41" s="35" t="s">
        <v>5141</v>
      </c>
    </row>
    <row r="42" spans="2:11" x14ac:dyDescent="0.3">
      <c r="B42" s="8" t="s">
        <v>961</v>
      </c>
      <c r="C42" s="57" t="s">
        <v>962</v>
      </c>
      <c r="D42" s="54" t="s">
        <v>963</v>
      </c>
      <c r="E42" s="6" t="s">
        <v>53</v>
      </c>
      <c r="F42" s="19">
        <v>35014</v>
      </c>
      <c r="G42" s="61">
        <v>0</v>
      </c>
      <c r="H42" s="24" t="s">
        <v>5132</v>
      </c>
      <c r="I42" s="31"/>
      <c r="J42" s="31"/>
      <c r="K42" s="35" t="s">
        <v>5141</v>
      </c>
    </row>
    <row r="43" spans="2:11" x14ac:dyDescent="0.3">
      <c r="C43" s="58" t="s">
        <v>188</v>
      </c>
      <c r="D43" s="54"/>
      <c r="E43" s="6"/>
      <c r="F43" s="19"/>
      <c r="G43" s="62">
        <v>0</v>
      </c>
      <c r="H43" s="25" t="s">
        <v>5132</v>
      </c>
      <c r="I43" s="31"/>
      <c r="J43" s="31"/>
      <c r="K43" s="35"/>
    </row>
    <row r="44" spans="2:11" x14ac:dyDescent="0.3">
      <c r="C44" s="57"/>
      <c r="D44" s="54"/>
      <c r="E44" s="6"/>
      <c r="F44" s="19"/>
      <c r="G44" s="24"/>
      <c r="H44" s="24"/>
      <c r="I44" s="31"/>
      <c r="J44" s="31"/>
      <c r="K44" s="35"/>
    </row>
    <row r="45" spans="2:11" x14ac:dyDescent="0.3">
      <c r="C45" s="59" t="s">
        <v>4</v>
      </c>
      <c r="D45" s="54"/>
      <c r="E45" s="6"/>
      <c r="F45" s="19"/>
      <c r="G45" s="24"/>
      <c r="H45" s="24"/>
      <c r="I45" s="31"/>
      <c r="J45" s="31"/>
      <c r="K45" s="35"/>
    </row>
    <row r="46" spans="2:11" x14ac:dyDescent="0.3">
      <c r="B46" s="8" t="s">
        <v>964</v>
      </c>
      <c r="C46" s="57" t="s">
        <v>965</v>
      </c>
      <c r="D46" s="54" t="s">
        <v>966</v>
      </c>
      <c r="E46" s="6" t="s">
        <v>135</v>
      </c>
      <c r="F46" s="19">
        <v>330000</v>
      </c>
      <c r="G46" s="24">
        <v>24629.03</v>
      </c>
      <c r="H46" s="24">
        <v>4.71</v>
      </c>
      <c r="I46" s="31"/>
      <c r="J46" s="31"/>
      <c r="K46" s="35"/>
    </row>
    <row r="47" spans="2:11" x14ac:dyDescent="0.3">
      <c r="B47" s="8" t="s">
        <v>967</v>
      </c>
      <c r="C47" s="57" t="s">
        <v>968</v>
      </c>
      <c r="D47" s="54" t="s">
        <v>969</v>
      </c>
      <c r="E47" s="6" t="s">
        <v>53</v>
      </c>
      <c r="F47" s="19">
        <v>38000</v>
      </c>
      <c r="G47" s="24">
        <v>16525.07</v>
      </c>
      <c r="H47" s="24">
        <v>3.16</v>
      </c>
      <c r="I47" s="31"/>
      <c r="J47" s="31"/>
      <c r="K47" s="35"/>
    </row>
    <row r="48" spans="2:11" x14ac:dyDescent="0.3">
      <c r="B48" s="8" t="s">
        <v>970</v>
      </c>
      <c r="C48" s="57" t="s">
        <v>971</v>
      </c>
      <c r="D48" s="54" t="s">
        <v>972</v>
      </c>
      <c r="E48" s="6" t="s">
        <v>53</v>
      </c>
      <c r="F48" s="19">
        <v>56000</v>
      </c>
      <c r="G48" s="24">
        <v>15761.14</v>
      </c>
      <c r="H48" s="24">
        <v>3.01</v>
      </c>
      <c r="I48" s="31"/>
      <c r="J48" s="31"/>
      <c r="K48" s="35"/>
    </row>
    <row r="49" spans="1:11" x14ac:dyDescent="0.3">
      <c r="B49" s="8" t="s">
        <v>398</v>
      </c>
      <c r="C49" s="57" t="s">
        <v>399</v>
      </c>
      <c r="D49" s="54" t="s">
        <v>400</v>
      </c>
      <c r="E49" s="6" t="s">
        <v>135</v>
      </c>
      <c r="F49" s="19">
        <v>38000</v>
      </c>
      <c r="G49" s="24">
        <v>7000.65</v>
      </c>
      <c r="H49" s="24">
        <v>1.34</v>
      </c>
      <c r="I49" s="31"/>
      <c r="J49" s="31"/>
      <c r="K49" s="35"/>
    </row>
    <row r="50" spans="1:11" x14ac:dyDescent="0.3">
      <c r="C50" s="58" t="s">
        <v>188</v>
      </c>
      <c r="D50" s="54"/>
      <c r="E50" s="6"/>
      <c r="F50" s="19"/>
      <c r="G50" s="25">
        <v>63915.89</v>
      </c>
      <c r="H50" s="25">
        <v>12.22</v>
      </c>
      <c r="I50" s="31"/>
      <c r="J50" s="31"/>
      <c r="K50" s="35"/>
    </row>
    <row r="51" spans="1:11" x14ac:dyDescent="0.3">
      <c r="C51" s="57"/>
      <c r="D51" s="54"/>
      <c r="E51" s="6"/>
      <c r="F51" s="19"/>
      <c r="G51" s="24"/>
      <c r="H51" s="24"/>
      <c r="I51" s="31"/>
      <c r="J51" s="31"/>
      <c r="K51" s="35"/>
    </row>
    <row r="52" spans="1:11" x14ac:dyDescent="0.3">
      <c r="C52" s="58" t="s">
        <v>5</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8</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9</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10</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C69" s="59" t="s">
        <v>15</v>
      </c>
      <c r="D69" s="54"/>
      <c r="E69" s="6"/>
      <c r="F69" s="19"/>
      <c r="G69" s="24"/>
      <c r="H69" s="24"/>
      <c r="I69" s="31"/>
      <c r="J69" s="31"/>
      <c r="K69" s="35"/>
    </row>
    <row r="70" spans="1:11" x14ac:dyDescent="0.3">
      <c r="B70" s="8" t="s">
        <v>199</v>
      </c>
      <c r="C70" s="57" t="s">
        <v>200</v>
      </c>
      <c r="D70" s="54" t="s">
        <v>201</v>
      </c>
      <c r="E70" s="6" t="s">
        <v>202</v>
      </c>
      <c r="F70" s="19">
        <v>300000</v>
      </c>
      <c r="G70" s="24">
        <v>286.08999999999997</v>
      </c>
      <c r="H70" s="24">
        <v>0.05</v>
      </c>
      <c r="I70" s="31">
        <v>5.5096999999999996</v>
      </c>
      <c r="J70" s="31"/>
      <c r="K70" s="35"/>
    </row>
    <row r="71" spans="1:11" x14ac:dyDescent="0.3">
      <c r="C71" s="58" t="s">
        <v>188</v>
      </c>
      <c r="D71" s="54"/>
      <c r="E71" s="6"/>
      <c r="F71" s="19"/>
      <c r="G71" s="25">
        <v>286.08999999999997</v>
      </c>
      <c r="H71" s="25">
        <v>0.05</v>
      </c>
      <c r="I71" s="31"/>
      <c r="J71" s="31"/>
      <c r="K71" s="35"/>
    </row>
    <row r="72" spans="1:11" x14ac:dyDescent="0.3">
      <c r="C72" s="57"/>
      <c r="D72" s="54"/>
      <c r="E72" s="6"/>
      <c r="F72" s="19"/>
      <c r="G72" s="24"/>
      <c r="H72" s="24"/>
      <c r="I72" s="31"/>
      <c r="J72" s="31"/>
      <c r="K72" s="35"/>
    </row>
    <row r="73" spans="1:11" x14ac:dyDescent="0.3">
      <c r="C73" s="58" t="s">
        <v>16</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17</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203</v>
      </c>
      <c r="C89" s="57" t="s">
        <v>204</v>
      </c>
      <c r="D89" s="54"/>
      <c r="E89" s="6"/>
      <c r="F89" s="19"/>
      <c r="G89" s="24">
        <v>26389.51</v>
      </c>
      <c r="H89" s="24">
        <v>5.05</v>
      </c>
      <c r="I89" s="31"/>
      <c r="J89" s="31"/>
      <c r="K89" s="35"/>
    </row>
    <row r="90" spans="1:54" x14ac:dyDescent="0.3">
      <c r="C90" s="58" t="s">
        <v>188</v>
      </c>
      <c r="D90" s="54"/>
      <c r="E90" s="6"/>
      <c r="F90" s="19"/>
      <c r="G90" s="25">
        <v>26389.51</v>
      </c>
      <c r="H90" s="25">
        <v>5.05</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5131</v>
      </c>
      <c r="D93" s="54"/>
      <c r="E93" s="6"/>
      <c r="F93" s="19"/>
      <c r="G93" s="24" t="s">
        <v>2</v>
      </c>
      <c r="H93" s="24" t="s">
        <v>2</v>
      </c>
      <c r="I93" s="31"/>
      <c r="J93" s="31"/>
      <c r="K93" s="35"/>
      <c r="L93" s="3"/>
      <c r="AI93" s="3"/>
      <c r="AV93" s="3"/>
      <c r="AX93" s="3"/>
      <c r="BB93" s="3"/>
    </row>
    <row r="94" spans="1:54" x14ac:dyDescent="0.3">
      <c r="B94" s="8"/>
      <c r="C94" s="57" t="s">
        <v>205</v>
      </c>
      <c r="D94" s="54"/>
      <c r="E94" s="6"/>
      <c r="F94" s="19"/>
      <c r="G94" s="24">
        <v>224.23</v>
      </c>
      <c r="H94" s="24">
        <v>0.02</v>
      </c>
      <c r="I94" s="31"/>
      <c r="J94" s="31"/>
      <c r="K94" s="35"/>
    </row>
    <row r="95" spans="1:54" x14ac:dyDescent="0.3">
      <c r="C95" s="58" t="s">
        <v>188</v>
      </c>
      <c r="D95" s="54"/>
      <c r="E95" s="6"/>
      <c r="F95" s="19"/>
      <c r="G95" s="25">
        <v>224.23</v>
      </c>
      <c r="H95" s="25">
        <v>0.02</v>
      </c>
      <c r="I95" s="31"/>
      <c r="J95" s="31"/>
      <c r="K95" s="35"/>
    </row>
    <row r="96" spans="1:54" x14ac:dyDescent="0.3">
      <c r="C96" s="57"/>
      <c r="D96" s="54"/>
      <c r="E96" s="6"/>
      <c r="F96" s="19"/>
      <c r="G96" s="24"/>
      <c r="H96" s="24"/>
      <c r="I96" s="31"/>
      <c r="J96" s="31"/>
      <c r="K96" s="35"/>
    </row>
    <row r="97" spans="3:11" x14ac:dyDescent="0.3">
      <c r="C97" s="60" t="s">
        <v>206</v>
      </c>
      <c r="D97" s="55"/>
      <c r="E97" s="5"/>
      <c r="F97" s="20"/>
      <c r="G97" s="26">
        <v>522932.16</v>
      </c>
      <c r="H97" s="26">
        <v>99.999999999999986</v>
      </c>
      <c r="I97" s="32"/>
      <c r="J97" s="32"/>
      <c r="K97" s="36"/>
    </row>
    <row r="100" spans="3:11" x14ac:dyDescent="0.3">
      <c r="C100" s="1" t="s">
        <v>207</v>
      </c>
    </row>
    <row r="101" spans="3:11" x14ac:dyDescent="0.3">
      <c r="C101" s="37" t="s">
        <v>208</v>
      </c>
      <c r="D101" s="37"/>
      <c r="E101" s="37"/>
      <c r="F101" s="37"/>
      <c r="G101" s="37"/>
      <c r="H101" s="37"/>
      <c r="I101" s="37"/>
      <c r="J101" s="37"/>
      <c r="K101" s="37"/>
    </row>
    <row r="102" spans="3:11" x14ac:dyDescent="0.3">
      <c r="C102" s="2" t="s">
        <v>209</v>
      </c>
    </row>
    <row r="103" spans="3:11" x14ac:dyDescent="0.3">
      <c r="C103" s="2" t="s">
        <v>210</v>
      </c>
    </row>
    <row r="104" spans="3:11" ht="30" customHeight="1" x14ac:dyDescent="0.3">
      <c r="C104" s="81" t="s">
        <v>211</v>
      </c>
      <c r="D104" s="82"/>
      <c r="E104" s="82"/>
      <c r="F104" s="82"/>
      <c r="G104" s="82"/>
      <c r="H104" s="82"/>
      <c r="I104" s="82"/>
      <c r="J104" s="82"/>
      <c r="K104" s="82"/>
    </row>
    <row r="105" spans="3:11" x14ac:dyDescent="0.3">
      <c r="C105" s="2" t="s">
        <v>212</v>
      </c>
    </row>
    <row r="106" spans="3:11" x14ac:dyDescent="0.3">
      <c r="C106" s="2" t="s">
        <v>5179</v>
      </c>
    </row>
    <row r="108" spans="3:11" x14ac:dyDescent="0.3">
      <c r="C108" s="1" t="s">
        <v>5272</v>
      </c>
      <c r="E108" s="79" t="s">
        <v>5273</v>
      </c>
    </row>
    <row r="109" spans="3:11" x14ac:dyDescent="0.3">
      <c r="E109" s="2" t="s">
        <v>5281</v>
      </c>
    </row>
  </sheetData>
  <mergeCells count="1">
    <mergeCell ref="C104:K104"/>
  </mergeCells>
  <hyperlinks>
    <hyperlink ref="J2" location="'Index'!A1" display="'Index'!A1" xr:uid="{DC1845A7-EBD2-4594-8E5A-32BD4AAE7A03}"/>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F70C4-0020-47F1-B9B9-22DB1AB59CFB}">
  <sheetPr codeName="Sheet1"/>
  <dimension ref="A1:IV76"/>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3909</v>
      </c>
      <c r="J2" s="38" t="s">
        <v>4840</v>
      </c>
    </row>
    <row r="3" spans="1:54" ht="16.2" x14ac:dyDescent="0.35">
      <c r="C3" s="1" t="s">
        <v>28</v>
      </c>
      <c r="D3" s="21" t="s">
        <v>3910</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1609</v>
      </c>
      <c r="C24" s="57" t="s">
        <v>1610</v>
      </c>
      <c r="D24" s="54" t="s">
        <v>1611</v>
      </c>
      <c r="E24" s="6" t="s">
        <v>202</v>
      </c>
      <c r="F24" s="19">
        <v>1500000</v>
      </c>
      <c r="G24" s="24">
        <v>1500.48</v>
      </c>
      <c r="H24" s="24">
        <v>7.45</v>
      </c>
      <c r="I24" s="31">
        <v>5.5216000000000003</v>
      </c>
      <c r="J24" s="31"/>
      <c r="K24" s="35"/>
    </row>
    <row r="25" spans="1:11" x14ac:dyDescent="0.3">
      <c r="C25" s="58" t="s">
        <v>188</v>
      </c>
      <c r="D25" s="54"/>
      <c r="E25" s="6"/>
      <c r="F25" s="19"/>
      <c r="G25" s="25">
        <v>1500.48</v>
      </c>
      <c r="H25" s="25">
        <v>7.45</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3911</v>
      </c>
      <c r="C39" s="57" t="s">
        <v>3912</v>
      </c>
      <c r="D39" s="54" t="s">
        <v>3913</v>
      </c>
      <c r="E39" s="6" t="s">
        <v>202</v>
      </c>
      <c r="F39" s="19">
        <v>18000000</v>
      </c>
      <c r="G39" s="24">
        <v>17735.080000000002</v>
      </c>
      <c r="H39" s="24">
        <v>88.03</v>
      </c>
      <c r="I39" s="31">
        <v>5.3982999999999999</v>
      </c>
      <c r="J39" s="31"/>
      <c r="K39" s="35"/>
    </row>
    <row r="40" spans="1:11" x14ac:dyDescent="0.3">
      <c r="B40" s="8" t="s">
        <v>3914</v>
      </c>
      <c r="C40" s="57" t="s">
        <v>3912</v>
      </c>
      <c r="D40" s="54" t="s">
        <v>3915</v>
      </c>
      <c r="E40" s="6" t="s">
        <v>202</v>
      </c>
      <c r="F40" s="19">
        <v>506700</v>
      </c>
      <c r="G40" s="24">
        <v>499.24</v>
      </c>
      <c r="H40" s="24">
        <v>2.48</v>
      </c>
      <c r="I40" s="31">
        <v>5.3982999999999999</v>
      </c>
      <c r="J40" s="31"/>
      <c r="K40" s="35"/>
    </row>
    <row r="41" spans="1:11" x14ac:dyDescent="0.3">
      <c r="B41" s="8" t="s">
        <v>3340</v>
      </c>
      <c r="C41" s="57" t="s">
        <v>3341</v>
      </c>
      <c r="D41" s="54" t="s">
        <v>3342</v>
      </c>
      <c r="E41" s="6" t="s">
        <v>202</v>
      </c>
      <c r="F41" s="19">
        <v>250000</v>
      </c>
      <c r="G41" s="24">
        <v>247.42</v>
      </c>
      <c r="H41" s="24">
        <v>1.23</v>
      </c>
      <c r="I41" s="31">
        <v>5.4378500000000001</v>
      </c>
      <c r="J41" s="31"/>
      <c r="K41" s="35"/>
    </row>
    <row r="42" spans="1:11" x14ac:dyDescent="0.3">
      <c r="B42" s="8" t="s">
        <v>3372</v>
      </c>
      <c r="C42" s="57" t="s">
        <v>3373</v>
      </c>
      <c r="D42" s="54" t="s">
        <v>3374</v>
      </c>
      <c r="E42" s="6" t="s">
        <v>202</v>
      </c>
      <c r="F42" s="19">
        <v>100000</v>
      </c>
      <c r="G42" s="24">
        <v>98.47</v>
      </c>
      <c r="H42" s="24">
        <v>0.49</v>
      </c>
      <c r="I42" s="31">
        <v>5.4648000000000003</v>
      </c>
      <c r="J42" s="31"/>
      <c r="K42" s="35"/>
    </row>
    <row r="43" spans="1:11" x14ac:dyDescent="0.3">
      <c r="C43" s="58" t="s">
        <v>188</v>
      </c>
      <c r="D43" s="54"/>
      <c r="E43" s="6"/>
      <c r="F43" s="19"/>
      <c r="G43" s="25">
        <v>18580.21</v>
      </c>
      <c r="H43" s="25">
        <v>92.23</v>
      </c>
      <c r="I43" s="31"/>
      <c r="J43" s="31"/>
      <c r="K43" s="35"/>
    </row>
    <row r="44" spans="1:11" x14ac:dyDescent="0.3">
      <c r="C44" s="57"/>
      <c r="D44" s="54"/>
      <c r="E44" s="6"/>
      <c r="F44" s="19"/>
      <c r="G44" s="24"/>
      <c r="H44" s="24"/>
      <c r="I44" s="31"/>
      <c r="J44" s="31"/>
      <c r="K44" s="35"/>
    </row>
    <row r="45" spans="1:11" x14ac:dyDescent="0.3">
      <c r="A45" s="10"/>
      <c r="B45" s="28"/>
      <c r="C45" s="58" t="s">
        <v>18</v>
      </c>
      <c r="D45" s="54"/>
      <c r="E45" s="6"/>
      <c r="F45" s="19"/>
      <c r="G45" s="24"/>
      <c r="H45" s="24"/>
      <c r="I45" s="31"/>
      <c r="J45" s="31"/>
      <c r="K45" s="35"/>
    </row>
    <row r="46" spans="1:11" x14ac:dyDescent="0.3">
      <c r="A46" s="28"/>
      <c r="B46" s="28"/>
      <c r="C46" s="58" t="s">
        <v>19</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20</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21</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22</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23</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C56" s="59" t="s">
        <v>24</v>
      </c>
      <c r="D56" s="54"/>
      <c r="E56" s="6"/>
      <c r="F56" s="19"/>
      <c r="G56" s="24"/>
      <c r="H56" s="24"/>
      <c r="I56" s="31"/>
      <c r="J56" s="31"/>
      <c r="K56" s="35"/>
    </row>
    <row r="57" spans="1:54" x14ac:dyDescent="0.3">
      <c r="B57" s="8" t="s">
        <v>203</v>
      </c>
      <c r="C57" s="57" t="s">
        <v>204</v>
      </c>
      <c r="D57" s="54"/>
      <c r="E57" s="6"/>
      <c r="F57" s="19"/>
      <c r="G57" s="24">
        <v>37.33</v>
      </c>
      <c r="H57" s="24">
        <v>0.19</v>
      </c>
      <c r="I57" s="31"/>
      <c r="J57" s="31"/>
      <c r="K57" s="35"/>
    </row>
    <row r="58" spans="1:54" x14ac:dyDescent="0.3">
      <c r="C58" s="58" t="s">
        <v>188</v>
      </c>
      <c r="D58" s="54"/>
      <c r="E58" s="6"/>
      <c r="F58" s="19"/>
      <c r="G58" s="25">
        <v>37.33</v>
      </c>
      <c r="H58" s="25">
        <v>0.19</v>
      </c>
      <c r="I58" s="31"/>
      <c r="J58" s="31"/>
      <c r="K58" s="35"/>
    </row>
    <row r="59" spans="1:54" x14ac:dyDescent="0.3">
      <c r="C59" s="57"/>
      <c r="D59" s="54"/>
      <c r="E59" s="6"/>
      <c r="F59" s="19"/>
      <c r="G59" s="24"/>
      <c r="H59" s="24"/>
      <c r="I59" s="31"/>
      <c r="J59" s="31"/>
      <c r="K59" s="35"/>
    </row>
    <row r="60" spans="1:54" x14ac:dyDescent="0.3">
      <c r="A60" s="10"/>
      <c r="B60" s="28"/>
      <c r="C60" s="58" t="s">
        <v>25</v>
      </c>
      <c r="D60" s="54"/>
      <c r="E60" s="6"/>
      <c r="F60" s="19"/>
      <c r="G60" s="24"/>
      <c r="H60" s="24"/>
      <c r="I60" s="31"/>
      <c r="J60" s="31"/>
      <c r="K60" s="35"/>
    </row>
    <row r="61" spans="1:54" s="2" customFormat="1" ht="13.8" x14ac:dyDescent="0.3">
      <c r="A61" s="28"/>
      <c r="B61" s="28"/>
      <c r="C61" s="57" t="s">
        <v>5131</v>
      </c>
      <c r="D61" s="54"/>
      <c r="E61" s="6"/>
      <c r="F61" s="19"/>
      <c r="G61" s="24" t="s">
        <v>2</v>
      </c>
      <c r="H61" s="24" t="s">
        <v>2</v>
      </c>
      <c r="I61" s="31"/>
      <c r="J61" s="31"/>
      <c r="K61" s="35"/>
      <c r="L61" s="3"/>
      <c r="AI61" s="3"/>
      <c r="AV61" s="3"/>
      <c r="AX61" s="3"/>
      <c r="BB61" s="3"/>
    </row>
    <row r="62" spans="1:54" x14ac:dyDescent="0.3">
      <c r="B62" s="8"/>
      <c r="C62" s="57" t="s">
        <v>205</v>
      </c>
      <c r="D62" s="54"/>
      <c r="E62" s="6"/>
      <c r="F62" s="19"/>
      <c r="G62" s="24">
        <v>28.33</v>
      </c>
      <c r="H62" s="24">
        <v>0.13</v>
      </c>
      <c r="I62" s="31"/>
      <c r="J62" s="31"/>
      <c r="K62" s="35"/>
    </row>
    <row r="63" spans="1:54" x14ac:dyDescent="0.3">
      <c r="C63" s="58" t="s">
        <v>188</v>
      </c>
      <c r="D63" s="54"/>
      <c r="E63" s="6"/>
      <c r="F63" s="19"/>
      <c r="G63" s="25">
        <v>28.33</v>
      </c>
      <c r="H63" s="25">
        <v>0.13</v>
      </c>
      <c r="I63" s="31"/>
      <c r="J63" s="31"/>
      <c r="K63" s="35"/>
    </row>
    <row r="64" spans="1:54" x14ac:dyDescent="0.3">
      <c r="C64" s="57"/>
      <c r="D64" s="54"/>
      <c r="E64" s="6"/>
      <c r="F64" s="19"/>
      <c r="G64" s="24"/>
      <c r="H64" s="24"/>
      <c r="I64" s="31"/>
      <c r="J64" s="31"/>
      <c r="K64" s="35"/>
    </row>
    <row r="65" spans="3:11" x14ac:dyDescent="0.3">
      <c r="C65" s="60" t="s">
        <v>206</v>
      </c>
      <c r="D65" s="55"/>
      <c r="E65" s="5"/>
      <c r="F65" s="20"/>
      <c r="G65" s="26">
        <v>20146.349999999999</v>
      </c>
      <c r="H65" s="26">
        <v>100</v>
      </c>
      <c r="I65" s="32"/>
      <c r="J65" s="32"/>
      <c r="K65" s="36"/>
    </row>
    <row r="68" spans="3:11" x14ac:dyDescent="0.3">
      <c r="C68" s="1" t="s">
        <v>207</v>
      </c>
    </row>
    <row r="69" spans="3:11" x14ac:dyDescent="0.3">
      <c r="C69" s="37" t="s">
        <v>208</v>
      </c>
      <c r="D69" s="37"/>
      <c r="E69" s="37"/>
      <c r="F69" s="37"/>
      <c r="G69" s="37"/>
      <c r="H69" s="37"/>
      <c r="I69" s="37"/>
      <c r="J69" s="37"/>
      <c r="K69" s="37"/>
    </row>
    <row r="70" spans="3:11" x14ac:dyDescent="0.3">
      <c r="C70" s="2" t="s">
        <v>209</v>
      </c>
    </row>
    <row r="71" spans="3:11" x14ac:dyDescent="0.3">
      <c r="C71" s="2" t="s">
        <v>210</v>
      </c>
    </row>
    <row r="72" spans="3:11" ht="30" customHeight="1" x14ac:dyDescent="0.3">
      <c r="C72" s="81" t="s">
        <v>211</v>
      </c>
      <c r="D72" s="82"/>
      <c r="E72" s="82"/>
      <c r="F72" s="82"/>
      <c r="G72" s="82"/>
      <c r="H72" s="82"/>
      <c r="I72" s="82"/>
      <c r="J72" s="82"/>
      <c r="K72" s="82"/>
    </row>
    <row r="73" spans="3:11" x14ac:dyDescent="0.3">
      <c r="C73" s="2" t="s">
        <v>212</v>
      </c>
    </row>
    <row r="75" spans="3:11" x14ac:dyDescent="0.3">
      <c r="C75" s="1" t="s">
        <v>5272</v>
      </c>
      <c r="E75" s="79" t="s">
        <v>5273</v>
      </c>
    </row>
    <row r="76" spans="3:11" x14ac:dyDescent="0.3">
      <c r="E76" s="2" t="s">
        <v>5324</v>
      </c>
    </row>
  </sheetData>
  <mergeCells count="1">
    <mergeCell ref="C72:K72"/>
  </mergeCells>
  <hyperlinks>
    <hyperlink ref="J2" location="'Index'!A1" display="'Index'!A1" xr:uid="{B01DB7DB-34A3-4915-8192-7075E5017231}"/>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624E-E777-4179-83DC-B5F4DC0BA861}">
  <sheetPr codeName="Sheet1"/>
  <dimension ref="A1:IV221"/>
  <sheetViews>
    <sheetView showGridLines="0" zoomScale="90" zoomScaleNormal="90" workbookViewId="0">
      <pane ySplit="6" topLeftCell="A20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3916</v>
      </c>
      <c r="J2" s="38" t="s">
        <v>4840</v>
      </c>
    </row>
    <row r="3" spans="1:54" ht="16.2" x14ac:dyDescent="0.35">
      <c r="C3" s="1" t="s">
        <v>28</v>
      </c>
      <c r="D3" s="21" t="s">
        <v>3917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2179</v>
      </c>
      <c r="C10" s="57" t="s">
        <v>2180</v>
      </c>
      <c r="D10" s="54" t="s">
        <v>2181</v>
      </c>
      <c r="E10" s="6" t="s">
        <v>221</v>
      </c>
      <c r="F10" s="19">
        <v>103410</v>
      </c>
      <c r="G10" s="24">
        <v>2721.96</v>
      </c>
      <c r="H10" s="24">
        <v>2.79</v>
      </c>
      <c r="I10" s="31"/>
      <c r="J10" s="31"/>
      <c r="K10" s="35"/>
    </row>
    <row r="11" spans="1:54" x14ac:dyDescent="0.3">
      <c r="B11" s="8" t="s">
        <v>1034</v>
      </c>
      <c r="C11" s="57" t="s">
        <v>1035</v>
      </c>
      <c r="D11" s="54" t="s">
        <v>1036</v>
      </c>
      <c r="E11" s="6" t="s">
        <v>61</v>
      </c>
      <c r="F11" s="19">
        <v>32845</v>
      </c>
      <c r="G11" s="24">
        <v>1895.48</v>
      </c>
      <c r="H11" s="24">
        <v>1.95</v>
      </c>
      <c r="I11" s="31"/>
      <c r="J11" s="31"/>
      <c r="K11" s="35"/>
    </row>
    <row r="12" spans="1:54" x14ac:dyDescent="0.3">
      <c r="B12" s="8" t="s">
        <v>385</v>
      </c>
      <c r="C12" s="57" t="s">
        <v>386</v>
      </c>
      <c r="D12" s="54" t="s">
        <v>387</v>
      </c>
      <c r="E12" s="6" t="s">
        <v>53</v>
      </c>
      <c r="F12" s="19">
        <v>27537</v>
      </c>
      <c r="G12" s="24">
        <v>1727.12</v>
      </c>
      <c r="H12" s="24">
        <v>1.77</v>
      </c>
      <c r="I12" s="31"/>
      <c r="J12" s="31"/>
      <c r="K12" s="35"/>
    </row>
    <row r="13" spans="1:54" x14ac:dyDescent="0.3">
      <c r="B13" s="8" t="s">
        <v>450</v>
      </c>
      <c r="C13" s="57" t="s">
        <v>451</v>
      </c>
      <c r="D13" s="54" t="s">
        <v>452</v>
      </c>
      <c r="E13" s="6" t="s">
        <v>43</v>
      </c>
      <c r="F13" s="19">
        <v>622588</v>
      </c>
      <c r="G13" s="24">
        <v>1662.93</v>
      </c>
      <c r="H13" s="24">
        <v>1.71</v>
      </c>
      <c r="I13" s="31"/>
      <c r="J13" s="31"/>
      <c r="K13" s="35"/>
    </row>
    <row r="14" spans="1:54" x14ac:dyDescent="0.3">
      <c r="B14" s="8" t="s">
        <v>2417</v>
      </c>
      <c r="C14" s="57" t="s">
        <v>2418</v>
      </c>
      <c r="D14" s="54" t="s">
        <v>2419</v>
      </c>
      <c r="E14" s="6" t="s">
        <v>100</v>
      </c>
      <c r="F14" s="19">
        <v>3070731</v>
      </c>
      <c r="G14" s="24">
        <v>1617.35</v>
      </c>
      <c r="H14" s="24">
        <v>1.66</v>
      </c>
      <c r="I14" s="31"/>
      <c r="J14" s="31"/>
      <c r="K14" s="35"/>
    </row>
    <row r="15" spans="1:54" x14ac:dyDescent="0.3">
      <c r="B15" s="8" t="s">
        <v>922</v>
      </c>
      <c r="C15" s="57" t="s">
        <v>923</v>
      </c>
      <c r="D15" s="54" t="s">
        <v>924</v>
      </c>
      <c r="E15" s="6" t="s">
        <v>925</v>
      </c>
      <c r="F15" s="19">
        <v>86286</v>
      </c>
      <c r="G15" s="24">
        <v>1575.24</v>
      </c>
      <c r="H15" s="24">
        <v>1.62</v>
      </c>
      <c r="I15" s="31"/>
      <c r="J15" s="31"/>
      <c r="K15" s="35"/>
    </row>
    <row r="16" spans="1:54" x14ac:dyDescent="0.3">
      <c r="B16" s="8" t="s">
        <v>487</v>
      </c>
      <c r="C16" s="57" t="s">
        <v>488</v>
      </c>
      <c r="D16" s="54" t="s">
        <v>489</v>
      </c>
      <c r="E16" s="6" t="s">
        <v>120</v>
      </c>
      <c r="F16" s="19">
        <v>34201</v>
      </c>
      <c r="G16" s="24">
        <v>1516.61</v>
      </c>
      <c r="H16" s="24">
        <v>1.56</v>
      </c>
      <c r="I16" s="31"/>
      <c r="J16" s="31"/>
      <c r="K16" s="35"/>
    </row>
    <row r="17" spans="2:11" x14ac:dyDescent="0.3">
      <c r="B17" s="8" t="s">
        <v>2365</v>
      </c>
      <c r="C17" s="57" t="s">
        <v>2366</v>
      </c>
      <c r="D17" s="54" t="s">
        <v>2367</v>
      </c>
      <c r="E17" s="6" t="s">
        <v>43</v>
      </c>
      <c r="F17" s="19">
        <v>166653</v>
      </c>
      <c r="G17" s="24">
        <v>1440.22</v>
      </c>
      <c r="H17" s="24">
        <v>1.48</v>
      </c>
      <c r="I17" s="31"/>
      <c r="J17" s="31"/>
      <c r="K17" s="35"/>
    </row>
    <row r="18" spans="2:11" x14ac:dyDescent="0.3">
      <c r="B18" s="8" t="s">
        <v>2390</v>
      </c>
      <c r="C18" s="57" t="s">
        <v>1781</v>
      </c>
      <c r="D18" s="54" t="s">
        <v>2391</v>
      </c>
      <c r="E18" s="6" t="s">
        <v>43</v>
      </c>
      <c r="F18" s="19">
        <v>1674918</v>
      </c>
      <c r="G18" s="24">
        <v>1433.9</v>
      </c>
      <c r="H18" s="24">
        <v>1.47</v>
      </c>
      <c r="I18" s="31"/>
      <c r="J18" s="31"/>
      <c r="K18" s="35"/>
    </row>
    <row r="19" spans="2:11" x14ac:dyDescent="0.3">
      <c r="B19" s="8" t="s">
        <v>2474</v>
      </c>
      <c r="C19" s="57" t="s">
        <v>1818</v>
      </c>
      <c r="D19" s="54" t="s">
        <v>2475</v>
      </c>
      <c r="E19" s="6" t="s">
        <v>43</v>
      </c>
      <c r="F19" s="19">
        <v>142818</v>
      </c>
      <c r="G19" s="24">
        <v>1420.33</v>
      </c>
      <c r="H19" s="24">
        <v>1.46</v>
      </c>
      <c r="I19" s="31"/>
      <c r="J19" s="31"/>
      <c r="K19" s="35"/>
    </row>
    <row r="20" spans="2:11" x14ac:dyDescent="0.3">
      <c r="B20" s="8" t="s">
        <v>919</v>
      </c>
      <c r="C20" s="57" t="s">
        <v>920</v>
      </c>
      <c r="D20" s="54" t="s">
        <v>921</v>
      </c>
      <c r="E20" s="6" t="s">
        <v>53</v>
      </c>
      <c r="F20" s="19">
        <v>84725</v>
      </c>
      <c r="G20" s="24">
        <v>1408.98</v>
      </c>
      <c r="H20" s="24">
        <v>1.45</v>
      </c>
      <c r="I20" s="31"/>
      <c r="J20" s="31"/>
      <c r="K20" s="35"/>
    </row>
    <row r="21" spans="2:11" x14ac:dyDescent="0.3">
      <c r="B21" s="8" t="s">
        <v>218</v>
      </c>
      <c r="C21" s="57" t="s">
        <v>219</v>
      </c>
      <c r="D21" s="54" t="s">
        <v>220</v>
      </c>
      <c r="E21" s="6" t="s">
        <v>221</v>
      </c>
      <c r="F21" s="19">
        <v>51501</v>
      </c>
      <c r="G21" s="24">
        <v>1376.21</v>
      </c>
      <c r="H21" s="24">
        <v>1.41</v>
      </c>
      <c r="I21" s="31"/>
      <c r="J21" s="31"/>
      <c r="K21" s="35"/>
    </row>
    <row r="22" spans="2:11" x14ac:dyDescent="0.3">
      <c r="B22" s="8" t="s">
        <v>251</v>
      </c>
      <c r="C22" s="57" t="s">
        <v>252</v>
      </c>
      <c r="D22" s="54" t="s">
        <v>253</v>
      </c>
      <c r="E22" s="6" t="s">
        <v>254</v>
      </c>
      <c r="F22" s="19">
        <v>327529</v>
      </c>
      <c r="G22" s="24">
        <v>1371.53</v>
      </c>
      <c r="H22" s="24">
        <v>1.41</v>
      </c>
      <c r="I22" s="31"/>
      <c r="J22" s="31"/>
      <c r="K22" s="35"/>
    </row>
    <row r="23" spans="2:11" x14ac:dyDescent="0.3">
      <c r="B23" s="8" t="s">
        <v>2376</v>
      </c>
      <c r="C23" s="57" t="s">
        <v>2377</v>
      </c>
      <c r="D23" s="54" t="s">
        <v>2378</v>
      </c>
      <c r="E23" s="6" t="s">
        <v>925</v>
      </c>
      <c r="F23" s="19">
        <v>102735</v>
      </c>
      <c r="G23" s="24">
        <v>1334.42</v>
      </c>
      <c r="H23" s="24">
        <v>1.37</v>
      </c>
      <c r="I23" s="31"/>
      <c r="J23" s="31"/>
      <c r="K23" s="35"/>
    </row>
    <row r="24" spans="2:11" x14ac:dyDescent="0.3">
      <c r="B24" s="8" t="s">
        <v>437</v>
      </c>
      <c r="C24" s="57" t="s">
        <v>438</v>
      </c>
      <c r="D24" s="54" t="s">
        <v>439</v>
      </c>
      <c r="E24" s="6" t="s">
        <v>159</v>
      </c>
      <c r="F24" s="19">
        <v>338238</v>
      </c>
      <c r="G24" s="24">
        <v>1306.44</v>
      </c>
      <c r="H24" s="24">
        <v>1.34</v>
      </c>
      <c r="I24" s="31"/>
      <c r="J24" s="31"/>
      <c r="K24" s="35"/>
    </row>
    <row r="25" spans="2:11" x14ac:dyDescent="0.3">
      <c r="B25" s="8" t="s">
        <v>222</v>
      </c>
      <c r="C25" s="57" t="s">
        <v>223</v>
      </c>
      <c r="D25" s="54" t="s">
        <v>224</v>
      </c>
      <c r="E25" s="6" t="s">
        <v>225</v>
      </c>
      <c r="F25" s="19">
        <v>724084</v>
      </c>
      <c r="G25" s="24">
        <v>1297.49</v>
      </c>
      <c r="H25" s="24">
        <v>1.33</v>
      </c>
      <c r="I25" s="31"/>
      <c r="J25" s="31"/>
      <c r="K25" s="35"/>
    </row>
    <row r="26" spans="2:11" x14ac:dyDescent="0.3">
      <c r="B26" s="8" t="s">
        <v>424</v>
      </c>
      <c r="C26" s="57" t="s">
        <v>425</v>
      </c>
      <c r="D26" s="54" t="s">
        <v>426</v>
      </c>
      <c r="E26" s="6" t="s">
        <v>116</v>
      </c>
      <c r="F26" s="19">
        <v>61348</v>
      </c>
      <c r="G26" s="24">
        <v>1294.1400000000001</v>
      </c>
      <c r="H26" s="24">
        <v>1.33</v>
      </c>
      <c r="I26" s="31"/>
      <c r="J26" s="31"/>
      <c r="K26" s="35"/>
    </row>
    <row r="27" spans="2:11" x14ac:dyDescent="0.3">
      <c r="B27" s="8" t="s">
        <v>2266</v>
      </c>
      <c r="C27" s="57" t="s">
        <v>2267</v>
      </c>
      <c r="D27" s="54" t="s">
        <v>2268</v>
      </c>
      <c r="E27" s="6" t="s">
        <v>75</v>
      </c>
      <c r="F27" s="19">
        <v>10409</v>
      </c>
      <c r="G27" s="24">
        <v>1259.7</v>
      </c>
      <c r="H27" s="24">
        <v>1.29</v>
      </c>
      <c r="I27" s="31"/>
      <c r="J27" s="31"/>
      <c r="K27" s="35"/>
    </row>
    <row r="28" spans="2:11" x14ac:dyDescent="0.3">
      <c r="B28" s="8" t="s">
        <v>274</v>
      </c>
      <c r="C28" s="57" t="s">
        <v>275</v>
      </c>
      <c r="D28" s="54" t="s">
        <v>276</v>
      </c>
      <c r="E28" s="6" t="s">
        <v>82</v>
      </c>
      <c r="F28" s="19">
        <v>243037</v>
      </c>
      <c r="G28" s="24">
        <v>1212.8800000000001</v>
      </c>
      <c r="H28" s="24">
        <v>1.25</v>
      </c>
      <c r="I28" s="31"/>
      <c r="J28" s="31"/>
      <c r="K28" s="35"/>
    </row>
    <row r="29" spans="2:11" x14ac:dyDescent="0.3">
      <c r="B29" s="8" t="s">
        <v>981</v>
      </c>
      <c r="C29" s="57" t="s">
        <v>982</v>
      </c>
      <c r="D29" s="54" t="s">
        <v>983</v>
      </c>
      <c r="E29" s="6" t="s">
        <v>166</v>
      </c>
      <c r="F29" s="19">
        <v>131875</v>
      </c>
      <c r="G29" s="24">
        <v>1165.78</v>
      </c>
      <c r="H29" s="24">
        <v>1.2</v>
      </c>
      <c r="I29" s="31"/>
      <c r="J29" s="31"/>
      <c r="K29" s="35"/>
    </row>
    <row r="30" spans="2:11" x14ac:dyDescent="0.3">
      <c r="B30" s="8" t="s">
        <v>2437</v>
      </c>
      <c r="C30" s="57" t="s">
        <v>2438</v>
      </c>
      <c r="D30" s="54" t="s">
        <v>2439</v>
      </c>
      <c r="E30" s="6" t="s">
        <v>104</v>
      </c>
      <c r="F30" s="19">
        <v>36742</v>
      </c>
      <c r="G30" s="24">
        <v>1129.82</v>
      </c>
      <c r="H30" s="24">
        <v>1.1599999999999999</v>
      </c>
      <c r="I30" s="31"/>
      <c r="J30" s="31"/>
      <c r="K30" s="35"/>
    </row>
    <row r="31" spans="2:11" x14ac:dyDescent="0.3">
      <c r="B31" s="8" t="s">
        <v>2221</v>
      </c>
      <c r="C31" s="57" t="s">
        <v>2222</v>
      </c>
      <c r="D31" s="54" t="s">
        <v>2223</v>
      </c>
      <c r="E31" s="6" t="s">
        <v>480</v>
      </c>
      <c r="F31" s="19">
        <v>141748</v>
      </c>
      <c r="G31" s="24">
        <v>1127.1099999999999</v>
      </c>
      <c r="H31" s="24">
        <v>1.1599999999999999</v>
      </c>
      <c r="I31" s="31"/>
      <c r="J31" s="31"/>
      <c r="K31" s="35"/>
    </row>
    <row r="32" spans="2:11" x14ac:dyDescent="0.3">
      <c r="B32" s="8" t="s">
        <v>1919</v>
      </c>
      <c r="C32" s="57" t="s">
        <v>1920</v>
      </c>
      <c r="D32" s="54" t="s">
        <v>1921</v>
      </c>
      <c r="E32" s="6" t="s">
        <v>108</v>
      </c>
      <c r="F32" s="19">
        <v>66713</v>
      </c>
      <c r="G32" s="24">
        <v>1115.31</v>
      </c>
      <c r="H32" s="24">
        <v>1.1499999999999999</v>
      </c>
      <c r="I32" s="31"/>
      <c r="J32" s="31"/>
      <c r="K32" s="35"/>
    </row>
    <row r="33" spans="2:11" x14ac:dyDescent="0.3">
      <c r="B33" s="8" t="s">
        <v>325</v>
      </c>
      <c r="C33" s="57" t="s">
        <v>326</v>
      </c>
      <c r="D33" s="54" t="s">
        <v>327</v>
      </c>
      <c r="E33" s="6" t="s">
        <v>90</v>
      </c>
      <c r="F33" s="19">
        <v>27138</v>
      </c>
      <c r="G33" s="24">
        <v>1034.42</v>
      </c>
      <c r="H33" s="24">
        <v>1.06</v>
      </c>
      <c r="I33" s="31"/>
      <c r="J33" s="31"/>
      <c r="K33" s="35"/>
    </row>
    <row r="34" spans="2:11" x14ac:dyDescent="0.3">
      <c r="B34" s="8" t="s">
        <v>2459</v>
      </c>
      <c r="C34" s="57" t="s">
        <v>2460</v>
      </c>
      <c r="D34" s="54" t="s">
        <v>2461</v>
      </c>
      <c r="E34" s="6" t="s">
        <v>120</v>
      </c>
      <c r="F34" s="19">
        <v>13325</v>
      </c>
      <c r="G34" s="24">
        <v>1015.23</v>
      </c>
      <c r="H34" s="24">
        <v>1.04</v>
      </c>
      <c r="I34" s="31"/>
      <c r="J34" s="31"/>
      <c r="K34" s="35"/>
    </row>
    <row r="35" spans="2:11" x14ac:dyDescent="0.3">
      <c r="B35" s="8" t="s">
        <v>2392</v>
      </c>
      <c r="C35" s="57" t="s">
        <v>2393</v>
      </c>
      <c r="D35" s="54" t="s">
        <v>2394</v>
      </c>
      <c r="E35" s="6" t="s">
        <v>531</v>
      </c>
      <c r="F35" s="19">
        <v>133763</v>
      </c>
      <c r="G35" s="24">
        <v>1004.03</v>
      </c>
      <c r="H35" s="24">
        <v>1.03</v>
      </c>
      <c r="I35" s="31"/>
      <c r="J35" s="31"/>
      <c r="K35" s="35"/>
    </row>
    <row r="36" spans="2:11" x14ac:dyDescent="0.3">
      <c r="B36" s="8" t="s">
        <v>226</v>
      </c>
      <c r="C36" s="57" t="s">
        <v>227</v>
      </c>
      <c r="D36" s="54" t="s">
        <v>228</v>
      </c>
      <c r="E36" s="6" t="s">
        <v>146</v>
      </c>
      <c r="F36" s="19">
        <v>67473</v>
      </c>
      <c r="G36" s="24">
        <v>992.12</v>
      </c>
      <c r="H36" s="24">
        <v>1.02</v>
      </c>
      <c r="I36" s="31"/>
      <c r="J36" s="31"/>
      <c r="K36" s="35"/>
    </row>
    <row r="37" spans="2:11" x14ac:dyDescent="0.3">
      <c r="B37" s="8" t="s">
        <v>3918</v>
      </c>
      <c r="C37" s="57" t="s">
        <v>3919</v>
      </c>
      <c r="D37" s="54" t="s">
        <v>3920</v>
      </c>
      <c r="E37" s="6" t="s">
        <v>100</v>
      </c>
      <c r="F37" s="19">
        <v>31354</v>
      </c>
      <c r="G37" s="24">
        <v>982.16</v>
      </c>
      <c r="H37" s="24">
        <v>1.01</v>
      </c>
      <c r="I37" s="31"/>
      <c r="J37" s="31"/>
      <c r="K37" s="35"/>
    </row>
    <row r="38" spans="2:11" x14ac:dyDescent="0.3">
      <c r="B38" s="8" t="s">
        <v>3006</v>
      </c>
      <c r="C38" s="57" t="s">
        <v>1211</v>
      </c>
      <c r="D38" s="54" t="s">
        <v>3007</v>
      </c>
      <c r="E38" s="6" t="s">
        <v>43</v>
      </c>
      <c r="F38" s="19">
        <v>4442948</v>
      </c>
      <c r="G38" s="24">
        <v>959.68</v>
      </c>
      <c r="H38" s="24">
        <v>0.99</v>
      </c>
      <c r="I38" s="31"/>
      <c r="J38" s="31"/>
      <c r="K38" s="35"/>
    </row>
    <row r="39" spans="2:11" x14ac:dyDescent="0.3">
      <c r="B39" s="8" t="s">
        <v>2368</v>
      </c>
      <c r="C39" s="57" t="s">
        <v>690</v>
      </c>
      <c r="D39" s="54" t="s">
        <v>2369</v>
      </c>
      <c r="E39" s="6" t="s">
        <v>593</v>
      </c>
      <c r="F39" s="19">
        <v>902966</v>
      </c>
      <c r="G39" s="24">
        <v>942.43</v>
      </c>
      <c r="H39" s="24">
        <v>0.97</v>
      </c>
      <c r="I39" s="31"/>
      <c r="J39" s="31"/>
      <c r="K39" s="35"/>
    </row>
    <row r="40" spans="2:11" x14ac:dyDescent="0.3">
      <c r="B40" s="8" t="s">
        <v>382</v>
      </c>
      <c r="C40" s="57" t="s">
        <v>383</v>
      </c>
      <c r="D40" s="54" t="s">
        <v>384</v>
      </c>
      <c r="E40" s="6" t="s">
        <v>100</v>
      </c>
      <c r="F40" s="19">
        <v>325201</v>
      </c>
      <c r="G40" s="24">
        <v>934.79</v>
      </c>
      <c r="H40" s="24">
        <v>0.96</v>
      </c>
      <c r="I40" s="31"/>
      <c r="J40" s="31"/>
      <c r="K40" s="35"/>
    </row>
    <row r="41" spans="2:11" x14ac:dyDescent="0.3">
      <c r="B41" s="8" t="s">
        <v>2171</v>
      </c>
      <c r="C41" s="57" t="s">
        <v>672</v>
      </c>
      <c r="D41" s="54" t="s">
        <v>2172</v>
      </c>
      <c r="E41" s="6" t="s">
        <v>90</v>
      </c>
      <c r="F41" s="19">
        <v>17423</v>
      </c>
      <c r="G41" s="24">
        <v>920.42</v>
      </c>
      <c r="H41" s="24">
        <v>0.95</v>
      </c>
      <c r="I41" s="31"/>
      <c r="J41" s="31"/>
      <c r="K41" s="35"/>
    </row>
    <row r="42" spans="2:11" x14ac:dyDescent="0.3">
      <c r="B42" s="8" t="s">
        <v>156</v>
      </c>
      <c r="C42" s="57" t="s">
        <v>157</v>
      </c>
      <c r="D42" s="54" t="s">
        <v>158</v>
      </c>
      <c r="E42" s="6" t="s">
        <v>159</v>
      </c>
      <c r="F42" s="19">
        <v>345685</v>
      </c>
      <c r="G42" s="24">
        <v>916.58</v>
      </c>
      <c r="H42" s="24">
        <v>0.94</v>
      </c>
      <c r="I42" s="31"/>
      <c r="J42" s="31"/>
      <c r="K42" s="35"/>
    </row>
    <row r="43" spans="2:11" x14ac:dyDescent="0.3">
      <c r="B43" s="8" t="s">
        <v>2387</v>
      </c>
      <c r="C43" s="57" t="s">
        <v>2388</v>
      </c>
      <c r="D43" s="54" t="s">
        <v>2389</v>
      </c>
      <c r="E43" s="6" t="s">
        <v>120</v>
      </c>
      <c r="F43" s="19">
        <v>45995</v>
      </c>
      <c r="G43" s="24">
        <v>880.34</v>
      </c>
      <c r="H43" s="24">
        <v>0.9</v>
      </c>
      <c r="I43" s="31"/>
      <c r="J43" s="31"/>
      <c r="K43" s="35"/>
    </row>
    <row r="44" spans="2:11" x14ac:dyDescent="0.3">
      <c r="B44" s="8" t="s">
        <v>2191</v>
      </c>
      <c r="C44" s="57" t="s">
        <v>2192</v>
      </c>
      <c r="D44" s="54" t="s">
        <v>2193</v>
      </c>
      <c r="E44" s="6" t="s">
        <v>142</v>
      </c>
      <c r="F44" s="19">
        <v>47219</v>
      </c>
      <c r="G44" s="24">
        <v>875.2</v>
      </c>
      <c r="H44" s="24">
        <v>0.9</v>
      </c>
      <c r="I44" s="31"/>
      <c r="J44" s="31"/>
      <c r="K44" s="35"/>
    </row>
    <row r="45" spans="2:11" x14ac:dyDescent="0.3">
      <c r="B45" s="8" t="s">
        <v>241</v>
      </c>
      <c r="C45" s="57" t="s">
        <v>242</v>
      </c>
      <c r="D45" s="54" t="s">
        <v>243</v>
      </c>
      <c r="E45" s="6" t="s">
        <v>116</v>
      </c>
      <c r="F45" s="19">
        <v>70780</v>
      </c>
      <c r="G45" s="24">
        <v>837.33</v>
      </c>
      <c r="H45" s="24">
        <v>0.86</v>
      </c>
      <c r="I45" s="31"/>
      <c r="J45" s="31"/>
      <c r="K45" s="35"/>
    </row>
    <row r="46" spans="2:11" x14ac:dyDescent="0.3">
      <c r="B46" s="8" t="s">
        <v>235</v>
      </c>
      <c r="C46" s="57" t="s">
        <v>236</v>
      </c>
      <c r="D46" s="54" t="s">
        <v>237</v>
      </c>
      <c r="E46" s="6" t="s">
        <v>116</v>
      </c>
      <c r="F46" s="19">
        <v>14807</v>
      </c>
      <c r="G46" s="24">
        <v>815.35</v>
      </c>
      <c r="H46" s="24">
        <v>0.84</v>
      </c>
      <c r="I46" s="31"/>
      <c r="J46" s="31"/>
      <c r="K46" s="35"/>
    </row>
    <row r="47" spans="2:11" x14ac:dyDescent="0.3">
      <c r="B47" s="8" t="s">
        <v>2431</v>
      </c>
      <c r="C47" s="57" t="s">
        <v>2432</v>
      </c>
      <c r="D47" s="54" t="s">
        <v>2433</v>
      </c>
      <c r="E47" s="6" t="s">
        <v>53</v>
      </c>
      <c r="F47" s="19">
        <v>28860</v>
      </c>
      <c r="G47" s="24">
        <v>805.54</v>
      </c>
      <c r="H47" s="24">
        <v>0.83</v>
      </c>
      <c r="I47" s="31"/>
      <c r="J47" s="31"/>
      <c r="K47" s="35"/>
    </row>
    <row r="48" spans="2:11" x14ac:dyDescent="0.3">
      <c r="B48" s="8" t="s">
        <v>376</v>
      </c>
      <c r="C48" s="57" t="s">
        <v>377</v>
      </c>
      <c r="D48" s="54" t="s">
        <v>378</v>
      </c>
      <c r="E48" s="6" t="s">
        <v>146</v>
      </c>
      <c r="F48" s="19">
        <v>514</v>
      </c>
      <c r="G48" s="24">
        <v>785.67</v>
      </c>
      <c r="H48" s="24">
        <v>0.81</v>
      </c>
      <c r="I48" s="31"/>
      <c r="J48" s="31"/>
      <c r="K48" s="35"/>
    </row>
    <row r="49" spans="2:11" x14ac:dyDescent="0.3">
      <c r="B49" s="8" t="s">
        <v>170</v>
      </c>
      <c r="C49" s="57" t="s">
        <v>171</v>
      </c>
      <c r="D49" s="54" t="s">
        <v>172</v>
      </c>
      <c r="E49" s="6" t="s">
        <v>75</v>
      </c>
      <c r="F49" s="19">
        <v>57626</v>
      </c>
      <c r="G49" s="24">
        <v>784.41</v>
      </c>
      <c r="H49" s="24">
        <v>0.81</v>
      </c>
      <c r="I49" s="31"/>
      <c r="J49" s="31"/>
      <c r="K49" s="35"/>
    </row>
    <row r="50" spans="2:11" x14ac:dyDescent="0.3">
      <c r="B50" s="8" t="s">
        <v>2370</v>
      </c>
      <c r="C50" s="57" t="s">
        <v>2371</v>
      </c>
      <c r="D50" s="54" t="s">
        <v>2372</v>
      </c>
      <c r="E50" s="6" t="s">
        <v>116</v>
      </c>
      <c r="F50" s="19">
        <v>38108</v>
      </c>
      <c r="G50" s="24">
        <v>775.57</v>
      </c>
      <c r="H50" s="24">
        <v>0.8</v>
      </c>
      <c r="I50" s="31"/>
      <c r="J50" s="31"/>
      <c r="K50" s="35"/>
    </row>
    <row r="51" spans="2:11" x14ac:dyDescent="0.3">
      <c r="B51" s="8" t="s">
        <v>2982</v>
      </c>
      <c r="C51" s="57" t="s">
        <v>2983</v>
      </c>
      <c r="D51" s="54" t="s">
        <v>2984</v>
      </c>
      <c r="E51" s="6" t="s">
        <v>221</v>
      </c>
      <c r="F51" s="19">
        <v>64325</v>
      </c>
      <c r="G51" s="24">
        <v>765.47</v>
      </c>
      <c r="H51" s="24">
        <v>0.79</v>
      </c>
      <c r="I51" s="31"/>
      <c r="J51" s="31"/>
      <c r="K51" s="35"/>
    </row>
    <row r="52" spans="2:11" x14ac:dyDescent="0.3">
      <c r="B52" s="8" t="s">
        <v>147</v>
      </c>
      <c r="C52" s="57" t="s">
        <v>148</v>
      </c>
      <c r="D52" s="54" t="s">
        <v>149</v>
      </c>
      <c r="E52" s="6" t="s">
        <v>142</v>
      </c>
      <c r="F52" s="19">
        <v>37746</v>
      </c>
      <c r="G52" s="24">
        <v>756.58</v>
      </c>
      <c r="H52" s="24">
        <v>0.78</v>
      </c>
      <c r="I52" s="31"/>
      <c r="J52" s="31"/>
      <c r="K52" s="35"/>
    </row>
    <row r="53" spans="2:11" x14ac:dyDescent="0.3">
      <c r="B53" s="8" t="s">
        <v>2443</v>
      </c>
      <c r="C53" s="57" t="s">
        <v>1510</v>
      </c>
      <c r="D53" s="54" t="s">
        <v>2444</v>
      </c>
      <c r="E53" s="6" t="s">
        <v>43</v>
      </c>
      <c r="F53" s="19">
        <v>488984</v>
      </c>
      <c r="G53" s="24">
        <v>751.86</v>
      </c>
      <c r="H53" s="24">
        <v>0.77</v>
      </c>
      <c r="I53" s="31"/>
      <c r="J53" s="31"/>
      <c r="K53" s="35"/>
    </row>
    <row r="54" spans="2:11" x14ac:dyDescent="0.3">
      <c r="B54" s="8" t="s">
        <v>2353</v>
      </c>
      <c r="C54" s="57" t="s">
        <v>2354</v>
      </c>
      <c r="D54" s="54" t="s">
        <v>2355</v>
      </c>
      <c r="E54" s="6" t="s">
        <v>254</v>
      </c>
      <c r="F54" s="19">
        <v>6987254</v>
      </c>
      <c r="G54" s="24">
        <v>751.83</v>
      </c>
      <c r="H54" s="24">
        <v>0.77</v>
      </c>
      <c r="I54" s="31"/>
      <c r="J54" s="31"/>
      <c r="K54" s="35"/>
    </row>
    <row r="55" spans="2:11" x14ac:dyDescent="0.3">
      <c r="B55" s="8" t="s">
        <v>355</v>
      </c>
      <c r="C55" s="57" t="s">
        <v>356</v>
      </c>
      <c r="D55" s="54" t="s">
        <v>357</v>
      </c>
      <c r="E55" s="6" t="s">
        <v>184</v>
      </c>
      <c r="F55" s="19">
        <v>149074</v>
      </c>
      <c r="G55" s="24">
        <v>750.74</v>
      </c>
      <c r="H55" s="24">
        <v>0.77</v>
      </c>
      <c r="I55" s="31"/>
      <c r="J55" s="31"/>
      <c r="K55" s="35"/>
    </row>
    <row r="56" spans="2:11" x14ac:dyDescent="0.3">
      <c r="B56" s="8" t="s">
        <v>2511</v>
      </c>
      <c r="C56" s="57" t="s">
        <v>1480</v>
      </c>
      <c r="D56" s="54" t="s">
        <v>2512</v>
      </c>
      <c r="E56" s="6" t="s">
        <v>43</v>
      </c>
      <c r="F56" s="19">
        <v>89430</v>
      </c>
      <c r="G56" s="24">
        <v>748.75</v>
      </c>
      <c r="H56" s="24">
        <v>0.77</v>
      </c>
      <c r="I56" s="31"/>
      <c r="J56" s="31"/>
      <c r="K56" s="35"/>
    </row>
    <row r="57" spans="2:11" x14ac:dyDescent="0.3">
      <c r="B57" s="8" t="s">
        <v>597</v>
      </c>
      <c r="C57" s="57" t="s">
        <v>598</v>
      </c>
      <c r="D57" s="54" t="s">
        <v>599</v>
      </c>
      <c r="E57" s="6" t="s">
        <v>159</v>
      </c>
      <c r="F57" s="19">
        <v>538582</v>
      </c>
      <c r="G57" s="24">
        <v>734.46</v>
      </c>
      <c r="H57" s="24">
        <v>0.75</v>
      </c>
      <c r="I57" s="31"/>
      <c r="J57" s="31"/>
      <c r="K57" s="35"/>
    </row>
    <row r="58" spans="2:11" x14ac:dyDescent="0.3">
      <c r="B58" s="8" t="s">
        <v>1037</v>
      </c>
      <c r="C58" s="57" t="s">
        <v>1038</v>
      </c>
      <c r="D58" s="54" t="s">
        <v>1039</v>
      </c>
      <c r="E58" s="6" t="s">
        <v>1040</v>
      </c>
      <c r="F58" s="19">
        <v>874664</v>
      </c>
      <c r="G58" s="24">
        <v>727.46</v>
      </c>
      <c r="H58" s="24">
        <v>0.75</v>
      </c>
      <c r="I58" s="31"/>
      <c r="J58" s="31"/>
      <c r="K58" s="35"/>
    </row>
    <row r="59" spans="2:11" x14ac:dyDescent="0.3">
      <c r="B59" s="8" t="s">
        <v>3921</v>
      </c>
      <c r="C59" s="57" t="s">
        <v>3922</v>
      </c>
      <c r="D59" s="54" t="s">
        <v>3923</v>
      </c>
      <c r="E59" s="6" t="s">
        <v>100</v>
      </c>
      <c r="F59" s="19">
        <v>24242</v>
      </c>
      <c r="G59" s="24">
        <v>719.53</v>
      </c>
      <c r="H59" s="24">
        <v>0.74</v>
      </c>
      <c r="I59" s="31"/>
      <c r="J59" s="31"/>
      <c r="K59" s="35"/>
    </row>
    <row r="60" spans="2:11" x14ac:dyDescent="0.3">
      <c r="B60" s="8" t="s">
        <v>310</v>
      </c>
      <c r="C60" s="57" t="s">
        <v>311</v>
      </c>
      <c r="D60" s="54" t="s">
        <v>312</v>
      </c>
      <c r="E60" s="6" t="s">
        <v>86</v>
      </c>
      <c r="F60" s="19">
        <v>226937</v>
      </c>
      <c r="G60" s="24">
        <v>713.26</v>
      </c>
      <c r="H60" s="24">
        <v>0.73</v>
      </c>
      <c r="I60" s="31"/>
      <c r="J60" s="31"/>
      <c r="K60" s="35"/>
    </row>
    <row r="61" spans="2:11" x14ac:dyDescent="0.3">
      <c r="B61" s="8" t="s">
        <v>367</v>
      </c>
      <c r="C61" s="57" t="s">
        <v>368</v>
      </c>
      <c r="D61" s="54" t="s">
        <v>369</v>
      </c>
      <c r="E61" s="6" t="s">
        <v>146</v>
      </c>
      <c r="F61" s="19">
        <v>27023</v>
      </c>
      <c r="G61" s="24">
        <v>706.41</v>
      </c>
      <c r="H61" s="24">
        <v>0.73</v>
      </c>
      <c r="I61" s="31"/>
      <c r="J61" s="31"/>
      <c r="K61" s="35"/>
    </row>
    <row r="62" spans="2:11" x14ac:dyDescent="0.3">
      <c r="B62" s="8" t="s">
        <v>3924</v>
      </c>
      <c r="C62" s="57" t="s">
        <v>3925</v>
      </c>
      <c r="D62" s="54" t="s">
        <v>3926</v>
      </c>
      <c r="E62" s="6" t="s">
        <v>120</v>
      </c>
      <c r="F62" s="19">
        <v>15611</v>
      </c>
      <c r="G62" s="24">
        <v>696.28</v>
      </c>
      <c r="H62" s="24">
        <v>0.71</v>
      </c>
      <c r="I62" s="31"/>
      <c r="J62" s="31"/>
      <c r="K62" s="35"/>
    </row>
    <row r="63" spans="2:11" x14ac:dyDescent="0.3">
      <c r="B63" s="8" t="s">
        <v>2385</v>
      </c>
      <c r="C63" s="57" t="s">
        <v>1346</v>
      </c>
      <c r="D63" s="54" t="s">
        <v>2386</v>
      </c>
      <c r="E63" s="6" t="s">
        <v>90</v>
      </c>
      <c r="F63" s="19">
        <v>194129</v>
      </c>
      <c r="G63" s="24">
        <v>694.4</v>
      </c>
      <c r="H63" s="24">
        <v>0.71</v>
      </c>
      <c r="I63" s="31"/>
      <c r="J63" s="31"/>
      <c r="K63" s="35"/>
    </row>
    <row r="64" spans="2:11" x14ac:dyDescent="0.3">
      <c r="B64" s="8" t="s">
        <v>181</v>
      </c>
      <c r="C64" s="57" t="s">
        <v>182</v>
      </c>
      <c r="D64" s="54" t="s">
        <v>183</v>
      </c>
      <c r="E64" s="6" t="s">
        <v>184</v>
      </c>
      <c r="F64" s="19">
        <v>33325</v>
      </c>
      <c r="G64" s="24">
        <v>691.73</v>
      </c>
      <c r="H64" s="24">
        <v>0.71</v>
      </c>
      <c r="I64" s="31"/>
      <c r="J64" s="31"/>
      <c r="K64" s="35"/>
    </row>
    <row r="65" spans="2:11" x14ac:dyDescent="0.3">
      <c r="B65" s="8" t="s">
        <v>2476</v>
      </c>
      <c r="C65" s="57" t="s">
        <v>2477</v>
      </c>
      <c r="D65" s="54" t="s">
        <v>2478</v>
      </c>
      <c r="E65" s="6" t="s">
        <v>142</v>
      </c>
      <c r="F65" s="19">
        <v>42688</v>
      </c>
      <c r="G65" s="24">
        <v>680.79</v>
      </c>
      <c r="H65" s="24">
        <v>0.7</v>
      </c>
      <c r="I65" s="31"/>
      <c r="J65" s="31"/>
      <c r="K65" s="35"/>
    </row>
    <row r="66" spans="2:11" x14ac:dyDescent="0.3">
      <c r="B66" s="8" t="s">
        <v>2224</v>
      </c>
      <c r="C66" s="57" t="s">
        <v>2225</v>
      </c>
      <c r="D66" s="54" t="s">
        <v>2226</v>
      </c>
      <c r="E66" s="6" t="s">
        <v>213</v>
      </c>
      <c r="F66" s="19">
        <v>80908</v>
      </c>
      <c r="G66" s="24">
        <v>679.02</v>
      </c>
      <c r="H66" s="24">
        <v>0.7</v>
      </c>
      <c r="I66" s="31"/>
      <c r="J66" s="31"/>
      <c r="K66" s="35"/>
    </row>
    <row r="67" spans="2:11" x14ac:dyDescent="0.3">
      <c r="B67" s="8" t="s">
        <v>3927</v>
      </c>
      <c r="C67" s="57" t="s">
        <v>3928</v>
      </c>
      <c r="D67" s="54" t="s">
        <v>3929</v>
      </c>
      <c r="E67" s="6" t="s">
        <v>480</v>
      </c>
      <c r="F67" s="19">
        <v>29913</v>
      </c>
      <c r="G67" s="24">
        <v>677.95</v>
      </c>
      <c r="H67" s="24">
        <v>0.7</v>
      </c>
      <c r="I67" s="31"/>
      <c r="J67" s="31"/>
      <c r="K67" s="35"/>
    </row>
    <row r="68" spans="2:11" x14ac:dyDescent="0.3">
      <c r="B68" s="8" t="s">
        <v>415</v>
      </c>
      <c r="C68" s="57" t="s">
        <v>416</v>
      </c>
      <c r="D68" s="54" t="s">
        <v>417</v>
      </c>
      <c r="E68" s="6" t="s">
        <v>90</v>
      </c>
      <c r="F68" s="19">
        <v>167410</v>
      </c>
      <c r="G68" s="24">
        <v>674.66</v>
      </c>
      <c r="H68" s="24">
        <v>0.69</v>
      </c>
      <c r="I68" s="31"/>
      <c r="J68" s="31"/>
      <c r="K68" s="35"/>
    </row>
    <row r="69" spans="2:11" x14ac:dyDescent="0.3">
      <c r="B69" s="8" t="s">
        <v>105</v>
      </c>
      <c r="C69" s="57" t="s">
        <v>106</v>
      </c>
      <c r="D69" s="54" t="s">
        <v>107</v>
      </c>
      <c r="E69" s="6" t="s">
        <v>108</v>
      </c>
      <c r="F69" s="19">
        <v>99433</v>
      </c>
      <c r="G69" s="24">
        <v>664.46</v>
      </c>
      <c r="H69" s="24">
        <v>0.68</v>
      </c>
      <c r="I69" s="31"/>
      <c r="J69" s="31"/>
      <c r="K69" s="35"/>
    </row>
    <row r="70" spans="2:11" x14ac:dyDescent="0.3">
      <c r="B70" s="8" t="s">
        <v>2206</v>
      </c>
      <c r="C70" s="57" t="s">
        <v>2207</v>
      </c>
      <c r="D70" s="54" t="s">
        <v>2208</v>
      </c>
      <c r="E70" s="6" t="s">
        <v>480</v>
      </c>
      <c r="F70" s="19">
        <v>20501</v>
      </c>
      <c r="G70" s="24">
        <v>663.86</v>
      </c>
      <c r="H70" s="24">
        <v>0.68</v>
      </c>
      <c r="I70" s="31"/>
      <c r="J70" s="31"/>
      <c r="K70" s="35"/>
    </row>
    <row r="71" spans="2:11" x14ac:dyDescent="0.3">
      <c r="B71" s="8" t="s">
        <v>2465</v>
      </c>
      <c r="C71" s="57" t="s">
        <v>2466</v>
      </c>
      <c r="D71" s="54" t="s">
        <v>2467</v>
      </c>
      <c r="E71" s="6" t="s">
        <v>90</v>
      </c>
      <c r="F71" s="19">
        <v>206968</v>
      </c>
      <c r="G71" s="24">
        <v>653.91999999999996</v>
      </c>
      <c r="H71" s="24">
        <v>0.67</v>
      </c>
      <c r="I71" s="31"/>
      <c r="J71" s="31"/>
      <c r="K71" s="35"/>
    </row>
    <row r="72" spans="2:11" x14ac:dyDescent="0.3">
      <c r="B72" s="8" t="s">
        <v>2505</v>
      </c>
      <c r="C72" s="57" t="s">
        <v>2506</v>
      </c>
      <c r="D72" s="54" t="s">
        <v>2507</v>
      </c>
      <c r="E72" s="6" t="s">
        <v>90</v>
      </c>
      <c r="F72" s="19">
        <v>75855</v>
      </c>
      <c r="G72" s="24">
        <v>653.64</v>
      </c>
      <c r="H72" s="24">
        <v>0.67</v>
      </c>
      <c r="I72" s="31"/>
      <c r="J72" s="31"/>
      <c r="K72" s="35"/>
    </row>
    <row r="73" spans="2:11" x14ac:dyDescent="0.3">
      <c r="B73" s="8" t="s">
        <v>2499</v>
      </c>
      <c r="C73" s="57" t="s">
        <v>2500</v>
      </c>
      <c r="D73" s="54" t="s">
        <v>2501</v>
      </c>
      <c r="E73" s="6" t="s">
        <v>250</v>
      </c>
      <c r="F73" s="19">
        <v>800638</v>
      </c>
      <c r="G73" s="24">
        <v>634.27</v>
      </c>
      <c r="H73" s="24">
        <v>0.65</v>
      </c>
      <c r="I73" s="31"/>
      <c r="J73" s="31"/>
      <c r="K73" s="35"/>
    </row>
    <row r="74" spans="2:11" x14ac:dyDescent="0.3">
      <c r="B74" s="8" t="s">
        <v>247</v>
      </c>
      <c r="C74" s="57" t="s">
        <v>248</v>
      </c>
      <c r="D74" s="54" t="s">
        <v>249</v>
      </c>
      <c r="E74" s="6" t="s">
        <v>250</v>
      </c>
      <c r="F74" s="19">
        <v>48151</v>
      </c>
      <c r="G74" s="24">
        <v>629.19000000000005</v>
      </c>
      <c r="H74" s="24">
        <v>0.65</v>
      </c>
      <c r="I74" s="31"/>
      <c r="J74" s="31"/>
      <c r="K74" s="35"/>
    </row>
    <row r="75" spans="2:11" x14ac:dyDescent="0.3">
      <c r="B75" s="8" t="s">
        <v>987</v>
      </c>
      <c r="C75" s="57" t="s">
        <v>988</v>
      </c>
      <c r="D75" s="54" t="s">
        <v>989</v>
      </c>
      <c r="E75" s="6" t="s">
        <v>116</v>
      </c>
      <c r="F75" s="19">
        <v>28624</v>
      </c>
      <c r="G75" s="24">
        <v>628.73</v>
      </c>
      <c r="H75" s="24">
        <v>0.65</v>
      </c>
      <c r="I75" s="31"/>
      <c r="J75" s="31"/>
      <c r="K75" s="35"/>
    </row>
    <row r="76" spans="2:11" x14ac:dyDescent="0.3">
      <c r="B76" s="8" t="s">
        <v>271</v>
      </c>
      <c r="C76" s="57" t="s">
        <v>272</v>
      </c>
      <c r="D76" s="54" t="s">
        <v>273</v>
      </c>
      <c r="E76" s="6" t="s">
        <v>116</v>
      </c>
      <c r="F76" s="19">
        <v>151937</v>
      </c>
      <c r="G76" s="24">
        <v>598.48</v>
      </c>
      <c r="H76" s="24">
        <v>0.61</v>
      </c>
      <c r="I76" s="31"/>
      <c r="J76" s="31"/>
      <c r="K76" s="35"/>
    </row>
    <row r="77" spans="2:11" x14ac:dyDescent="0.3">
      <c r="B77" s="8" t="s">
        <v>277</v>
      </c>
      <c r="C77" s="57" t="s">
        <v>278</v>
      </c>
      <c r="D77" s="54" t="s">
        <v>279</v>
      </c>
      <c r="E77" s="6" t="s">
        <v>146</v>
      </c>
      <c r="F77" s="19">
        <v>45871</v>
      </c>
      <c r="G77" s="24">
        <v>589.80999999999995</v>
      </c>
      <c r="H77" s="24">
        <v>0.61</v>
      </c>
      <c r="I77" s="31"/>
      <c r="J77" s="31"/>
      <c r="K77" s="35"/>
    </row>
    <row r="78" spans="2:11" x14ac:dyDescent="0.3">
      <c r="B78" s="8" t="s">
        <v>2522</v>
      </c>
      <c r="C78" s="57" t="s">
        <v>2523</v>
      </c>
      <c r="D78" s="54" t="s">
        <v>2524</v>
      </c>
      <c r="E78" s="6" t="s">
        <v>100</v>
      </c>
      <c r="F78" s="19">
        <v>3218</v>
      </c>
      <c r="G78" s="24">
        <v>589.22</v>
      </c>
      <c r="H78" s="24">
        <v>0.61</v>
      </c>
      <c r="I78" s="31"/>
      <c r="J78" s="31"/>
      <c r="K78" s="35"/>
    </row>
    <row r="79" spans="2:11" x14ac:dyDescent="0.3">
      <c r="B79" s="8" t="s">
        <v>2185</v>
      </c>
      <c r="C79" s="57" t="s">
        <v>2186</v>
      </c>
      <c r="D79" s="54" t="s">
        <v>2187</v>
      </c>
      <c r="E79" s="6" t="s">
        <v>71</v>
      </c>
      <c r="F79" s="19">
        <v>10592</v>
      </c>
      <c r="G79" s="24">
        <v>585.84</v>
      </c>
      <c r="H79" s="24">
        <v>0.6</v>
      </c>
      <c r="I79" s="31"/>
      <c r="J79" s="31"/>
      <c r="K79" s="35"/>
    </row>
    <row r="80" spans="2:11" x14ac:dyDescent="0.3">
      <c r="B80" s="8" t="s">
        <v>2236</v>
      </c>
      <c r="C80" s="57" t="s">
        <v>2237</v>
      </c>
      <c r="D80" s="54" t="s">
        <v>2238</v>
      </c>
      <c r="E80" s="6" t="s">
        <v>449</v>
      </c>
      <c r="F80" s="19">
        <v>138024</v>
      </c>
      <c r="G80" s="24">
        <v>585.70000000000005</v>
      </c>
      <c r="H80" s="24">
        <v>0.6</v>
      </c>
      <c r="I80" s="31"/>
      <c r="J80" s="31"/>
      <c r="K80" s="35"/>
    </row>
    <row r="81" spans="2:11" x14ac:dyDescent="0.3">
      <c r="B81" s="8" t="s">
        <v>125</v>
      </c>
      <c r="C81" s="57" t="s">
        <v>126</v>
      </c>
      <c r="D81" s="54" t="s">
        <v>127</v>
      </c>
      <c r="E81" s="6" t="s">
        <v>128</v>
      </c>
      <c r="F81" s="19">
        <v>1597</v>
      </c>
      <c r="G81" s="24">
        <v>575.64</v>
      </c>
      <c r="H81" s="24">
        <v>0.59</v>
      </c>
      <c r="I81" s="31"/>
      <c r="J81" s="31"/>
      <c r="K81" s="35"/>
    </row>
    <row r="82" spans="2:11" x14ac:dyDescent="0.3">
      <c r="B82" s="8" t="s">
        <v>352</v>
      </c>
      <c r="C82" s="57" t="s">
        <v>353</v>
      </c>
      <c r="D82" s="54" t="s">
        <v>354</v>
      </c>
      <c r="E82" s="6" t="s">
        <v>75</v>
      </c>
      <c r="F82" s="19">
        <v>32839</v>
      </c>
      <c r="G82" s="24">
        <v>568.34</v>
      </c>
      <c r="H82" s="24">
        <v>0.57999999999999996</v>
      </c>
      <c r="I82" s="31"/>
      <c r="J82" s="31"/>
      <c r="K82" s="35"/>
    </row>
    <row r="83" spans="2:11" x14ac:dyDescent="0.3">
      <c r="B83" s="8" t="s">
        <v>160</v>
      </c>
      <c r="C83" s="57" t="s">
        <v>161</v>
      </c>
      <c r="D83" s="54" t="s">
        <v>162</v>
      </c>
      <c r="E83" s="6" t="s">
        <v>112</v>
      </c>
      <c r="F83" s="19">
        <v>99049</v>
      </c>
      <c r="G83" s="24">
        <v>553.29</v>
      </c>
      <c r="H83" s="24">
        <v>0.56999999999999995</v>
      </c>
      <c r="I83" s="31"/>
      <c r="J83" s="31"/>
      <c r="K83" s="35"/>
    </row>
    <row r="84" spans="2:11" x14ac:dyDescent="0.3">
      <c r="B84" s="8" t="s">
        <v>2194</v>
      </c>
      <c r="C84" s="57" t="s">
        <v>2195</v>
      </c>
      <c r="D84" s="54" t="s">
        <v>2196</v>
      </c>
      <c r="E84" s="6" t="s">
        <v>120</v>
      </c>
      <c r="F84" s="19">
        <v>16318</v>
      </c>
      <c r="G84" s="24">
        <v>547.27</v>
      </c>
      <c r="H84" s="24">
        <v>0.56000000000000005</v>
      </c>
      <c r="I84" s="31"/>
      <c r="J84" s="31"/>
      <c r="K84" s="35"/>
    </row>
    <row r="85" spans="2:11" x14ac:dyDescent="0.3">
      <c r="B85" s="8" t="s">
        <v>150</v>
      </c>
      <c r="C85" s="57" t="s">
        <v>151</v>
      </c>
      <c r="D85" s="54" t="s">
        <v>152</v>
      </c>
      <c r="E85" s="6" t="s">
        <v>146</v>
      </c>
      <c r="F85" s="19">
        <v>113425</v>
      </c>
      <c r="G85" s="24">
        <v>543.76</v>
      </c>
      <c r="H85" s="24">
        <v>0.56000000000000005</v>
      </c>
      <c r="I85" s="31"/>
      <c r="J85" s="31"/>
      <c r="K85" s="35"/>
    </row>
    <row r="86" spans="2:11" x14ac:dyDescent="0.3">
      <c r="B86" s="8" t="s">
        <v>440</v>
      </c>
      <c r="C86" s="57" t="s">
        <v>441</v>
      </c>
      <c r="D86" s="54" t="s">
        <v>442</v>
      </c>
      <c r="E86" s="6" t="s">
        <v>254</v>
      </c>
      <c r="F86" s="19">
        <v>29722</v>
      </c>
      <c r="G86" s="24">
        <v>542.52</v>
      </c>
      <c r="H86" s="24">
        <v>0.56000000000000005</v>
      </c>
      <c r="I86" s="31"/>
      <c r="J86" s="31"/>
      <c r="K86" s="35"/>
    </row>
    <row r="87" spans="2:11" x14ac:dyDescent="0.3">
      <c r="B87" s="8" t="s">
        <v>462</v>
      </c>
      <c r="C87" s="57" t="s">
        <v>463</v>
      </c>
      <c r="D87" s="54" t="s">
        <v>464</v>
      </c>
      <c r="E87" s="6" t="s">
        <v>436</v>
      </c>
      <c r="F87" s="19">
        <v>189676</v>
      </c>
      <c r="G87" s="24">
        <v>538.87</v>
      </c>
      <c r="H87" s="24">
        <v>0.55000000000000004</v>
      </c>
      <c r="I87" s="31"/>
      <c r="J87" s="31"/>
      <c r="K87" s="35"/>
    </row>
    <row r="88" spans="2:11" x14ac:dyDescent="0.3">
      <c r="B88" s="8" t="s">
        <v>304</v>
      </c>
      <c r="C88" s="57" t="s">
        <v>305</v>
      </c>
      <c r="D88" s="54" t="s">
        <v>306</v>
      </c>
      <c r="E88" s="6" t="s">
        <v>213</v>
      </c>
      <c r="F88" s="19">
        <v>365842</v>
      </c>
      <c r="G88" s="24">
        <v>537.75</v>
      </c>
      <c r="H88" s="24">
        <v>0.55000000000000004</v>
      </c>
      <c r="I88" s="31"/>
      <c r="J88" s="31"/>
      <c r="K88" s="35"/>
    </row>
    <row r="89" spans="2:11" x14ac:dyDescent="0.3">
      <c r="B89" s="8" t="s">
        <v>2445</v>
      </c>
      <c r="C89" s="57" t="s">
        <v>2446</v>
      </c>
      <c r="D89" s="54" t="s">
        <v>2447</v>
      </c>
      <c r="E89" s="6" t="s">
        <v>112</v>
      </c>
      <c r="F89" s="19">
        <v>76340</v>
      </c>
      <c r="G89" s="24">
        <v>522.62</v>
      </c>
      <c r="H89" s="24">
        <v>0.54</v>
      </c>
      <c r="I89" s="31"/>
      <c r="J89" s="31"/>
      <c r="K89" s="35"/>
    </row>
    <row r="90" spans="2:11" x14ac:dyDescent="0.3">
      <c r="B90" s="8" t="s">
        <v>3930</v>
      </c>
      <c r="C90" s="57" t="s">
        <v>3931</v>
      </c>
      <c r="D90" s="54" t="s">
        <v>3932</v>
      </c>
      <c r="E90" s="6" t="s">
        <v>57</v>
      </c>
      <c r="F90" s="19">
        <v>143651</v>
      </c>
      <c r="G90" s="24">
        <v>513.19000000000005</v>
      </c>
      <c r="H90" s="24">
        <v>0.53</v>
      </c>
      <c r="I90" s="31"/>
      <c r="J90" s="31"/>
      <c r="K90" s="35"/>
    </row>
    <row r="91" spans="2:11" x14ac:dyDescent="0.3">
      <c r="B91" s="8" t="s">
        <v>3933</v>
      </c>
      <c r="C91" s="57" t="s">
        <v>3934</v>
      </c>
      <c r="D91" s="54" t="s">
        <v>3935</v>
      </c>
      <c r="E91" s="6" t="s">
        <v>116</v>
      </c>
      <c r="F91" s="19">
        <v>35173</v>
      </c>
      <c r="G91" s="24">
        <v>499.07</v>
      </c>
      <c r="H91" s="24">
        <v>0.51</v>
      </c>
      <c r="I91" s="31"/>
      <c r="J91" s="31"/>
      <c r="K91" s="35"/>
    </row>
    <row r="92" spans="2:11" x14ac:dyDescent="0.3">
      <c r="B92" s="8" t="s">
        <v>139</v>
      </c>
      <c r="C92" s="57" t="s">
        <v>140</v>
      </c>
      <c r="D92" s="54" t="s">
        <v>141</v>
      </c>
      <c r="E92" s="6" t="s">
        <v>142</v>
      </c>
      <c r="F92" s="19">
        <v>29787</v>
      </c>
      <c r="G92" s="24">
        <v>497.62</v>
      </c>
      <c r="H92" s="24">
        <v>0.51</v>
      </c>
      <c r="I92" s="31"/>
      <c r="J92" s="31"/>
      <c r="K92" s="35"/>
    </row>
    <row r="93" spans="2:11" x14ac:dyDescent="0.3">
      <c r="B93" s="8" t="s">
        <v>2508</v>
      </c>
      <c r="C93" s="57" t="s">
        <v>2509</v>
      </c>
      <c r="D93" s="54" t="s">
        <v>2510</v>
      </c>
      <c r="E93" s="6" t="s">
        <v>53</v>
      </c>
      <c r="F93" s="19">
        <v>41447</v>
      </c>
      <c r="G93" s="24">
        <v>485.97</v>
      </c>
      <c r="H93" s="24">
        <v>0.5</v>
      </c>
      <c r="I93" s="31"/>
      <c r="J93" s="31"/>
      <c r="K93" s="35"/>
    </row>
    <row r="94" spans="2:11" x14ac:dyDescent="0.3">
      <c r="B94" s="8" t="s">
        <v>2404</v>
      </c>
      <c r="C94" s="57" t="s">
        <v>2405</v>
      </c>
      <c r="D94" s="54" t="s">
        <v>2406</v>
      </c>
      <c r="E94" s="6" t="s">
        <v>75</v>
      </c>
      <c r="F94" s="19">
        <v>97439</v>
      </c>
      <c r="G94" s="24">
        <v>472.92</v>
      </c>
      <c r="H94" s="24">
        <v>0.49</v>
      </c>
      <c r="I94" s="31"/>
      <c r="J94" s="31"/>
      <c r="K94" s="35"/>
    </row>
    <row r="95" spans="2:11" x14ac:dyDescent="0.3">
      <c r="B95" s="8" t="s">
        <v>255</v>
      </c>
      <c r="C95" s="57" t="s">
        <v>256</v>
      </c>
      <c r="D95" s="54" t="s">
        <v>257</v>
      </c>
      <c r="E95" s="6" t="s">
        <v>146</v>
      </c>
      <c r="F95" s="19">
        <v>20262</v>
      </c>
      <c r="G95" s="24">
        <v>470.02</v>
      </c>
      <c r="H95" s="24">
        <v>0.48</v>
      </c>
      <c r="I95" s="31"/>
      <c r="J95" s="31"/>
      <c r="K95" s="35"/>
    </row>
    <row r="96" spans="2:11" x14ac:dyDescent="0.3">
      <c r="B96" s="8" t="s">
        <v>2395</v>
      </c>
      <c r="C96" s="57" t="s">
        <v>2396</v>
      </c>
      <c r="D96" s="54" t="s">
        <v>2397</v>
      </c>
      <c r="E96" s="6" t="s">
        <v>531</v>
      </c>
      <c r="F96" s="19">
        <v>86061</v>
      </c>
      <c r="G96" s="24">
        <v>469.46</v>
      </c>
      <c r="H96" s="24">
        <v>0.48</v>
      </c>
      <c r="I96" s="31"/>
      <c r="J96" s="31"/>
      <c r="K96" s="35"/>
    </row>
    <row r="97" spans="2:11" x14ac:dyDescent="0.3">
      <c r="B97" s="8" t="s">
        <v>3936</v>
      </c>
      <c r="C97" s="57" t="s">
        <v>3937</v>
      </c>
      <c r="D97" s="54" t="s">
        <v>3938</v>
      </c>
      <c r="E97" s="6" t="s">
        <v>112</v>
      </c>
      <c r="F97" s="19">
        <v>235942</v>
      </c>
      <c r="G97" s="24">
        <v>465.82</v>
      </c>
      <c r="H97" s="24">
        <v>0.48</v>
      </c>
      <c r="I97" s="31"/>
      <c r="J97" s="31"/>
      <c r="K97" s="35"/>
    </row>
    <row r="98" spans="2:11" x14ac:dyDescent="0.3">
      <c r="B98" s="8" t="s">
        <v>2479</v>
      </c>
      <c r="C98" s="57" t="s">
        <v>2480</v>
      </c>
      <c r="D98" s="54" t="s">
        <v>2481</v>
      </c>
      <c r="E98" s="6" t="s">
        <v>53</v>
      </c>
      <c r="F98" s="19">
        <v>6020</v>
      </c>
      <c r="G98" s="24">
        <v>462.76</v>
      </c>
      <c r="H98" s="24">
        <v>0.48</v>
      </c>
      <c r="I98" s="31"/>
      <c r="J98" s="31"/>
      <c r="K98" s="35"/>
    </row>
    <row r="99" spans="2:11" x14ac:dyDescent="0.3">
      <c r="B99" s="8" t="s">
        <v>2420</v>
      </c>
      <c r="C99" s="57" t="s">
        <v>2421</v>
      </c>
      <c r="D99" s="54" t="s">
        <v>2422</v>
      </c>
      <c r="E99" s="6" t="s">
        <v>215</v>
      </c>
      <c r="F99" s="19">
        <v>87361</v>
      </c>
      <c r="G99" s="24">
        <v>458.6</v>
      </c>
      <c r="H99" s="24">
        <v>0.47</v>
      </c>
      <c r="I99" s="31"/>
      <c r="J99" s="31"/>
      <c r="K99" s="35"/>
    </row>
    <row r="100" spans="2:11" x14ac:dyDescent="0.3">
      <c r="B100" s="8" t="s">
        <v>2462</v>
      </c>
      <c r="C100" s="57" t="s">
        <v>2463</v>
      </c>
      <c r="D100" s="54" t="s">
        <v>2464</v>
      </c>
      <c r="E100" s="6" t="s">
        <v>53</v>
      </c>
      <c r="F100" s="19">
        <v>8708</v>
      </c>
      <c r="G100" s="24">
        <v>456.34</v>
      </c>
      <c r="H100" s="24">
        <v>0.47</v>
      </c>
      <c r="I100" s="31"/>
      <c r="J100" s="31"/>
      <c r="K100" s="35"/>
    </row>
    <row r="101" spans="2:11" x14ac:dyDescent="0.3">
      <c r="B101" s="8" t="s">
        <v>349</v>
      </c>
      <c r="C101" s="57" t="s">
        <v>350</v>
      </c>
      <c r="D101" s="54" t="s">
        <v>351</v>
      </c>
      <c r="E101" s="6" t="s">
        <v>43</v>
      </c>
      <c r="F101" s="19">
        <v>307517</v>
      </c>
      <c r="G101" s="24">
        <v>442.36</v>
      </c>
      <c r="H101" s="24">
        <v>0.45</v>
      </c>
      <c r="I101" s="31"/>
      <c r="J101" s="31"/>
      <c r="K101" s="35"/>
    </row>
    <row r="102" spans="2:11" x14ac:dyDescent="0.3">
      <c r="B102" s="8" t="s">
        <v>3939</v>
      </c>
      <c r="C102" s="57" t="s">
        <v>3940</v>
      </c>
      <c r="D102" s="54" t="s">
        <v>3941</v>
      </c>
      <c r="E102" s="6" t="s">
        <v>1040</v>
      </c>
      <c r="F102" s="19">
        <v>32792</v>
      </c>
      <c r="G102" s="24">
        <v>433.28</v>
      </c>
      <c r="H102" s="24">
        <v>0.44</v>
      </c>
      <c r="I102" s="31"/>
      <c r="J102" s="31"/>
      <c r="K102" s="35"/>
    </row>
    <row r="103" spans="2:11" x14ac:dyDescent="0.3">
      <c r="B103" s="8" t="s">
        <v>609</v>
      </c>
      <c r="C103" s="57" t="s">
        <v>610</v>
      </c>
      <c r="D103" s="54" t="s">
        <v>611</v>
      </c>
      <c r="E103" s="6" t="s">
        <v>120</v>
      </c>
      <c r="F103" s="19">
        <v>31007</v>
      </c>
      <c r="G103" s="24">
        <v>430.53</v>
      </c>
      <c r="H103" s="24">
        <v>0.44</v>
      </c>
      <c r="I103" s="31"/>
      <c r="J103" s="31"/>
      <c r="K103" s="35"/>
    </row>
    <row r="104" spans="2:11" x14ac:dyDescent="0.3">
      <c r="B104" s="8" t="s">
        <v>2182</v>
      </c>
      <c r="C104" s="57" t="s">
        <v>2183</v>
      </c>
      <c r="D104" s="54" t="s">
        <v>2184</v>
      </c>
      <c r="E104" s="6" t="s">
        <v>71</v>
      </c>
      <c r="F104" s="19">
        <v>20158</v>
      </c>
      <c r="G104" s="24">
        <v>429.55</v>
      </c>
      <c r="H104" s="24">
        <v>0.44</v>
      </c>
      <c r="I104" s="31"/>
      <c r="J104" s="31"/>
      <c r="K104" s="35"/>
    </row>
    <row r="105" spans="2:11" x14ac:dyDescent="0.3">
      <c r="B105" s="8" t="s">
        <v>2434</v>
      </c>
      <c r="C105" s="57" t="s">
        <v>2435</v>
      </c>
      <c r="D105" s="54" t="s">
        <v>2436</v>
      </c>
      <c r="E105" s="6" t="s">
        <v>146</v>
      </c>
      <c r="F105" s="19">
        <v>115132</v>
      </c>
      <c r="G105" s="24">
        <v>417.01</v>
      </c>
      <c r="H105" s="24">
        <v>0.43</v>
      </c>
      <c r="I105" s="31"/>
      <c r="J105" s="31"/>
      <c r="K105" s="35"/>
    </row>
    <row r="106" spans="2:11" x14ac:dyDescent="0.3">
      <c r="B106" s="8" t="s">
        <v>2409</v>
      </c>
      <c r="C106" s="57" t="s">
        <v>701</v>
      </c>
      <c r="D106" s="54" t="s">
        <v>2410</v>
      </c>
      <c r="E106" s="6" t="s">
        <v>90</v>
      </c>
      <c r="F106" s="19">
        <v>76096</v>
      </c>
      <c r="G106" s="24">
        <v>410.58</v>
      </c>
      <c r="H106" s="24">
        <v>0.42</v>
      </c>
      <c r="I106" s="31"/>
      <c r="J106" s="31"/>
      <c r="K106" s="35"/>
    </row>
    <row r="107" spans="2:11" x14ac:dyDescent="0.3">
      <c r="B107" s="8" t="s">
        <v>3942</v>
      </c>
      <c r="C107" s="57" t="s">
        <v>3943</v>
      </c>
      <c r="D107" s="54" t="s">
        <v>3944</v>
      </c>
      <c r="E107" s="6" t="s">
        <v>146</v>
      </c>
      <c r="F107" s="19">
        <v>81857</v>
      </c>
      <c r="G107" s="24">
        <v>409.29</v>
      </c>
      <c r="H107" s="24">
        <v>0.42</v>
      </c>
      <c r="I107" s="31"/>
      <c r="J107" s="31"/>
      <c r="K107" s="35"/>
    </row>
    <row r="108" spans="2:11" x14ac:dyDescent="0.3">
      <c r="B108" s="8" t="s">
        <v>3945</v>
      </c>
      <c r="C108" s="57" t="s">
        <v>3946</v>
      </c>
      <c r="D108" s="54" t="s">
        <v>3947</v>
      </c>
      <c r="E108" s="6" t="s">
        <v>436</v>
      </c>
      <c r="F108" s="19">
        <v>70199</v>
      </c>
      <c r="G108" s="24">
        <v>397.82</v>
      </c>
      <c r="H108" s="24">
        <v>0.41</v>
      </c>
      <c r="I108" s="31"/>
      <c r="J108" s="31"/>
      <c r="K108" s="35"/>
    </row>
    <row r="109" spans="2:11" x14ac:dyDescent="0.3">
      <c r="B109" s="8" t="s">
        <v>3948</v>
      </c>
      <c r="C109" s="57" t="s">
        <v>3949</v>
      </c>
      <c r="D109" s="54" t="s">
        <v>3950</v>
      </c>
      <c r="E109" s="6" t="s">
        <v>221</v>
      </c>
      <c r="F109" s="19">
        <v>44979</v>
      </c>
      <c r="G109" s="24">
        <v>395.66</v>
      </c>
      <c r="H109" s="24">
        <v>0.41</v>
      </c>
      <c r="I109" s="31"/>
      <c r="J109" s="31"/>
      <c r="K109" s="35"/>
    </row>
    <row r="110" spans="2:11" x14ac:dyDescent="0.3">
      <c r="B110" s="8" t="s">
        <v>143</v>
      </c>
      <c r="C110" s="57" t="s">
        <v>144</v>
      </c>
      <c r="D110" s="54" t="s">
        <v>145</v>
      </c>
      <c r="E110" s="6" t="s">
        <v>146</v>
      </c>
      <c r="F110" s="19">
        <v>10183</v>
      </c>
      <c r="G110" s="24">
        <v>395</v>
      </c>
      <c r="H110" s="24">
        <v>0.41</v>
      </c>
      <c r="I110" s="31"/>
      <c r="J110" s="31"/>
      <c r="K110" s="35"/>
    </row>
    <row r="111" spans="2:11" x14ac:dyDescent="0.3">
      <c r="B111" s="8" t="s">
        <v>286</v>
      </c>
      <c r="C111" s="57" t="s">
        <v>287</v>
      </c>
      <c r="D111" s="54" t="s">
        <v>288</v>
      </c>
      <c r="E111" s="6" t="s">
        <v>120</v>
      </c>
      <c r="F111" s="19">
        <v>9826</v>
      </c>
      <c r="G111" s="24">
        <v>394.76</v>
      </c>
      <c r="H111" s="24">
        <v>0.41</v>
      </c>
      <c r="I111" s="31"/>
      <c r="J111" s="31"/>
      <c r="K111" s="35"/>
    </row>
    <row r="112" spans="2:11" x14ac:dyDescent="0.3">
      <c r="B112" s="8" t="s">
        <v>3951</v>
      </c>
      <c r="C112" s="57" t="s">
        <v>3952</v>
      </c>
      <c r="D112" s="54" t="s">
        <v>3953</v>
      </c>
      <c r="E112" s="6" t="s">
        <v>104</v>
      </c>
      <c r="F112" s="19">
        <v>10667</v>
      </c>
      <c r="G112" s="24">
        <v>391.08</v>
      </c>
      <c r="H112" s="24">
        <v>0.4</v>
      </c>
      <c r="I112" s="31"/>
      <c r="J112" s="31"/>
      <c r="K112" s="35"/>
    </row>
    <row r="113" spans="2:11" x14ac:dyDescent="0.3">
      <c r="B113" s="8" t="s">
        <v>167</v>
      </c>
      <c r="C113" s="57" t="s">
        <v>168</v>
      </c>
      <c r="D113" s="54" t="s">
        <v>169</v>
      </c>
      <c r="E113" s="6" t="s">
        <v>75</v>
      </c>
      <c r="F113" s="19">
        <v>72038</v>
      </c>
      <c r="G113" s="24">
        <v>386.52</v>
      </c>
      <c r="H113" s="24">
        <v>0.4</v>
      </c>
      <c r="I113" s="31"/>
      <c r="J113" s="31"/>
      <c r="K113" s="35"/>
    </row>
    <row r="114" spans="2:11" x14ac:dyDescent="0.3">
      <c r="B114" s="8" t="s">
        <v>238</v>
      </c>
      <c r="C114" s="57" t="s">
        <v>239</v>
      </c>
      <c r="D114" s="54" t="s">
        <v>240</v>
      </c>
      <c r="E114" s="6" t="s">
        <v>116</v>
      </c>
      <c r="F114" s="19">
        <v>1321</v>
      </c>
      <c r="G114" s="24">
        <v>383.42</v>
      </c>
      <c r="H114" s="24">
        <v>0.39</v>
      </c>
      <c r="I114" s="31"/>
      <c r="J114" s="31"/>
      <c r="K114" s="35"/>
    </row>
    <row r="115" spans="2:11" x14ac:dyDescent="0.3">
      <c r="B115" s="8" t="s">
        <v>3954</v>
      </c>
      <c r="C115" s="57" t="s">
        <v>3955</v>
      </c>
      <c r="D115" s="54" t="s">
        <v>3956</v>
      </c>
      <c r="E115" s="6" t="s">
        <v>100</v>
      </c>
      <c r="F115" s="19">
        <v>4276</v>
      </c>
      <c r="G115" s="24">
        <v>357.79</v>
      </c>
      <c r="H115" s="24">
        <v>0.37</v>
      </c>
      <c r="I115" s="31"/>
      <c r="J115" s="31"/>
      <c r="K115" s="35"/>
    </row>
    <row r="116" spans="2:11" x14ac:dyDescent="0.3">
      <c r="B116" s="8" t="s">
        <v>3957</v>
      </c>
      <c r="C116" s="57" t="s">
        <v>3958</v>
      </c>
      <c r="D116" s="54" t="s">
        <v>3959</v>
      </c>
      <c r="E116" s="6" t="s">
        <v>176</v>
      </c>
      <c r="F116" s="19">
        <v>21420</v>
      </c>
      <c r="G116" s="24">
        <v>347.03</v>
      </c>
      <c r="H116" s="24">
        <v>0.36</v>
      </c>
      <c r="I116" s="31"/>
      <c r="J116" s="31"/>
      <c r="K116" s="35"/>
    </row>
    <row r="117" spans="2:11" x14ac:dyDescent="0.3">
      <c r="B117" s="8" t="s">
        <v>3960</v>
      </c>
      <c r="C117" s="57" t="s">
        <v>3961</v>
      </c>
      <c r="D117" s="54" t="s">
        <v>3962</v>
      </c>
      <c r="E117" s="6" t="s">
        <v>254</v>
      </c>
      <c r="F117" s="19">
        <v>19033</v>
      </c>
      <c r="G117" s="24">
        <v>346.72</v>
      </c>
      <c r="H117" s="24">
        <v>0.36</v>
      </c>
      <c r="I117" s="31"/>
      <c r="J117" s="31"/>
      <c r="K117" s="35"/>
    </row>
    <row r="118" spans="2:11" x14ac:dyDescent="0.3">
      <c r="B118" s="8" t="s">
        <v>2818</v>
      </c>
      <c r="C118" s="57" t="s">
        <v>2819</v>
      </c>
      <c r="D118" s="54" t="s">
        <v>2820</v>
      </c>
      <c r="E118" s="6" t="s">
        <v>436</v>
      </c>
      <c r="F118" s="19">
        <v>177514</v>
      </c>
      <c r="G118" s="24">
        <v>345.39</v>
      </c>
      <c r="H118" s="24">
        <v>0.35</v>
      </c>
      <c r="I118" s="31"/>
      <c r="J118" s="31"/>
      <c r="K118" s="35"/>
    </row>
    <row r="119" spans="2:11" x14ac:dyDescent="0.3">
      <c r="B119" s="8" t="s">
        <v>2494</v>
      </c>
      <c r="C119" s="57" t="s">
        <v>2495</v>
      </c>
      <c r="D119" s="54" t="s">
        <v>2496</v>
      </c>
      <c r="E119" s="6" t="s">
        <v>575</v>
      </c>
      <c r="F119" s="19">
        <v>23324</v>
      </c>
      <c r="G119" s="24">
        <v>342.05</v>
      </c>
      <c r="H119" s="24">
        <v>0.35</v>
      </c>
      <c r="I119" s="31"/>
      <c r="J119" s="31"/>
      <c r="K119" s="35"/>
    </row>
    <row r="120" spans="2:11" x14ac:dyDescent="0.3">
      <c r="B120" s="8" t="s">
        <v>3963</v>
      </c>
      <c r="C120" s="57" t="s">
        <v>3964</v>
      </c>
      <c r="D120" s="54" t="s">
        <v>3965</v>
      </c>
      <c r="E120" s="6" t="s">
        <v>221</v>
      </c>
      <c r="F120" s="19">
        <v>39220</v>
      </c>
      <c r="G120" s="24">
        <v>335.63</v>
      </c>
      <c r="H120" s="24">
        <v>0.34</v>
      </c>
      <c r="I120" s="31"/>
      <c r="J120" s="31"/>
      <c r="K120" s="35"/>
    </row>
    <row r="121" spans="2:11" x14ac:dyDescent="0.3">
      <c r="B121" s="8" t="s">
        <v>3966</v>
      </c>
      <c r="C121" s="57" t="s">
        <v>3967</v>
      </c>
      <c r="D121" s="54" t="s">
        <v>3968</v>
      </c>
      <c r="E121" s="6" t="s">
        <v>43</v>
      </c>
      <c r="F121" s="19">
        <v>515275</v>
      </c>
      <c r="G121" s="24">
        <v>319.73</v>
      </c>
      <c r="H121" s="24">
        <v>0.33</v>
      </c>
      <c r="I121" s="31"/>
      <c r="J121" s="31"/>
      <c r="K121" s="35"/>
    </row>
    <row r="122" spans="2:11" x14ac:dyDescent="0.3">
      <c r="B122" s="8" t="s">
        <v>3969</v>
      </c>
      <c r="C122" s="57" t="s">
        <v>3970</v>
      </c>
      <c r="D122" s="54" t="s">
        <v>3971</v>
      </c>
      <c r="E122" s="6" t="s">
        <v>104</v>
      </c>
      <c r="F122" s="19">
        <v>5324</v>
      </c>
      <c r="G122" s="24">
        <v>317.07</v>
      </c>
      <c r="H122" s="24">
        <v>0.33</v>
      </c>
      <c r="I122" s="31"/>
      <c r="J122" s="31"/>
      <c r="K122" s="35"/>
    </row>
    <row r="123" spans="2:11" x14ac:dyDescent="0.3">
      <c r="B123" s="8" t="s">
        <v>1916</v>
      </c>
      <c r="C123" s="57" t="s">
        <v>1917</v>
      </c>
      <c r="D123" s="54" t="s">
        <v>1918</v>
      </c>
      <c r="E123" s="6" t="s">
        <v>225</v>
      </c>
      <c r="F123" s="19">
        <v>8410</v>
      </c>
      <c r="G123" s="24">
        <v>312.83999999999997</v>
      </c>
      <c r="H123" s="24">
        <v>0.32</v>
      </c>
      <c r="I123" s="31"/>
      <c r="J123" s="31"/>
      <c r="K123" s="35"/>
    </row>
    <row r="124" spans="2:11" x14ac:dyDescent="0.3">
      <c r="B124" s="8" t="s">
        <v>2440</v>
      </c>
      <c r="C124" s="57" t="s">
        <v>2441</v>
      </c>
      <c r="D124" s="54" t="s">
        <v>2442</v>
      </c>
      <c r="E124" s="6" t="s">
        <v>166</v>
      </c>
      <c r="F124" s="19">
        <v>48010</v>
      </c>
      <c r="G124" s="24">
        <v>312.55</v>
      </c>
      <c r="H124" s="24">
        <v>0.32</v>
      </c>
      <c r="I124" s="31"/>
      <c r="J124" s="31"/>
      <c r="K124" s="35"/>
    </row>
    <row r="125" spans="2:11" x14ac:dyDescent="0.3">
      <c r="B125" s="8" t="s">
        <v>132</v>
      </c>
      <c r="C125" s="57" t="s">
        <v>133</v>
      </c>
      <c r="D125" s="54" t="s">
        <v>134</v>
      </c>
      <c r="E125" s="6" t="s">
        <v>135</v>
      </c>
      <c r="F125" s="19">
        <v>6971</v>
      </c>
      <c r="G125" s="24">
        <v>311.06</v>
      </c>
      <c r="H125" s="24">
        <v>0.32</v>
      </c>
      <c r="I125" s="31"/>
      <c r="J125" s="31"/>
      <c r="K125" s="35"/>
    </row>
    <row r="126" spans="2:11" x14ac:dyDescent="0.3">
      <c r="B126" s="8" t="s">
        <v>618</v>
      </c>
      <c r="C126" s="57" t="s">
        <v>619</v>
      </c>
      <c r="D126" s="54" t="s">
        <v>620</v>
      </c>
      <c r="E126" s="6" t="s">
        <v>184</v>
      </c>
      <c r="F126" s="19">
        <v>2393</v>
      </c>
      <c r="G126" s="24">
        <v>310.39999999999998</v>
      </c>
      <c r="H126" s="24">
        <v>0.32</v>
      </c>
      <c r="I126" s="31"/>
      <c r="J126" s="31"/>
      <c r="K126" s="35"/>
    </row>
    <row r="127" spans="2:11" x14ac:dyDescent="0.3">
      <c r="B127" s="8" t="s">
        <v>3972</v>
      </c>
      <c r="C127" s="57" t="s">
        <v>3973</v>
      </c>
      <c r="D127" s="54" t="s">
        <v>3974</v>
      </c>
      <c r="E127" s="6" t="s">
        <v>104</v>
      </c>
      <c r="F127" s="19">
        <v>17382</v>
      </c>
      <c r="G127" s="24">
        <v>301</v>
      </c>
      <c r="H127" s="24">
        <v>0.31</v>
      </c>
      <c r="I127" s="31"/>
      <c r="J127" s="31"/>
      <c r="K127" s="35"/>
    </row>
    <row r="128" spans="2:11" x14ac:dyDescent="0.3">
      <c r="B128" s="8" t="s">
        <v>2812</v>
      </c>
      <c r="C128" s="57" t="s">
        <v>2813</v>
      </c>
      <c r="D128" s="54" t="s">
        <v>2814</v>
      </c>
      <c r="E128" s="6" t="s">
        <v>108</v>
      </c>
      <c r="F128" s="19">
        <v>78253</v>
      </c>
      <c r="G128" s="24">
        <v>297.99</v>
      </c>
      <c r="H128" s="24">
        <v>0.31</v>
      </c>
      <c r="I128" s="31"/>
      <c r="J128" s="31"/>
      <c r="K128" s="35"/>
    </row>
    <row r="129" spans="2:11" x14ac:dyDescent="0.3">
      <c r="B129" s="8" t="s">
        <v>267</v>
      </c>
      <c r="C129" s="57" t="s">
        <v>268</v>
      </c>
      <c r="D129" s="54" t="s">
        <v>269</v>
      </c>
      <c r="E129" s="6" t="s">
        <v>270</v>
      </c>
      <c r="F129" s="19">
        <v>18277</v>
      </c>
      <c r="G129" s="24">
        <v>296.39999999999998</v>
      </c>
      <c r="H129" s="24">
        <v>0.3</v>
      </c>
      <c r="I129" s="31"/>
      <c r="J129" s="31"/>
      <c r="K129" s="35"/>
    </row>
    <row r="130" spans="2:11" x14ac:dyDescent="0.3">
      <c r="B130" s="8" t="s">
        <v>136</v>
      </c>
      <c r="C130" s="57" t="s">
        <v>137</v>
      </c>
      <c r="D130" s="54" t="s">
        <v>138</v>
      </c>
      <c r="E130" s="6" t="s">
        <v>100</v>
      </c>
      <c r="F130" s="19">
        <v>9804</v>
      </c>
      <c r="G130" s="24">
        <v>296.33999999999997</v>
      </c>
      <c r="H130" s="24">
        <v>0.3</v>
      </c>
      <c r="I130" s="31"/>
      <c r="J130" s="31"/>
      <c r="K130" s="35"/>
    </row>
    <row r="131" spans="2:11" x14ac:dyDescent="0.3">
      <c r="B131" s="8" t="s">
        <v>3975</v>
      </c>
      <c r="C131" s="57" t="s">
        <v>3976</v>
      </c>
      <c r="D131" s="54" t="s">
        <v>3977</v>
      </c>
      <c r="E131" s="6" t="s">
        <v>116</v>
      </c>
      <c r="F131" s="19">
        <v>10660</v>
      </c>
      <c r="G131" s="24">
        <v>295.16000000000003</v>
      </c>
      <c r="H131" s="24">
        <v>0.3</v>
      </c>
      <c r="I131" s="31"/>
      <c r="J131" s="31"/>
      <c r="K131" s="35"/>
    </row>
    <row r="132" spans="2:11" x14ac:dyDescent="0.3">
      <c r="B132" s="8" t="s">
        <v>2482</v>
      </c>
      <c r="C132" s="57" t="s">
        <v>2483</v>
      </c>
      <c r="D132" s="54" t="s">
        <v>2484</v>
      </c>
      <c r="E132" s="6" t="s">
        <v>90</v>
      </c>
      <c r="F132" s="19">
        <v>126999</v>
      </c>
      <c r="G132" s="24">
        <v>289.72000000000003</v>
      </c>
      <c r="H132" s="24">
        <v>0.3</v>
      </c>
      <c r="I132" s="31"/>
      <c r="J132" s="31"/>
      <c r="K132" s="35"/>
    </row>
    <row r="133" spans="2:11" x14ac:dyDescent="0.3">
      <c r="B133" s="8" t="s">
        <v>443</v>
      </c>
      <c r="C133" s="57" t="s">
        <v>444</v>
      </c>
      <c r="D133" s="54" t="s">
        <v>445</v>
      </c>
      <c r="E133" s="6" t="s">
        <v>53</v>
      </c>
      <c r="F133" s="19">
        <v>37560</v>
      </c>
      <c r="G133" s="24">
        <v>287.54000000000002</v>
      </c>
      <c r="H133" s="24">
        <v>0.3</v>
      </c>
      <c r="I133" s="31"/>
      <c r="J133" s="31"/>
      <c r="K133" s="35"/>
    </row>
    <row r="134" spans="2:11" x14ac:dyDescent="0.3">
      <c r="B134" s="8" t="s">
        <v>3978</v>
      </c>
      <c r="C134" s="57" t="s">
        <v>3979</v>
      </c>
      <c r="D134" s="54" t="s">
        <v>3980</v>
      </c>
      <c r="E134" s="6" t="s">
        <v>1946</v>
      </c>
      <c r="F134" s="19">
        <v>10314</v>
      </c>
      <c r="G134" s="24">
        <v>284.89999999999998</v>
      </c>
      <c r="H134" s="24">
        <v>0.28999999999999998</v>
      </c>
      <c r="I134" s="31"/>
      <c r="J134" s="31"/>
      <c r="K134" s="35"/>
    </row>
    <row r="135" spans="2:11" x14ac:dyDescent="0.3">
      <c r="B135" s="8" t="s">
        <v>2513</v>
      </c>
      <c r="C135" s="57" t="s">
        <v>2514</v>
      </c>
      <c r="D135" s="54" t="s">
        <v>2515</v>
      </c>
      <c r="E135" s="6" t="s">
        <v>90</v>
      </c>
      <c r="F135" s="19">
        <v>201330</v>
      </c>
      <c r="G135" s="24">
        <v>281.66000000000003</v>
      </c>
      <c r="H135" s="24">
        <v>0.28999999999999998</v>
      </c>
      <c r="I135" s="31"/>
      <c r="J135" s="31"/>
      <c r="K135" s="35"/>
    </row>
    <row r="136" spans="2:11" x14ac:dyDescent="0.3">
      <c r="B136" s="8" t="s">
        <v>3981</v>
      </c>
      <c r="C136" s="57" t="s">
        <v>3982</v>
      </c>
      <c r="D136" s="54" t="s">
        <v>3983</v>
      </c>
      <c r="E136" s="6" t="s">
        <v>531</v>
      </c>
      <c r="F136" s="19">
        <v>117830</v>
      </c>
      <c r="G136" s="24">
        <v>279.61</v>
      </c>
      <c r="H136" s="24">
        <v>0.28999999999999998</v>
      </c>
      <c r="I136" s="31"/>
      <c r="J136" s="31"/>
      <c r="K136" s="35"/>
    </row>
    <row r="137" spans="2:11" x14ac:dyDescent="0.3">
      <c r="B137" s="8" t="s">
        <v>2294</v>
      </c>
      <c r="C137" s="57" t="s">
        <v>2295</v>
      </c>
      <c r="D137" s="54" t="s">
        <v>2296</v>
      </c>
      <c r="E137" s="6" t="s">
        <v>135</v>
      </c>
      <c r="F137" s="19">
        <v>43425</v>
      </c>
      <c r="G137" s="24">
        <v>279.22000000000003</v>
      </c>
      <c r="H137" s="24">
        <v>0.28999999999999998</v>
      </c>
      <c r="I137" s="31"/>
      <c r="J137" s="31"/>
      <c r="K137" s="35"/>
    </row>
    <row r="138" spans="2:11" x14ac:dyDescent="0.3">
      <c r="B138" s="8" t="s">
        <v>1047</v>
      </c>
      <c r="C138" s="57" t="s">
        <v>1048</v>
      </c>
      <c r="D138" s="54" t="s">
        <v>1049</v>
      </c>
      <c r="E138" s="6" t="s">
        <v>128</v>
      </c>
      <c r="F138" s="19">
        <v>29200</v>
      </c>
      <c r="G138" s="24">
        <v>275.18</v>
      </c>
      <c r="H138" s="24">
        <v>0.28000000000000003</v>
      </c>
      <c r="I138" s="31"/>
      <c r="J138" s="31"/>
      <c r="K138" s="35"/>
    </row>
    <row r="139" spans="2:11" x14ac:dyDescent="0.3">
      <c r="B139" s="8" t="s">
        <v>313</v>
      </c>
      <c r="C139" s="57" t="s">
        <v>314</v>
      </c>
      <c r="D139" s="54" t="s">
        <v>315</v>
      </c>
      <c r="E139" s="6" t="s">
        <v>71</v>
      </c>
      <c r="F139" s="19">
        <v>15438</v>
      </c>
      <c r="G139" s="24">
        <v>268.27</v>
      </c>
      <c r="H139" s="24">
        <v>0.28000000000000003</v>
      </c>
      <c r="I139" s="31"/>
      <c r="J139" s="31"/>
      <c r="K139" s="35"/>
    </row>
    <row r="140" spans="2:11" x14ac:dyDescent="0.3">
      <c r="B140" s="8" t="s">
        <v>2173</v>
      </c>
      <c r="C140" s="57" t="s">
        <v>2174</v>
      </c>
      <c r="D140" s="54" t="s">
        <v>2175</v>
      </c>
      <c r="E140" s="6" t="s">
        <v>90</v>
      </c>
      <c r="F140" s="19">
        <v>6169</v>
      </c>
      <c r="G140" s="24">
        <v>266.60000000000002</v>
      </c>
      <c r="H140" s="24">
        <v>0.27</v>
      </c>
      <c r="I140" s="31"/>
      <c r="J140" s="31"/>
      <c r="K140" s="35"/>
    </row>
    <row r="141" spans="2:11" x14ac:dyDescent="0.3">
      <c r="B141" s="8" t="s">
        <v>2197</v>
      </c>
      <c r="C141" s="57" t="s">
        <v>2198</v>
      </c>
      <c r="D141" s="54" t="s">
        <v>2199</v>
      </c>
      <c r="E141" s="6" t="s">
        <v>116</v>
      </c>
      <c r="F141" s="19">
        <v>10469</v>
      </c>
      <c r="G141" s="24">
        <v>258.95999999999998</v>
      </c>
      <c r="H141" s="24">
        <v>0.27</v>
      </c>
      <c r="I141" s="31"/>
      <c r="J141" s="31"/>
      <c r="K141" s="35"/>
    </row>
    <row r="142" spans="2:11" x14ac:dyDescent="0.3">
      <c r="B142" s="8" t="s">
        <v>3984</v>
      </c>
      <c r="C142" s="57" t="s">
        <v>3985</v>
      </c>
      <c r="D142" s="54" t="s">
        <v>3986</v>
      </c>
      <c r="E142" s="6" t="s">
        <v>166</v>
      </c>
      <c r="F142" s="19">
        <v>21424</v>
      </c>
      <c r="G142" s="24">
        <v>254.17</v>
      </c>
      <c r="H142" s="24">
        <v>0.26</v>
      </c>
      <c r="I142" s="31"/>
      <c r="J142" s="31"/>
      <c r="K142" s="35"/>
    </row>
    <row r="143" spans="2:11" x14ac:dyDescent="0.3">
      <c r="B143" s="8" t="s">
        <v>3987</v>
      </c>
      <c r="C143" s="57" t="s">
        <v>3988</v>
      </c>
      <c r="D143" s="54" t="s">
        <v>3989</v>
      </c>
      <c r="E143" s="6" t="s">
        <v>397</v>
      </c>
      <c r="F143" s="19">
        <v>715</v>
      </c>
      <c r="G143" s="24">
        <v>251.07</v>
      </c>
      <c r="H143" s="24">
        <v>0.26</v>
      </c>
      <c r="I143" s="31"/>
      <c r="J143" s="31"/>
      <c r="K143" s="35"/>
    </row>
    <row r="144" spans="2:11" x14ac:dyDescent="0.3">
      <c r="B144" s="8" t="s">
        <v>3990</v>
      </c>
      <c r="C144" s="57" t="s">
        <v>3991</v>
      </c>
      <c r="D144" s="54" t="s">
        <v>3992</v>
      </c>
      <c r="E144" s="6" t="s">
        <v>100</v>
      </c>
      <c r="F144" s="19">
        <v>29215</v>
      </c>
      <c r="G144" s="24">
        <v>246.03</v>
      </c>
      <c r="H144" s="24">
        <v>0.25</v>
      </c>
      <c r="I144" s="31"/>
      <c r="J144" s="31"/>
      <c r="K144" s="35"/>
    </row>
    <row r="145" spans="2:11" x14ac:dyDescent="0.3">
      <c r="B145" s="8" t="s">
        <v>3993</v>
      </c>
      <c r="C145" s="57" t="s">
        <v>3994</v>
      </c>
      <c r="D145" s="54" t="s">
        <v>3995</v>
      </c>
      <c r="E145" s="6" t="s">
        <v>593</v>
      </c>
      <c r="F145" s="19">
        <v>81835</v>
      </c>
      <c r="G145" s="24">
        <v>233.07</v>
      </c>
      <c r="H145" s="24">
        <v>0.24</v>
      </c>
      <c r="I145" s="31"/>
      <c r="J145" s="31"/>
      <c r="K145" s="35"/>
    </row>
    <row r="146" spans="2:11" x14ac:dyDescent="0.3">
      <c r="B146" s="8" t="s">
        <v>3263</v>
      </c>
      <c r="C146" s="57" t="s">
        <v>3264</v>
      </c>
      <c r="D146" s="54" t="s">
        <v>3265</v>
      </c>
      <c r="E146" s="6" t="s">
        <v>146</v>
      </c>
      <c r="F146" s="19">
        <v>8924</v>
      </c>
      <c r="G146" s="24">
        <v>231.12</v>
      </c>
      <c r="H146" s="24">
        <v>0.24</v>
      </c>
      <c r="I146" s="31"/>
      <c r="J146" s="31"/>
      <c r="K146" s="35"/>
    </row>
    <row r="147" spans="2:11" x14ac:dyDescent="0.3">
      <c r="B147" s="8" t="s">
        <v>3996</v>
      </c>
      <c r="C147" s="57" t="s">
        <v>3997</v>
      </c>
      <c r="D147" s="54" t="s">
        <v>3998</v>
      </c>
      <c r="E147" s="6" t="s">
        <v>90</v>
      </c>
      <c r="F147" s="19">
        <v>32891</v>
      </c>
      <c r="G147" s="24">
        <v>229.43</v>
      </c>
      <c r="H147" s="24">
        <v>0.24</v>
      </c>
      <c r="I147" s="31"/>
      <c r="J147" s="31"/>
      <c r="K147" s="35"/>
    </row>
    <row r="148" spans="2:11" x14ac:dyDescent="0.3">
      <c r="B148" s="8" t="s">
        <v>3999</v>
      </c>
      <c r="C148" s="57" t="s">
        <v>4000</v>
      </c>
      <c r="D148" s="54" t="s">
        <v>4001</v>
      </c>
      <c r="E148" s="6" t="s">
        <v>250</v>
      </c>
      <c r="F148" s="19">
        <v>235075</v>
      </c>
      <c r="G148" s="24">
        <v>222.26</v>
      </c>
      <c r="H148" s="24">
        <v>0.23</v>
      </c>
      <c r="I148" s="31"/>
      <c r="J148" s="31"/>
      <c r="K148" s="35"/>
    </row>
    <row r="149" spans="2:11" x14ac:dyDescent="0.3">
      <c r="B149" s="8" t="s">
        <v>4002</v>
      </c>
      <c r="C149" s="57" t="s">
        <v>4003</v>
      </c>
      <c r="D149" s="54" t="s">
        <v>4004</v>
      </c>
      <c r="E149" s="6" t="s">
        <v>57</v>
      </c>
      <c r="F149" s="19">
        <v>502022</v>
      </c>
      <c r="G149" s="24">
        <v>211.1</v>
      </c>
      <c r="H149" s="24">
        <v>0.22</v>
      </c>
      <c r="I149" s="31"/>
      <c r="J149" s="31"/>
      <c r="K149" s="35"/>
    </row>
    <row r="150" spans="2:11" x14ac:dyDescent="0.3">
      <c r="B150" s="8" t="s">
        <v>4005</v>
      </c>
      <c r="C150" s="57" t="s">
        <v>4006</v>
      </c>
      <c r="D150" s="54" t="s">
        <v>4007</v>
      </c>
      <c r="E150" s="6" t="s">
        <v>250</v>
      </c>
      <c r="F150" s="19">
        <v>82553</v>
      </c>
      <c r="G150" s="24">
        <v>206.56</v>
      </c>
      <c r="H150" s="24">
        <v>0.21</v>
      </c>
      <c r="I150" s="31"/>
      <c r="J150" s="31"/>
      <c r="K150" s="35"/>
    </row>
    <row r="151" spans="2:11" x14ac:dyDescent="0.3">
      <c r="B151" s="8" t="s">
        <v>173</v>
      </c>
      <c r="C151" s="57" t="s">
        <v>174</v>
      </c>
      <c r="D151" s="54" t="s">
        <v>175</v>
      </c>
      <c r="E151" s="6" t="s">
        <v>176</v>
      </c>
      <c r="F151" s="19">
        <v>558</v>
      </c>
      <c r="G151" s="24">
        <v>183.05</v>
      </c>
      <c r="H151" s="24">
        <v>0.19</v>
      </c>
      <c r="I151" s="31"/>
      <c r="J151" s="31"/>
      <c r="K151" s="35"/>
    </row>
    <row r="152" spans="2:11" x14ac:dyDescent="0.3">
      <c r="B152" s="8" t="s">
        <v>2824</v>
      </c>
      <c r="C152" s="57" t="s">
        <v>2825</v>
      </c>
      <c r="D152" s="54" t="s">
        <v>2826</v>
      </c>
      <c r="E152" s="6" t="s">
        <v>436</v>
      </c>
      <c r="F152" s="19">
        <v>43640</v>
      </c>
      <c r="G152" s="24">
        <v>179.88</v>
      </c>
      <c r="H152" s="24">
        <v>0.18</v>
      </c>
      <c r="I152" s="31"/>
      <c r="J152" s="31"/>
      <c r="K152" s="35"/>
    </row>
    <row r="153" spans="2:11" x14ac:dyDescent="0.3">
      <c r="B153" s="8" t="s">
        <v>4008</v>
      </c>
      <c r="C153" s="57" t="s">
        <v>1505</v>
      </c>
      <c r="D153" s="54" t="s">
        <v>4009</v>
      </c>
      <c r="E153" s="6" t="s">
        <v>43</v>
      </c>
      <c r="F153" s="19">
        <v>141861</v>
      </c>
      <c r="G153" s="24">
        <v>146.1</v>
      </c>
      <c r="H153" s="24">
        <v>0.15</v>
      </c>
      <c r="I153" s="31"/>
      <c r="J153" s="31"/>
      <c r="K153" s="35"/>
    </row>
    <row r="154" spans="2:11" x14ac:dyDescent="0.3">
      <c r="B154" s="8" t="s">
        <v>4010</v>
      </c>
      <c r="C154" s="57" t="s">
        <v>4011</v>
      </c>
      <c r="D154" s="54" t="s">
        <v>4012</v>
      </c>
      <c r="E154" s="6" t="s">
        <v>480</v>
      </c>
      <c r="F154" s="19">
        <v>15764</v>
      </c>
      <c r="G154" s="24">
        <v>143.84</v>
      </c>
      <c r="H154" s="24">
        <v>0.15</v>
      </c>
      <c r="I154" s="31"/>
      <c r="J154" s="31"/>
      <c r="K154" s="35"/>
    </row>
    <row r="155" spans="2:11" x14ac:dyDescent="0.3">
      <c r="B155" s="8" t="s">
        <v>4013</v>
      </c>
      <c r="C155" s="57" t="s">
        <v>4014</v>
      </c>
      <c r="D155" s="54" t="s">
        <v>4015</v>
      </c>
      <c r="E155" s="6" t="s">
        <v>250</v>
      </c>
      <c r="F155" s="19">
        <v>181014</v>
      </c>
      <c r="G155" s="24">
        <v>135.33000000000001</v>
      </c>
      <c r="H155" s="24">
        <v>0.14000000000000001</v>
      </c>
      <c r="I155" s="31"/>
      <c r="J155" s="31"/>
      <c r="K155" s="35"/>
    </row>
    <row r="156" spans="2:11" x14ac:dyDescent="0.3">
      <c r="B156" s="8" t="s">
        <v>4016</v>
      </c>
      <c r="C156" s="57" t="s">
        <v>1513</v>
      </c>
      <c r="D156" s="54" t="s">
        <v>4017</v>
      </c>
      <c r="E156" s="6" t="s">
        <v>43</v>
      </c>
      <c r="F156" s="19">
        <v>369516</v>
      </c>
      <c r="G156" s="24">
        <v>133.51</v>
      </c>
      <c r="H156" s="24">
        <v>0.14000000000000001</v>
      </c>
      <c r="I156" s="31"/>
      <c r="J156" s="31"/>
      <c r="K156" s="35"/>
    </row>
    <row r="157" spans="2:11" x14ac:dyDescent="0.3">
      <c r="B157" s="8" t="s">
        <v>4018</v>
      </c>
      <c r="C157" s="57" t="s">
        <v>1963</v>
      </c>
      <c r="D157" s="54" t="s">
        <v>4019</v>
      </c>
      <c r="E157" s="6" t="s">
        <v>397</v>
      </c>
      <c r="F157" s="19">
        <v>10926</v>
      </c>
      <c r="G157" s="24">
        <v>109.52</v>
      </c>
      <c r="H157" s="24">
        <v>0.11</v>
      </c>
      <c r="I157" s="31"/>
      <c r="J157" s="31"/>
      <c r="K157" s="35"/>
    </row>
    <row r="158" spans="2:11" x14ac:dyDescent="0.3">
      <c r="B158" s="8" t="s">
        <v>4020</v>
      </c>
      <c r="C158" s="57" t="s">
        <v>4021</v>
      </c>
      <c r="D158" s="54" t="s">
        <v>4022</v>
      </c>
      <c r="E158" s="6" t="s">
        <v>108</v>
      </c>
      <c r="F158" s="19">
        <v>60904</v>
      </c>
      <c r="G158" s="24">
        <v>94.9</v>
      </c>
      <c r="H158" s="24">
        <v>0.1</v>
      </c>
      <c r="I158" s="31"/>
      <c r="J158" s="31"/>
      <c r="K158" s="35"/>
    </row>
    <row r="159" spans="2:11" x14ac:dyDescent="0.3">
      <c r="B159" s="8" t="s">
        <v>4023</v>
      </c>
      <c r="C159" s="57" t="s">
        <v>1759</v>
      </c>
      <c r="D159" s="54" t="s">
        <v>4024</v>
      </c>
      <c r="E159" s="6" t="s">
        <v>43</v>
      </c>
      <c r="F159" s="19">
        <v>287941</v>
      </c>
      <c r="G159" s="24">
        <v>84.8</v>
      </c>
      <c r="H159" s="24">
        <v>0.09</v>
      </c>
      <c r="I159" s="31"/>
      <c r="J159" s="31"/>
      <c r="K159" s="35"/>
    </row>
    <row r="160" spans="2:11" x14ac:dyDescent="0.3">
      <c r="C160" s="58" t="s">
        <v>188</v>
      </c>
      <c r="D160" s="54"/>
      <c r="E160" s="6"/>
      <c r="F160" s="19"/>
      <c r="G160" s="25">
        <v>97481.76</v>
      </c>
      <c r="H160" s="25">
        <v>100.17</v>
      </c>
      <c r="I160" s="31"/>
      <c r="J160" s="31"/>
      <c r="K160" s="35"/>
    </row>
    <row r="161" spans="3:11" x14ac:dyDescent="0.3">
      <c r="C161" s="57"/>
      <c r="D161" s="54"/>
      <c r="E161" s="6"/>
      <c r="F161" s="19"/>
      <c r="G161" s="24"/>
      <c r="H161" s="24"/>
      <c r="I161" s="31"/>
      <c r="J161" s="31"/>
      <c r="K161" s="35"/>
    </row>
    <row r="162" spans="3:11" x14ac:dyDescent="0.3">
      <c r="C162" s="58" t="s">
        <v>3</v>
      </c>
      <c r="D162" s="54"/>
      <c r="E162" s="6"/>
      <c r="F162" s="19"/>
      <c r="G162" s="24" t="s">
        <v>2</v>
      </c>
      <c r="H162" s="24" t="s">
        <v>2</v>
      </c>
      <c r="I162" s="31"/>
      <c r="J162" s="31"/>
      <c r="K162" s="35"/>
    </row>
    <row r="163" spans="3:11" x14ac:dyDescent="0.3">
      <c r="C163" s="57"/>
      <c r="D163" s="54"/>
      <c r="E163" s="6"/>
      <c r="F163" s="19"/>
      <c r="G163" s="24"/>
      <c r="H163" s="24"/>
      <c r="I163" s="31"/>
      <c r="J163" s="31"/>
      <c r="K163" s="35"/>
    </row>
    <row r="164" spans="3:11" x14ac:dyDescent="0.3">
      <c r="C164" s="58" t="s">
        <v>4</v>
      </c>
      <c r="D164" s="54"/>
      <c r="E164" s="6"/>
      <c r="F164" s="19"/>
      <c r="G164" s="24" t="s">
        <v>2</v>
      </c>
      <c r="H164" s="24" t="s">
        <v>2</v>
      </c>
      <c r="I164" s="31"/>
      <c r="J164" s="31"/>
      <c r="K164" s="35"/>
    </row>
    <row r="165" spans="3:11" x14ac:dyDescent="0.3">
      <c r="C165" s="57"/>
      <c r="D165" s="54"/>
      <c r="E165" s="6"/>
      <c r="F165" s="19"/>
      <c r="G165" s="24"/>
      <c r="H165" s="24"/>
      <c r="I165" s="31"/>
      <c r="J165" s="31"/>
      <c r="K165" s="35"/>
    </row>
    <row r="166" spans="3:11" x14ac:dyDescent="0.3">
      <c r="C166" s="58" t="s">
        <v>5</v>
      </c>
      <c r="D166" s="54"/>
      <c r="E166" s="6"/>
      <c r="F166" s="19"/>
      <c r="G166" s="24"/>
      <c r="H166" s="24"/>
      <c r="I166" s="31"/>
      <c r="J166" s="31"/>
      <c r="K166" s="35"/>
    </row>
    <row r="167" spans="3:11" x14ac:dyDescent="0.3">
      <c r="C167" s="57"/>
      <c r="D167" s="54"/>
      <c r="E167" s="6"/>
      <c r="F167" s="19"/>
      <c r="G167" s="24"/>
      <c r="H167" s="24"/>
      <c r="I167" s="31"/>
      <c r="J167" s="31"/>
      <c r="K167" s="35"/>
    </row>
    <row r="168" spans="3:11" x14ac:dyDescent="0.3">
      <c r="C168" s="58" t="s">
        <v>6</v>
      </c>
      <c r="D168" s="54"/>
      <c r="E168" s="6"/>
      <c r="F168" s="19"/>
      <c r="G168" s="24" t="s">
        <v>2</v>
      </c>
      <c r="H168" s="24" t="s">
        <v>2</v>
      </c>
      <c r="I168" s="31"/>
      <c r="J168" s="31"/>
      <c r="K168" s="35"/>
    </row>
    <row r="169" spans="3:11" x14ac:dyDescent="0.3">
      <c r="C169" s="57"/>
      <c r="D169" s="54"/>
      <c r="E169" s="6"/>
      <c r="F169" s="19"/>
      <c r="G169" s="24"/>
      <c r="H169" s="24"/>
      <c r="I169" s="31"/>
      <c r="J169" s="31"/>
      <c r="K169" s="35"/>
    </row>
    <row r="170" spans="3:11" x14ac:dyDescent="0.3">
      <c r="C170" s="58" t="s">
        <v>7</v>
      </c>
      <c r="D170" s="54"/>
      <c r="E170" s="6"/>
      <c r="F170" s="19"/>
      <c r="G170" s="24" t="s">
        <v>2</v>
      </c>
      <c r="H170" s="24" t="s">
        <v>2</v>
      </c>
      <c r="I170" s="31"/>
      <c r="J170" s="31"/>
      <c r="K170" s="35"/>
    </row>
    <row r="171" spans="3:11" x14ac:dyDescent="0.3">
      <c r="C171" s="57"/>
      <c r="D171" s="54"/>
      <c r="E171" s="6"/>
      <c r="F171" s="19"/>
      <c r="G171" s="24"/>
      <c r="H171" s="24"/>
      <c r="I171" s="31"/>
      <c r="J171" s="31"/>
      <c r="K171" s="35"/>
    </row>
    <row r="172" spans="3:11" x14ac:dyDescent="0.3">
      <c r="C172" s="58" t="s">
        <v>8</v>
      </c>
      <c r="D172" s="54"/>
      <c r="E172" s="6"/>
      <c r="F172" s="19"/>
      <c r="G172" s="24" t="s">
        <v>2</v>
      </c>
      <c r="H172" s="24" t="s">
        <v>2</v>
      </c>
      <c r="I172" s="31"/>
      <c r="J172" s="31"/>
      <c r="K172" s="35"/>
    </row>
    <row r="173" spans="3:11" x14ac:dyDescent="0.3">
      <c r="C173" s="57"/>
      <c r="D173" s="54"/>
      <c r="E173" s="6"/>
      <c r="F173" s="19"/>
      <c r="G173" s="24"/>
      <c r="H173" s="24"/>
      <c r="I173" s="31"/>
      <c r="J173" s="31"/>
      <c r="K173" s="35"/>
    </row>
    <row r="174" spans="3:11" x14ac:dyDescent="0.3">
      <c r="C174" s="58" t="s">
        <v>9</v>
      </c>
      <c r="D174" s="54"/>
      <c r="E174" s="6"/>
      <c r="F174" s="19"/>
      <c r="G174" s="24" t="s">
        <v>2</v>
      </c>
      <c r="H174" s="24" t="s">
        <v>2</v>
      </c>
      <c r="I174" s="31"/>
      <c r="J174" s="31"/>
      <c r="K174" s="35"/>
    </row>
    <row r="175" spans="3:11" x14ac:dyDescent="0.3">
      <c r="C175" s="57"/>
      <c r="D175" s="54"/>
      <c r="E175" s="6"/>
      <c r="F175" s="19"/>
      <c r="G175" s="24"/>
      <c r="H175" s="24"/>
      <c r="I175" s="31"/>
      <c r="J175" s="31"/>
      <c r="K175" s="35"/>
    </row>
    <row r="176" spans="3:11" x14ac:dyDescent="0.3">
      <c r="C176" s="58" t="s">
        <v>10</v>
      </c>
      <c r="D176" s="54"/>
      <c r="E176" s="6"/>
      <c r="F176" s="19"/>
      <c r="G176" s="24" t="s">
        <v>2</v>
      </c>
      <c r="H176" s="24" t="s">
        <v>2</v>
      </c>
      <c r="I176" s="31"/>
      <c r="J176" s="31"/>
      <c r="K176" s="35"/>
    </row>
    <row r="177" spans="1:11" x14ac:dyDescent="0.3">
      <c r="C177" s="57"/>
      <c r="D177" s="54"/>
      <c r="E177" s="6"/>
      <c r="F177" s="19"/>
      <c r="G177" s="24"/>
      <c r="H177" s="24"/>
      <c r="I177" s="31"/>
      <c r="J177" s="31"/>
      <c r="K177" s="35"/>
    </row>
    <row r="178" spans="1:11" x14ac:dyDescent="0.3">
      <c r="C178" s="58" t="s">
        <v>11</v>
      </c>
      <c r="D178" s="54"/>
      <c r="E178" s="6"/>
      <c r="F178" s="19"/>
      <c r="G178" s="24"/>
      <c r="H178" s="24"/>
      <c r="I178" s="31"/>
      <c r="J178" s="31"/>
      <c r="K178" s="35"/>
    </row>
    <row r="179" spans="1:11" x14ac:dyDescent="0.3">
      <c r="C179" s="57"/>
      <c r="D179" s="54"/>
      <c r="E179" s="6"/>
      <c r="F179" s="19"/>
      <c r="G179" s="24"/>
      <c r="H179" s="24"/>
      <c r="I179" s="31"/>
      <c r="J179" s="31"/>
      <c r="K179" s="35"/>
    </row>
    <row r="180" spans="1:11" x14ac:dyDescent="0.3">
      <c r="C180" s="58" t="s">
        <v>13</v>
      </c>
      <c r="D180" s="54"/>
      <c r="E180" s="6"/>
      <c r="F180" s="19"/>
      <c r="G180" s="24" t="s">
        <v>2</v>
      </c>
      <c r="H180" s="24" t="s">
        <v>2</v>
      </c>
      <c r="I180" s="31"/>
      <c r="J180" s="31"/>
      <c r="K180" s="35"/>
    </row>
    <row r="181" spans="1:11" x14ac:dyDescent="0.3">
      <c r="C181" s="57"/>
      <c r="D181" s="54"/>
      <c r="E181" s="6"/>
      <c r="F181" s="19"/>
      <c r="G181" s="24"/>
      <c r="H181" s="24"/>
      <c r="I181" s="31"/>
      <c r="J181" s="31"/>
      <c r="K181" s="35"/>
    </row>
    <row r="182" spans="1:11" x14ac:dyDescent="0.3">
      <c r="C182" s="58" t="s">
        <v>14</v>
      </c>
      <c r="D182" s="54"/>
      <c r="E182" s="6"/>
      <c r="F182" s="19"/>
      <c r="G182" s="24" t="s">
        <v>2</v>
      </c>
      <c r="H182" s="24" t="s">
        <v>2</v>
      </c>
      <c r="I182" s="31"/>
      <c r="J182" s="31"/>
      <c r="K182" s="35"/>
    </row>
    <row r="183" spans="1:11" x14ac:dyDescent="0.3">
      <c r="C183" s="57"/>
      <c r="D183" s="54"/>
      <c r="E183" s="6"/>
      <c r="F183" s="19"/>
      <c r="G183" s="24"/>
      <c r="H183" s="24"/>
      <c r="I183" s="31"/>
      <c r="J183" s="31"/>
      <c r="K183" s="35"/>
    </row>
    <row r="184" spans="1:11" x14ac:dyDescent="0.3">
      <c r="C184" s="58" t="s">
        <v>15</v>
      </c>
      <c r="D184" s="54"/>
      <c r="E184" s="6"/>
      <c r="F184" s="19"/>
      <c r="G184" s="24" t="s">
        <v>2</v>
      </c>
      <c r="H184" s="24" t="s">
        <v>2</v>
      </c>
      <c r="I184" s="31"/>
      <c r="J184" s="31"/>
      <c r="K184" s="35"/>
    </row>
    <row r="185" spans="1:11" x14ac:dyDescent="0.3">
      <c r="C185" s="57"/>
      <c r="D185" s="54"/>
      <c r="E185" s="6"/>
      <c r="F185" s="19"/>
      <c r="G185" s="24"/>
      <c r="H185" s="24"/>
      <c r="I185" s="31"/>
      <c r="J185" s="31"/>
      <c r="K185" s="35"/>
    </row>
    <row r="186" spans="1:11" x14ac:dyDescent="0.3">
      <c r="C186" s="58" t="s">
        <v>16</v>
      </c>
      <c r="D186" s="54"/>
      <c r="E186" s="6"/>
      <c r="F186" s="19"/>
      <c r="G186" s="24" t="s">
        <v>2</v>
      </c>
      <c r="H186" s="24" t="s">
        <v>2</v>
      </c>
      <c r="I186" s="31"/>
      <c r="J186" s="31"/>
      <c r="K186" s="35"/>
    </row>
    <row r="187" spans="1:11" x14ac:dyDescent="0.3">
      <c r="C187" s="57"/>
      <c r="D187" s="54"/>
      <c r="E187" s="6"/>
      <c r="F187" s="19"/>
      <c r="G187" s="24"/>
      <c r="H187" s="24"/>
      <c r="I187" s="31"/>
      <c r="J187" s="31"/>
      <c r="K187" s="35"/>
    </row>
    <row r="188" spans="1:11" x14ac:dyDescent="0.3">
      <c r="C188" s="58" t="s">
        <v>17</v>
      </c>
      <c r="D188" s="54"/>
      <c r="E188" s="6"/>
      <c r="F188" s="19"/>
      <c r="G188" s="24" t="s">
        <v>2</v>
      </c>
      <c r="H188" s="24" t="s">
        <v>2</v>
      </c>
      <c r="I188" s="31"/>
      <c r="J188" s="31"/>
      <c r="K188" s="35"/>
    </row>
    <row r="189" spans="1:11" x14ac:dyDescent="0.3">
      <c r="C189" s="57"/>
      <c r="D189" s="54"/>
      <c r="E189" s="6"/>
      <c r="F189" s="19"/>
      <c r="G189" s="24"/>
      <c r="H189" s="24"/>
      <c r="I189" s="31"/>
      <c r="J189" s="31"/>
      <c r="K189" s="35"/>
    </row>
    <row r="190" spans="1:11" x14ac:dyDescent="0.3">
      <c r="A190" s="10"/>
      <c r="B190" s="28"/>
      <c r="C190" s="58" t="s">
        <v>18</v>
      </c>
      <c r="D190" s="54"/>
      <c r="E190" s="6"/>
      <c r="F190" s="19"/>
      <c r="G190" s="24"/>
      <c r="H190" s="24"/>
      <c r="I190" s="31"/>
      <c r="J190" s="31"/>
      <c r="K190" s="35"/>
    </row>
    <row r="191" spans="1:11" x14ac:dyDescent="0.3">
      <c r="A191" s="28"/>
      <c r="B191" s="28"/>
      <c r="C191" s="58" t="s">
        <v>19</v>
      </c>
      <c r="D191" s="54"/>
      <c r="E191" s="6"/>
      <c r="F191" s="19"/>
      <c r="G191" s="24" t="s">
        <v>2</v>
      </c>
      <c r="H191" s="24" t="s">
        <v>2</v>
      </c>
      <c r="I191" s="31"/>
      <c r="J191" s="31"/>
      <c r="K191" s="35"/>
    </row>
    <row r="192" spans="1:11" x14ac:dyDescent="0.3">
      <c r="A192" s="28"/>
      <c r="B192" s="28"/>
      <c r="C192" s="58"/>
      <c r="D192" s="54"/>
      <c r="E192" s="6"/>
      <c r="F192" s="19"/>
      <c r="G192" s="24"/>
      <c r="H192" s="24"/>
      <c r="I192" s="31"/>
      <c r="J192" s="31"/>
      <c r="K192" s="35"/>
    </row>
    <row r="193" spans="1:54" x14ac:dyDescent="0.3">
      <c r="A193" s="28"/>
      <c r="B193" s="28"/>
      <c r="C193" s="58" t="s">
        <v>20</v>
      </c>
      <c r="D193" s="54"/>
      <c r="E193" s="6"/>
      <c r="F193" s="19"/>
      <c r="G193" s="24" t="s">
        <v>2</v>
      </c>
      <c r="H193" s="24" t="s">
        <v>2</v>
      </c>
      <c r="I193" s="31"/>
      <c r="J193" s="31"/>
      <c r="K193" s="35"/>
    </row>
    <row r="194" spans="1:54" x14ac:dyDescent="0.3">
      <c r="A194" s="28"/>
      <c r="B194" s="28"/>
      <c r="C194" s="58"/>
      <c r="D194" s="54"/>
      <c r="E194" s="6"/>
      <c r="F194" s="19"/>
      <c r="G194" s="24"/>
      <c r="H194" s="24"/>
      <c r="I194" s="31"/>
      <c r="J194" s="31"/>
      <c r="K194" s="35"/>
    </row>
    <row r="195" spans="1:54" x14ac:dyDescent="0.3">
      <c r="A195" s="28"/>
      <c r="B195" s="28"/>
      <c r="C195" s="58" t="s">
        <v>21</v>
      </c>
      <c r="D195" s="54"/>
      <c r="E195" s="6"/>
      <c r="F195" s="19"/>
      <c r="G195" s="24" t="s">
        <v>2</v>
      </c>
      <c r="H195" s="24" t="s">
        <v>2</v>
      </c>
      <c r="I195" s="31"/>
      <c r="J195" s="31"/>
      <c r="K195" s="35"/>
    </row>
    <row r="196" spans="1:54" x14ac:dyDescent="0.3">
      <c r="A196" s="28"/>
      <c r="B196" s="28"/>
      <c r="C196" s="58"/>
      <c r="D196" s="54"/>
      <c r="E196" s="6"/>
      <c r="F196" s="19"/>
      <c r="G196" s="24"/>
      <c r="H196" s="24"/>
      <c r="I196" s="31"/>
      <c r="J196" s="31"/>
      <c r="K196" s="35"/>
    </row>
    <row r="197" spans="1:54" x14ac:dyDescent="0.3">
      <c r="A197" s="28"/>
      <c r="B197" s="28"/>
      <c r="C197" s="58" t="s">
        <v>22</v>
      </c>
      <c r="D197" s="54"/>
      <c r="E197" s="6"/>
      <c r="F197" s="19"/>
      <c r="G197" s="24" t="s">
        <v>2</v>
      </c>
      <c r="H197" s="24" t="s">
        <v>2</v>
      </c>
      <c r="I197" s="31"/>
      <c r="J197" s="31"/>
      <c r="K197" s="35"/>
    </row>
    <row r="198" spans="1:54" x14ac:dyDescent="0.3">
      <c r="A198" s="28"/>
      <c r="B198" s="28"/>
      <c r="C198" s="58"/>
      <c r="D198" s="54"/>
      <c r="E198" s="6"/>
      <c r="F198" s="19"/>
      <c r="G198" s="24"/>
      <c r="H198" s="24"/>
      <c r="I198" s="31"/>
      <c r="J198" s="31"/>
      <c r="K198" s="35"/>
    </row>
    <row r="199" spans="1:54" x14ac:dyDescent="0.3">
      <c r="A199" s="28"/>
      <c r="B199" s="28"/>
      <c r="C199" s="58" t="s">
        <v>23</v>
      </c>
      <c r="D199" s="54"/>
      <c r="E199" s="6"/>
      <c r="F199" s="19"/>
      <c r="G199" s="24" t="s">
        <v>2</v>
      </c>
      <c r="H199" s="24" t="s">
        <v>2</v>
      </c>
      <c r="I199" s="31"/>
      <c r="J199" s="31"/>
      <c r="K199" s="35"/>
    </row>
    <row r="200" spans="1:54" x14ac:dyDescent="0.3">
      <c r="A200" s="28"/>
      <c r="B200" s="28"/>
      <c r="C200" s="58"/>
      <c r="D200" s="54"/>
      <c r="E200" s="6"/>
      <c r="F200" s="19"/>
      <c r="G200" s="24"/>
      <c r="H200" s="24"/>
      <c r="I200" s="31"/>
      <c r="J200" s="31"/>
      <c r="K200" s="35"/>
    </row>
    <row r="201" spans="1:54" x14ac:dyDescent="0.3">
      <c r="C201" s="59" t="s">
        <v>24</v>
      </c>
      <c r="D201" s="54"/>
      <c r="E201" s="6"/>
      <c r="F201" s="19"/>
      <c r="G201" s="24"/>
      <c r="H201" s="24"/>
      <c r="I201" s="31"/>
      <c r="J201" s="31"/>
      <c r="K201" s="35"/>
    </row>
    <row r="202" spans="1:54" x14ac:dyDescent="0.3">
      <c r="B202" s="8" t="s">
        <v>203</v>
      </c>
      <c r="C202" s="57" t="s">
        <v>204</v>
      </c>
      <c r="D202" s="54"/>
      <c r="E202" s="6"/>
      <c r="F202" s="19"/>
      <c r="G202" s="24">
        <v>188.34</v>
      </c>
      <c r="H202" s="24">
        <v>0.19</v>
      </c>
      <c r="I202" s="31"/>
      <c r="J202" s="31"/>
      <c r="K202" s="35"/>
    </row>
    <row r="203" spans="1:54" x14ac:dyDescent="0.3">
      <c r="C203" s="58" t="s">
        <v>188</v>
      </c>
      <c r="D203" s="54"/>
      <c r="E203" s="6"/>
      <c r="F203" s="19"/>
      <c r="G203" s="25">
        <v>188.34</v>
      </c>
      <c r="H203" s="25">
        <v>0.19</v>
      </c>
      <c r="I203" s="31"/>
      <c r="J203" s="31"/>
      <c r="K203" s="35"/>
    </row>
    <row r="204" spans="1:54" x14ac:dyDescent="0.3">
      <c r="C204" s="57"/>
      <c r="D204" s="54"/>
      <c r="E204" s="6"/>
      <c r="F204" s="19"/>
      <c r="G204" s="24"/>
      <c r="H204" s="24"/>
      <c r="I204" s="31"/>
      <c r="J204" s="31"/>
      <c r="K204" s="35"/>
    </row>
    <row r="205" spans="1:54" x14ac:dyDescent="0.3">
      <c r="A205" s="10"/>
      <c r="B205" s="28"/>
      <c r="C205" s="58" t="s">
        <v>25</v>
      </c>
      <c r="D205" s="54"/>
      <c r="E205" s="6"/>
      <c r="F205" s="19"/>
      <c r="G205" s="24"/>
      <c r="H205" s="24"/>
      <c r="I205" s="31"/>
      <c r="J205" s="31"/>
      <c r="K205" s="35"/>
    </row>
    <row r="206" spans="1:54" s="2" customFormat="1" ht="13.8" x14ac:dyDescent="0.3">
      <c r="A206" s="28"/>
      <c r="B206" s="28"/>
      <c r="C206" s="57" t="s">
        <v>5131</v>
      </c>
      <c r="D206" s="54"/>
      <c r="E206" s="6"/>
      <c r="F206" s="19"/>
      <c r="G206" s="24" t="s">
        <v>2</v>
      </c>
      <c r="H206" s="24" t="s">
        <v>2</v>
      </c>
      <c r="I206" s="31"/>
      <c r="J206" s="31"/>
      <c r="K206" s="35"/>
      <c r="L206" s="3"/>
      <c r="AI206" s="3"/>
      <c r="AV206" s="3"/>
      <c r="AX206" s="3"/>
      <c r="BB206" s="3"/>
    </row>
    <row r="207" spans="1:54" x14ac:dyDescent="0.3">
      <c r="B207" s="8"/>
      <c r="C207" s="57" t="s">
        <v>205</v>
      </c>
      <c r="D207" s="54"/>
      <c r="E207" s="6"/>
      <c r="F207" s="19"/>
      <c r="G207" s="24">
        <v>-280.64</v>
      </c>
      <c r="H207" s="24">
        <v>-0.36</v>
      </c>
      <c r="I207" s="31"/>
      <c r="J207" s="31"/>
      <c r="K207" s="35"/>
    </row>
    <row r="208" spans="1:54" x14ac:dyDescent="0.3">
      <c r="C208" s="58" t="s">
        <v>188</v>
      </c>
      <c r="D208" s="54"/>
      <c r="E208" s="6"/>
      <c r="F208" s="19"/>
      <c r="G208" s="25">
        <v>-280.64</v>
      </c>
      <c r="H208" s="25">
        <v>-0.36</v>
      </c>
      <c r="I208" s="31"/>
      <c r="J208" s="31"/>
      <c r="K208" s="35"/>
    </row>
    <row r="209" spans="3:11" x14ac:dyDescent="0.3">
      <c r="C209" s="57"/>
      <c r="D209" s="54"/>
      <c r="E209" s="6"/>
      <c r="F209" s="19"/>
      <c r="G209" s="24"/>
      <c r="H209" s="24"/>
      <c r="I209" s="31"/>
      <c r="J209" s="31"/>
      <c r="K209" s="35"/>
    </row>
    <row r="210" spans="3:11" x14ac:dyDescent="0.3">
      <c r="C210" s="60" t="s">
        <v>206</v>
      </c>
      <c r="D210" s="55"/>
      <c r="E210" s="5"/>
      <c r="F210" s="20"/>
      <c r="G210" s="26">
        <v>97389.46</v>
      </c>
      <c r="H210" s="26">
        <v>100</v>
      </c>
      <c r="I210" s="32"/>
      <c r="J210" s="32"/>
      <c r="K210" s="36"/>
    </row>
    <row r="213" spans="3:11" x14ac:dyDescent="0.3">
      <c r="C213" s="1" t="s">
        <v>207</v>
      </c>
    </row>
    <row r="214" spans="3:11" x14ac:dyDescent="0.3">
      <c r="C214" s="37" t="s">
        <v>208</v>
      </c>
      <c r="D214" s="37"/>
      <c r="E214" s="37"/>
      <c r="F214" s="37"/>
      <c r="G214" s="37"/>
      <c r="H214" s="37"/>
      <c r="I214" s="37"/>
      <c r="J214" s="37"/>
      <c r="K214" s="37"/>
    </row>
    <row r="215" spans="3:11" x14ac:dyDescent="0.3">
      <c r="C215" s="2" t="s">
        <v>209</v>
      </c>
    </row>
    <row r="216" spans="3:11" x14ac:dyDescent="0.3">
      <c r="C216" s="2" t="s">
        <v>210</v>
      </c>
    </row>
    <row r="217" spans="3:11" ht="30" customHeight="1" x14ac:dyDescent="0.3">
      <c r="C217" s="81" t="s">
        <v>211</v>
      </c>
      <c r="D217" s="82"/>
      <c r="E217" s="82"/>
      <c r="F217" s="82"/>
      <c r="G217" s="82"/>
      <c r="H217" s="82"/>
      <c r="I217" s="82"/>
      <c r="J217" s="82"/>
      <c r="K217" s="82"/>
    </row>
    <row r="218" spans="3:11" x14ac:dyDescent="0.3">
      <c r="C218" s="2" t="s">
        <v>212</v>
      </c>
    </row>
    <row r="220" spans="3:11" x14ac:dyDescent="0.3">
      <c r="C220" s="1" t="s">
        <v>5272</v>
      </c>
      <c r="E220" s="79" t="s">
        <v>5273</v>
      </c>
    </row>
    <row r="221" spans="3:11" x14ac:dyDescent="0.3">
      <c r="E221" s="2" t="s">
        <v>5292</v>
      </c>
    </row>
  </sheetData>
  <mergeCells count="1">
    <mergeCell ref="C217:K217"/>
  </mergeCells>
  <hyperlinks>
    <hyperlink ref="J2" location="'Index'!A1" display="'Index'!A1" xr:uid="{295A173A-85B9-44AE-97A3-CD8F297EC0B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A2D6B-AD97-45FB-A07D-03F1518387CF}">
  <sheetPr codeName="Sheet1"/>
  <dimension ref="A1:IV321"/>
  <sheetViews>
    <sheetView showGridLines="0" zoomScale="90" zoomScaleNormal="90" workbookViewId="0">
      <pane ySplit="6" topLeftCell="A30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4025</v>
      </c>
      <c r="J2" s="38" t="s">
        <v>4840</v>
      </c>
    </row>
    <row r="3" spans="1:54" ht="16.2" x14ac:dyDescent="0.35">
      <c r="C3" s="1" t="s">
        <v>28</v>
      </c>
      <c r="D3" s="21" t="s">
        <v>4026</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2414</v>
      </c>
      <c r="C10" s="57" t="s">
        <v>2415</v>
      </c>
      <c r="D10" s="54" t="s">
        <v>2416</v>
      </c>
      <c r="E10" s="6" t="s">
        <v>221</v>
      </c>
      <c r="F10" s="19">
        <v>38348</v>
      </c>
      <c r="G10" s="24">
        <v>4270.43</v>
      </c>
      <c r="H10" s="24">
        <v>2.83</v>
      </c>
      <c r="I10" s="31"/>
      <c r="J10" s="31"/>
      <c r="K10" s="35"/>
    </row>
    <row r="11" spans="1:54" x14ac:dyDescent="0.3">
      <c r="B11" s="8" t="s">
        <v>289</v>
      </c>
      <c r="C11" s="57" t="s">
        <v>290</v>
      </c>
      <c r="D11" s="54" t="s">
        <v>291</v>
      </c>
      <c r="E11" s="6" t="s">
        <v>116</v>
      </c>
      <c r="F11" s="19">
        <v>292001</v>
      </c>
      <c r="G11" s="24">
        <v>3235.37</v>
      </c>
      <c r="H11" s="24">
        <v>2.14</v>
      </c>
      <c r="I11" s="31"/>
      <c r="J11" s="31"/>
      <c r="K11" s="35"/>
    </row>
    <row r="12" spans="1:54" x14ac:dyDescent="0.3">
      <c r="B12" s="8" t="s">
        <v>4027</v>
      </c>
      <c r="C12" s="57" t="s">
        <v>4028</v>
      </c>
      <c r="D12" s="54" t="s">
        <v>4029</v>
      </c>
      <c r="E12" s="6" t="s">
        <v>270</v>
      </c>
      <c r="F12" s="19">
        <v>58841</v>
      </c>
      <c r="G12" s="24">
        <v>1940.81</v>
      </c>
      <c r="H12" s="24">
        <v>1.29</v>
      </c>
      <c r="I12" s="31"/>
      <c r="J12" s="31"/>
      <c r="K12" s="35"/>
    </row>
    <row r="13" spans="1:54" x14ac:dyDescent="0.3">
      <c r="B13" s="8" t="s">
        <v>1925</v>
      </c>
      <c r="C13" s="57" t="s">
        <v>1926</v>
      </c>
      <c r="D13" s="54" t="s">
        <v>1927</v>
      </c>
      <c r="E13" s="6" t="s">
        <v>221</v>
      </c>
      <c r="F13" s="19">
        <v>133883</v>
      </c>
      <c r="G13" s="24">
        <v>1932.73</v>
      </c>
      <c r="H13" s="24">
        <v>1.28</v>
      </c>
      <c r="I13" s="31"/>
      <c r="J13" s="31"/>
      <c r="K13" s="35"/>
    </row>
    <row r="14" spans="1:54" x14ac:dyDescent="0.3">
      <c r="B14" s="8" t="s">
        <v>4030</v>
      </c>
      <c r="C14" s="57" t="s">
        <v>4031</v>
      </c>
      <c r="D14" s="54" t="s">
        <v>4032</v>
      </c>
      <c r="E14" s="6" t="s">
        <v>43</v>
      </c>
      <c r="F14" s="19">
        <v>709799</v>
      </c>
      <c r="G14" s="24">
        <v>1872.66</v>
      </c>
      <c r="H14" s="24">
        <v>1.24</v>
      </c>
      <c r="I14" s="31"/>
      <c r="J14" s="31"/>
      <c r="K14" s="35"/>
    </row>
    <row r="15" spans="1:54" x14ac:dyDescent="0.3">
      <c r="B15" s="8" t="s">
        <v>298</v>
      </c>
      <c r="C15" s="57" t="s">
        <v>299</v>
      </c>
      <c r="D15" s="54" t="s">
        <v>300</v>
      </c>
      <c r="E15" s="6" t="s">
        <v>215</v>
      </c>
      <c r="F15" s="19">
        <v>409266</v>
      </c>
      <c r="G15" s="24">
        <v>1652.82</v>
      </c>
      <c r="H15" s="24">
        <v>1.1000000000000001</v>
      </c>
      <c r="I15" s="31"/>
      <c r="J15" s="31"/>
      <c r="K15" s="35"/>
    </row>
    <row r="16" spans="1:54" x14ac:dyDescent="0.3">
      <c r="B16" s="8" t="s">
        <v>538</v>
      </c>
      <c r="C16" s="57" t="s">
        <v>539</v>
      </c>
      <c r="D16" s="54" t="s">
        <v>540</v>
      </c>
      <c r="E16" s="6" t="s">
        <v>104</v>
      </c>
      <c r="F16" s="19">
        <v>27632</v>
      </c>
      <c r="G16" s="24">
        <v>1635.81</v>
      </c>
      <c r="H16" s="24">
        <v>1.08</v>
      </c>
      <c r="I16" s="31"/>
      <c r="J16" s="31"/>
      <c r="K16" s="35"/>
    </row>
    <row r="17" spans="2:11" x14ac:dyDescent="0.3">
      <c r="B17" s="8" t="s">
        <v>2836</v>
      </c>
      <c r="C17" s="57" t="s">
        <v>2837</v>
      </c>
      <c r="D17" s="54" t="s">
        <v>2838</v>
      </c>
      <c r="E17" s="6" t="s">
        <v>43</v>
      </c>
      <c r="F17" s="19">
        <v>542422</v>
      </c>
      <c r="G17" s="24">
        <v>1577.36</v>
      </c>
      <c r="H17" s="24">
        <v>1.05</v>
      </c>
      <c r="I17" s="31"/>
      <c r="J17" s="31"/>
      <c r="K17" s="35"/>
    </row>
    <row r="18" spans="2:11" x14ac:dyDescent="0.3">
      <c r="B18" s="8" t="s">
        <v>2411</v>
      </c>
      <c r="C18" s="57" t="s">
        <v>2412</v>
      </c>
      <c r="D18" s="54" t="s">
        <v>2413</v>
      </c>
      <c r="E18" s="6" t="s">
        <v>43</v>
      </c>
      <c r="F18" s="19">
        <v>452507</v>
      </c>
      <c r="G18" s="24">
        <v>1429.02</v>
      </c>
      <c r="H18" s="24">
        <v>0.95</v>
      </c>
      <c r="I18" s="31"/>
      <c r="J18" s="31"/>
      <c r="K18" s="35"/>
    </row>
    <row r="19" spans="2:11" x14ac:dyDescent="0.3">
      <c r="B19" s="8" t="s">
        <v>307</v>
      </c>
      <c r="C19" s="57" t="s">
        <v>308</v>
      </c>
      <c r="D19" s="54" t="s">
        <v>309</v>
      </c>
      <c r="E19" s="6" t="s">
        <v>90</v>
      </c>
      <c r="F19" s="19">
        <v>74464</v>
      </c>
      <c r="G19" s="24">
        <v>1349.96</v>
      </c>
      <c r="H19" s="24">
        <v>0.89</v>
      </c>
      <c r="I19" s="31"/>
      <c r="J19" s="31"/>
      <c r="K19" s="35"/>
    </row>
    <row r="20" spans="2:11" x14ac:dyDescent="0.3">
      <c r="B20" s="8" t="s">
        <v>2407</v>
      </c>
      <c r="C20" s="57" t="s">
        <v>1331</v>
      </c>
      <c r="D20" s="54" t="s">
        <v>2408</v>
      </c>
      <c r="E20" s="6" t="s">
        <v>90</v>
      </c>
      <c r="F20" s="19">
        <v>141247</v>
      </c>
      <c r="G20" s="24">
        <v>1343.97</v>
      </c>
      <c r="H20" s="24">
        <v>0.89</v>
      </c>
      <c r="I20" s="31"/>
      <c r="J20" s="31"/>
      <c r="K20" s="35"/>
    </row>
    <row r="21" spans="2:11" x14ac:dyDescent="0.3">
      <c r="B21" s="8" t="s">
        <v>2491</v>
      </c>
      <c r="C21" s="57" t="s">
        <v>2492</v>
      </c>
      <c r="D21" s="54" t="s">
        <v>2493</v>
      </c>
      <c r="E21" s="6" t="s">
        <v>221</v>
      </c>
      <c r="F21" s="19">
        <v>180478</v>
      </c>
      <c r="G21" s="24">
        <v>1337.16</v>
      </c>
      <c r="H21" s="24">
        <v>0.89</v>
      </c>
      <c r="I21" s="31"/>
      <c r="J21" s="31"/>
      <c r="K21" s="35"/>
    </row>
    <row r="22" spans="2:11" x14ac:dyDescent="0.3">
      <c r="B22" s="8" t="s">
        <v>4033</v>
      </c>
      <c r="C22" s="57" t="s">
        <v>4034</v>
      </c>
      <c r="D22" s="54" t="s">
        <v>4035</v>
      </c>
      <c r="E22" s="6" t="s">
        <v>86</v>
      </c>
      <c r="F22" s="19">
        <v>246647</v>
      </c>
      <c r="G22" s="24">
        <v>1278.3699999999999</v>
      </c>
      <c r="H22" s="24">
        <v>0.85</v>
      </c>
      <c r="I22" s="31"/>
      <c r="J22" s="31"/>
      <c r="K22" s="35"/>
    </row>
    <row r="23" spans="2:11" x14ac:dyDescent="0.3">
      <c r="B23" s="8" t="s">
        <v>2269</v>
      </c>
      <c r="C23" s="57" t="s">
        <v>2270</v>
      </c>
      <c r="D23" s="54" t="s">
        <v>2271</v>
      </c>
      <c r="E23" s="6" t="s">
        <v>90</v>
      </c>
      <c r="F23" s="19">
        <v>412482</v>
      </c>
      <c r="G23" s="24">
        <v>1272.71</v>
      </c>
      <c r="H23" s="24">
        <v>0.84</v>
      </c>
      <c r="I23" s="31"/>
      <c r="J23" s="31"/>
      <c r="K23" s="35"/>
    </row>
    <row r="24" spans="2:11" x14ac:dyDescent="0.3">
      <c r="B24" s="8" t="s">
        <v>4036</v>
      </c>
      <c r="C24" s="57" t="s">
        <v>4037</v>
      </c>
      <c r="D24" s="54" t="s">
        <v>4038</v>
      </c>
      <c r="E24" s="6" t="s">
        <v>90</v>
      </c>
      <c r="F24" s="19">
        <v>39815</v>
      </c>
      <c r="G24" s="24">
        <v>1247.56</v>
      </c>
      <c r="H24" s="24">
        <v>0.83</v>
      </c>
      <c r="I24" s="31"/>
      <c r="J24" s="31"/>
      <c r="K24" s="35"/>
    </row>
    <row r="25" spans="2:11" x14ac:dyDescent="0.3">
      <c r="B25" s="8" t="s">
        <v>2401</v>
      </c>
      <c r="C25" s="57" t="s">
        <v>2402</v>
      </c>
      <c r="D25" s="54" t="s">
        <v>2403</v>
      </c>
      <c r="E25" s="6" t="s">
        <v>75</v>
      </c>
      <c r="F25" s="19">
        <v>482931</v>
      </c>
      <c r="G25" s="24">
        <v>1218.19</v>
      </c>
      <c r="H25" s="24">
        <v>0.81</v>
      </c>
      <c r="I25" s="31"/>
      <c r="J25" s="31"/>
      <c r="K25" s="35"/>
    </row>
    <row r="26" spans="2:11" x14ac:dyDescent="0.3">
      <c r="B26" s="8" t="s">
        <v>4039</v>
      </c>
      <c r="C26" s="57" t="s">
        <v>4040</v>
      </c>
      <c r="D26" s="54" t="s">
        <v>4041</v>
      </c>
      <c r="E26" s="6" t="s">
        <v>915</v>
      </c>
      <c r="F26" s="19">
        <v>446556</v>
      </c>
      <c r="G26" s="24">
        <v>1216.2</v>
      </c>
      <c r="H26" s="24">
        <v>0.81</v>
      </c>
      <c r="I26" s="31"/>
      <c r="J26" s="31"/>
      <c r="K26" s="35"/>
    </row>
    <row r="27" spans="2:11" x14ac:dyDescent="0.3">
      <c r="B27" s="8" t="s">
        <v>358</v>
      </c>
      <c r="C27" s="57" t="s">
        <v>359</v>
      </c>
      <c r="D27" s="54" t="s">
        <v>360</v>
      </c>
      <c r="E27" s="6" t="s">
        <v>221</v>
      </c>
      <c r="F27" s="19">
        <v>48440</v>
      </c>
      <c r="G27" s="24">
        <v>1135.43</v>
      </c>
      <c r="H27" s="24">
        <v>0.75</v>
      </c>
      <c r="I27" s="31"/>
      <c r="J27" s="31"/>
      <c r="K27" s="35"/>
    </row>
    <row r="28" spans="2:11" x14ac:dyDescent="0.3">
      <c r="B28" s="8" t="s">
        <v>990</v>
      </c>
      <c r="C28" s="57" t="s">
        <v>991</v>
      </c>
      <c r="D28" s="54" t="s">
        <v>992</v>
      </c>
      <c r="E28" s="6" t="s">
        <v>166</v>
      </c>
      <c r="F28" s="19">
        <v>185613</v>
      </c>
      <c r="G28" s="24">
        <v>1129.6400000000001</v>
      </c>
      <c r="H28" s="24">
        <v>0.75</v>
      </c>
      <c r="I28" s="31"/>
      <c r="J28" s="31"/>
      <c r="K28" s="35"/>
    </row>
    <row r="29" spans="2:11" x14ac:dyDescent="0.3">
      <c r="B29" s="8" t="s">
        <v>4042</v>
      </c>
      <c r="C29" s="57" t="s">
        <v>4043</v>
      </c>
      <c r="D29" s="54" t="s">
        <v>4044</v>
      </c>
      <c r="E29" s="6" t="s">
        <v>116</v>
      </c>
      <c r="F29" s="19">
        <v>61455</v>
      </c>
      <c r="G29" s="24">
        <v>1118.3</v>
      </c>
      <c r="H29" s="24">
        <v>0.74</v>
      </c>
      <c r="I29" s="31"/>
      <c r="J29" s="31"/>
      <c r="K29" s="35"/>
    </row>
    <row r="30" spans="2:11" x14ac:dyDescent="0.3">
      <c r="B30" s="8" t="s">
        <v>4045</v>
      </c>
      <c r="C30" s="57" t="s">
        <v>4046</v>
      </c>
      <c r="D30" s="54" t="s">
        <v>4047</v>
      </c>
      <c r="E30" s="6" t="s">
        <v>221</v>
      </c>
      <c r="F30" s="19">
        <v>100187</v>
      </c>
      <c r="G30" s="24">
        <v>1084.02</v>
      </c>
      <c r="H30" s="24">
        <v>0.72</v>
      </c>
      <c r="I30" s="31"/>
      <c r="J30" s="31"/>
      <c r="K30" s="35"/>
    </row>
    <row r="31" spans="2:11" x14ac:dyDescent="0.3">
      <c r="B31" s="8" t="s">
        <v>984</v>
      </c>
      <c r="C31" s="57" t="s">
        <v>985</v>
      </c>
      <c r="D31" s="54" t="s">
        <v>986</v>
      </c>
      <c r="E31" s="6" t="s">
        <v>166</v>
      </c>
      <c r="F31" s="19">
        <v>174673</v>
      </c>
      <c r="G31" s="24">
        <v>1077.47</v>
      </c>
      <c r="H31" s="24">
        <v>0.71</v>
      </c>
      <c r="I31" s="31"/>
      <c r="J31" s="31"/>
      <c r="K31" s="35"/>
    </row>
    <row r="32" spans="2:11" x14ac:dyDescent="0.3">
      <c r="B32" s="8" t="s">
        <v>2426</v>
      </c>
      <c r="C32" s="57" t="s">
        <v>2427</v>
      </c>
      <c r="D32" s="54" t="s">
        <v>2428</v>
      </c>
      <c r="E32" s="6" t="s">
        <v>90</v>
      </c>
      <c r="F32" s="19">
        <v>174652</v>
      </c>
      <c r="G32" s="24">
        <v>1066.25</v>
      </c>
      <c r="H32" s="24">
        <v>0.71</v>
      </c>
      <c r="I32" s="31"/>
      <c r="J32" s="31"/>
      <c r="K32" s="35"/>
    </row>
    <row r="33" spans="2:11" x14ac:dyDescent="0.3">
      <c r="B33" s="8" t="s">
        <v>4048</v>
      </c>
      <c r="C33" s="57" t="s">
        <v>4049</v>
      </c>
      <c r="D33" s="54" t="s">
        <v>4050</v>
      </c>
      <c r="E33" s="6" t="s">
        <v>75</v>
      </c>
      <c r="F33" s="19">
        <v>16366</v>
      </c>
      <c r="G33" s="24">
        <v>1045.3</v>
      </c>
      <c r="H33" s="24">
        <v>0.69</v>
      </c>
      <c r="I33" s="31"/>
      <c r="J33" s="31"/>
      <c r="K33" s="35"/>
    </row>
    <row r="34" spans="2:11" x14ac:dyDescent="0.3">
      <c r="B34" s="8" t="s">
        <v>4051</v>
      </c>
      <c r="C34" s="57" t="s">
        <v>1343</v>
      </c>
      <c r="D34" s="54" t="s">
        <v>4052</v>
      </c>
      <c r="E34" s="6" t="s">
        <v>90</v>
      </c>
      <c r="F34" s="19">
        <v>216149</v>
      </c>
      <c r="G34" s="24">
        <v>1043.8900000000001</v>
      </c>
      <c r="H34" s="24">
        <v>0.69</v>
      </c>
      <c r="I34" s="31"/>
      <c r="J34" s="31"/>
      <c r="K34" s="35"/>
    </row>
    <row r="35" spans="2:11" x14ac:dyDescent="0.3">
      <c r="B35" s="8" t="s">
        <v>264</v>
      </c>
      <c r="C35" s="57" t="s">
        <v>265</v>
      </c>
      <c r="D35" s="54" t="s">
        <v>266</v>
      </c>
      <c r="E35" s="6" t="s">
        <v>116</v>
      </c>
      <c r="F35" s="19">
        <v>59811</v>
      </c>
      <c r="G35" s="24">
        <v>1029.95</v>
      </c>
      <c r="H35" s="24">
        <v>0.68</v>
      </c>
      <c r="I35" s="31"/>
      <c r="J35" s="31"/>
      <c r="K35" s="35"/>
    </row>
    <row r="36" spans="2:11" x14ac:dyDescent="0.3">
      <c r="B36" s="8" t="s">
        <v>2286</v>
      </c>
      <c r="C36" s="57" t="s">
        <v>2287</v>
      </c>
      <c r="D36" s="54" t="s">
        <v>2288</v>
      </c>
      <c r="E36" s="6" t="s">
        <v>57</v>
      </c>
      <c r="F36" s="19">
        <v>85341</v>
      </c>
      <c r="G36" s="24">
        <v>1026.1400000000001</v>
      </c>
      <c r="H36" s="24">
        <v>0.68</v>
      </c>
      <c r="I36" s="31"/>
      <c r="J36" s="31"/>
      <c r="K36" s="35"/>
    </row>
    <row r="37" spans="2:11" x14ac:dyDescent="0.3">
      <c r="B37" s="8" t="s">
        <v>331</v>
      </c>
      <c r="C37" s="57" t="s">
        <v>332</v>
      </c>
      <c r="D37" s="54" t="s">
        <v>333</v>
      </c>
      <c r="E37" s="6" t="s">
        <v>71</v>
      </c>
      <c r="F37" s="19">
        <v>94943</v>
      </c>
      <c r="G37" s="24">
        <v>1003.17</v>
      </c>
      <c r="H37" s="24">
        <v>0.66</v>
      </c>
      <c r="I37" s="31"/>
      <c r="J37" s="31"/>
      <c r="K37" s="35"/>
    </row>
    <row r="38" spans="2:11" x14ac:dyDescent="0.3">
      <c r="B38" s="8" t="s">
        <v>2850</v>
      </c>
      <c r="C38" s="57" t="s">
        <v>2851</v>
      </c>
      <c r="D38" s="54" t="s">
        <v>2852</v>
      </c>
      <c r="E38" s="6" t="s">
        <v>221</v>
      </c>
      <c r="F38" s="19">
        <v>32007</v>
      </c>
      <c r="G38" s="24">
        <v>996.19</v>
      </c>
      <c r="H38" s="24">
        <v>0.66</v>
      </c>
      <c r="I38" s="31"/>
      <c r="J38" s="31"/>
      <c r="K38" s="35"/>
    </row>
    <row r="39" spans="2:11" x14ac:dyDescent="0.3">
      <c r="B39" s="8" t="s">
        <v>4053</v>
      </c>
      <c r="C39" s="57" t="s">
        <v>4054</v>
      </c>
      <c r="D39" s="54" t="s">
        <v>4055</v>
      </c>
      <c r="E39" s="6" t="s">
        <v>116</v>
      </c>
      <c r="F39" s="19">
        <v>6440</v>
      </c>
      <c r="G39" s="24">
        <v>977.27</v>
      </c>
      <c r="H39" s="24">
        <v>0.65</v>
      </c>
      <c r="I39" s="31"/>
      <c r="J39" s="31"/>
      <c r="K39" s="35"/>
    </row>
    <row r="40" spans="2:11" x14ac:dyDescent="0.3">
      <c r="B40" s="8" t="s">
        <v>1041</v>
      </c>
      <c r="C40" s="57" t="s">
        <v>1042</v>
      </c>
      <c r="D40" s="54" t="s">
        <v>1043</v>
      </c>
      <c r="E40" s="6" t="s">
        <v>43</v>
      </c>
      <c r="F40" s="19">
        <v>663099</v>
      </c>
      <c r="G40" s="24">
        <v>966.93</v>
      </c>
      <c r="H40" s="24">
        <v>0.64</v>
      </c>
      <c r="I40" s="31"/>
      <c r="J40" s="31"/>
      <c r="K40" s="35"/>
    </row>
    <row r="41" spans="2:11" x14ac:dyDescent="0.3">
      <c r="B41" s="8" t="s">
        <v>4056</v>
      </c>
      <c r="C41" s="57" t="s">
        <v>4057</v>
      </c>
      <c r="D41" s="54" t="s">
        <v>4058</v>
      </c>
      <c r="E41" s="6" t="s">
        <v>166</v>
      </c>
      <c r="F41" s="19">
        <v>51040</v>
      </c>
      <c r="G41" s="24">
        <v>965.68</v>
      </c>
      <c r="H41" s="24">
        <v>0.64</v>
      </c>
      <c r="I41" s="31"/>
      <c r="J41" s="31"/>
      <c r="K41" s="35"/>
    </row>
    <row r="42" spans="2:11" x14ac:dyDescent="0.3">
      <c r="B42" s="8" t="s">
        <v>2450</v>
      </c>
      <c r="C42" s="57" t="s">
        <v>2451</v>
      </c>
      <c r="D42" s="54" t="s">
        <v>2452</v>
      </c>
      <c r="E42" s="6" t="s">
        <v>57</v>
      </c>
      <c r="F42" s="19">
        <v>778178</v>
      </c>
      <c r="G42" s="24">
        <v>947.59</v>
      </c>
      <c r="H42" s="24">
        <v>0.63</v>
      </c>
      <c r="I42" s="31"/>
      <c r="J42" s="31"/>
      <c r="K42" s="35"/>
    </row>
    <row r="43" spans="2:11" x14ac:dyDescent="0.3">
      <c r="B43" s="8" t="s">
        <v>2456</v>
      </c>
      <c r="C43" s="57" t="s">
        <v>2457</v>
      </c>
      <c r="D43" s="54" t="s">
        <v>2458</v>
      </c>
      <c r="E43" s="6" t="s">
        <v>176</v>
      </c>
      <c r="F43" s="19">
        <v>23510</v>
      </c>
      <c r="G43" s="24">
        <v>943.46</v>
      </c>
      <c r="H43" s="24">
        <v>0.63</v>
      </c>
      <c r="I43" s="31"/>
      <c r="J43" s="31"/>
      <c r="K43" s="35"/>
    </row>
    <row r="44" spans="2:11" x14ac:dyDescent="0.3">
      <c r="B44" s="8" t="s">
        <v>4059</v>
      </c>
      <c r="C44" s="57" t="s">
        <v>4060</v>
      </c>
      <c r="D44" s="54" t="s">
        <v>4061</v>
      </c>
      <c r="E44" s="6" t="s">
        <v>116</v>
      </c>
      <c r="F44" s="19">
        <v>103055</v>
      </c>
      <c r="G44" s="24">
        <v>936.15</v>
      </c>
      <c r="H44" s="24">
        <v>0.62</v>
      </c>
      <c r="I44" s="31"/>
      <c r="J44" s="31"/>
      <c r="K44" s="35"/>
    </row>
    <row r="45" spans="2:11" x14ac:dyDescent="0.3">
      <c r="B45" s="8" t="s">
        <v>346</v>
      </c>
      <c r="C45" s="57" t="s">
        <v>347</v>
      </c>
      <c r="D45" s="54" t="s">
        <v>348</v>
      </c>
      <c r="E45" s="6" t="s">
        <v>146</v>
      </c>
      <c r="F45" s="19">
        <v>1910893</v>
      </c>
      <c r="G45" s="24">
        <v>927.17</v>
      </c>
      <c r="H45" s="24">
        <v>0.61</v>
      </c>
      <c r="I45" s="31"/>
      <c r="J45" s="31"/>
      <c r="K45" s="35"/>
    </row>
    <row r="46" spans="2:11" x14ac:dyDescent="0.3">
      <c r="B46" s="8" t="s">
        <v>3232</v>
      </c>
      <c r="C46" s="57" t="s">
        <v>3233</v>
      </c>
      <c r="D46" s="54" t="s">
        <v>3234</v>
      </c>
      <c r="E46" s="6" t="s">
        <v>146</v>
      </c>
      <c r="F46" s="19">
        <v>91093</v>
      </c>
      <c r="G46" s="24">
        <v>924.59</v>
      </c>
      <c r="H46" s="24">
        <v>0.61</v>
      </c>
      <c r="I46" s="31"/>
      <c r="J46" s="31"/>
      <c r="K46" s="35"/>
    </row>
    <row r="47" spans="2:11" x14ac:dyDescent="0.3">
      <c r="B47" s="8" t="s">
        <v>2870</v>
      </c>
      <c r="C47" s="57" t="s">
        <v>2871</v>
      </c>
      <c r="D47" s="54" t="s">
        <v>2872</v>
      </c>
      <c r="E47" s="6" t="s">
        <v>142</v>
      </c>
      <c r="F47" s="19">
        <v>104395</v>
      </c>
      <c r="G47" s="24">
        <v>923.9</v>
      </c>
      <c r="H47" s="24">
        <v>0.61</v>
      </c>
      <c r="I47" s="31"/>
      <c r="J47" s="31"/>
      <c r="K47" s="35"/>
    </row>
    <row r="48" spans="2:11" x14ac:dyDescent="0.3">
      <c r="B48" s="8" t="s">
        <v>4062</v>
      </c>
      <c r="C48" s="57" t="s">
        <v>2586</v>
      </c>
      <c r="D48" s="54" t="s">
        <v>4063</v>
      </c>
      <c r="E48" s="6" t="s">
        <v>104</v>
      </c>
      <c r="F48" s="19">
        <v>117595</v>
      </c>
      <c r="G48" s="24">
        <v>900.25</v>
      </c>
      <c r="H48" s="24">
        <v>0.6</v>
      </c>
      <c r="I48" s="31"/>
      <c r="J48" s="31"/>
      <c r="K48" s="35"/>
    </row>
    <row r="49" spans="2:11" x14ac:dyDescent="0.3">
      <c r="B49" s="8" t="s">
        <v>4064</v>
      </c>
      <c r="C49" s="57" t="s">
        <v>4065</v>
      </c>
      <c r="D49" s="54" t="s">
        <v>4066</v>
      </c>
      <c r="E49" s="6" t="s">
        <v>116</v>
      </c>
      <c r="F49" s="19">
        <v>62084</v>
      </c>
      <c r="G49" s="24">
        <v>897.86</v>
      </c>
      <c r="H49" s="24">
        <v>0.59</v>
      </c>
      <c r="I49" s="31"/>
      <c r="J49" s="31"/>
      <c r="K49" s="35"/>
    </row>
    <row r="50" spans="2:11" x14ac:dyDescent="0.3">
      <c r="B50" s="8" t="s">
        <v>2471</v>
      </c>
      <c r="C50" s="57" t="s">
        <v>2472</v>
      </c>
      <c r="D50" s="54" t="s">
        <v>2473</v>
      </c>
      <c r="E50" s="6" t="s">
        <v>100</v>
      </c>
      <c r="F50" s="19">
        <v>724730</v>
      </c>
      <c r="G50" s="24">
        <v>895.26</v>
      </c>
      <c r="H50" s="24">
        <v>0.59</v>
      </c>
      <c r="I50" s="31"/>
      <c r="J50" s="31"/>
      <c r="K50" s="35"/>
    </row>
    <row r="51" spans="2:11" x14ac:dyDescent="0.3">
      <c r="B51" s="8" t="s">
        <v>163</v>
      </c>
      <c r="C51" s="57" t="s">
        <v>164</v>
      </c>
      <c r="D51" s="54" t="s">
        <v>165</v>
      </c>
      <c r="E51" s="6" t="s">
        <v>166</v>
      </c>
      <c r="F51" s="19">
        <v>58189</v>
      </c>
      <c r="G51" s="24">
        <v>862.71</v>
      </c>
      <c r="H51" s="24">
        <v>0.56999999999999995</v>
      </c>
      <c r="I51" s="31"/>
      <c r="J51" s="31"/>
      <c r="K51" s="35"/>
    </row>
    <row r="52" spans="2:11" x14ac:dyDescent="0.3">
      <c r="B52" s="8" t="s">
        <v>4067</v>
      </c>
      <c r="C52" s="57" t="s">
        <v>4068</v>
      </c>
      <c r="D52" s="54" t="s">
        <v>4069</v>
      </c>
      <c r="E52" s="6" t="s">
        <v>104</v>
      </c>
      <c r="F52" s="19">
        <v>176368</v>
      </c>
      <c r="G52" s="24">
        <v>860.41</v>
      </c>
      <c r="H52" s="24">
        <v>0.56999999999999995</v>
      </c>
      <c r="I52" s="31"/>
      <c r="J52" s="31"/>
      <c r="K52" s="35"/>
    </row>
    <row r="53" spans="2:11" x14ac:dyDescent="0.3">
      <c r="B53" s="8" t="s">
        <v>4070</v>
      </c>
      <c r="C53" s="57" t="s">
        <v>4071</v>
      </c>
      <c r="D53" s="54" t="s">
        <v>4072</v>
      </c>
      <c r="E53" s="6" t="s">
        <v>135</v>
      </c>
      <c r="F53" s="19">
        <v>47608</v>
      </c>
      <c r="G53" s="24">
        <v>856.66</v>
      </c>
      <c r="H53" s="24">
        <v>0.56999999999999995</v>
      </c>
      <c r="I53" s="31"/>
      <c r="J53" s="31"/>
      <c r="K53" s="35"/>
    </row>
    <row r="54" spans="2:11" x14ac:dyDescent="0.3">
      <c r="B54" s="8" t="s">
        <v>2519</v>
      </c>
      <c r="C54" s="57" t="s">
        <v>2520</v>
      </c>
      <c r="D54" s="54" t="s">
        <v>2521</v>
      </c>
      <c r="E54" s="6" t="s">
        <v>221</v>
      </c>
      <c r="F54" s="19">
        <v>57115</v>
      </c>
      <c r="G54" s="24">
        <v>845.59</v>
      </c>
      <c r="H54" s="24">
        <v>0.56000000000000005</v>
      </c>
      <c r="I54" s="31"/>
      <c r="J54" s="31"/>
      <c r="K54" s="35"/>
    </row>
    <row r="55" spans="2:11" x14ac:dyDescent="0.3">
      <c r="B55" s="8" t="s">
        <v>4073</v>
      </c>
      <c r="C55" s="57" t="s">
        <v>4074</v>
      </c>
      <c r="D55" s="54" t="s">
        <v>4075</v>
      </c>
      <c r="E55" s="6" t="s">
        <v>120</v>
      </c>
      <c r="F55" s="19">
        <v>4548</v>
      </c>
      <c r="G55" s="24">
        <v>845.11</v>
      </c>
      <c r="H55" s="24">
        <v>0.56000000000000005</v>
      </c>
      <c r="I55" s="31"/>
      <c r="J55" s="31"/>
      <c r="K55" s="35"/>
    </row>
    <row r="56" spans="2:11" x14ac:dyDescent="0.3">
      <c r="B56" s="8" t="s">
        <v>2398</v>
      </c>
      <c r="C56" s="57" t="s">
        <v>2399</v>
      </c>
      <c r="D56" s="54" t="s">
        <v>2400</v>
      </c>
      <c r="E56" s="6" t="s">
        <v>90</v>
      </c>
      <c r="F56" s="19">
        <v>580130</v>
      </c>
      <c r="G56" s="24">
        <v>844.9</v>
      </c>
      <c r="H56" s="24">
        <v>0.56000000000000005</v>
      </c>
      <c r="I56" s="31"/>
      <c r="J56" s="31"/>
      <c r="K56" s="35"/>
    </row>
    <row r="57" spans="2:11" x14ac:dyDescent="0.3">
      <c r="B57" s="8" t="s">
        <v>283</v>
      </c>
      <c r="C57" s="57" t="s">
        <v>284</v>
      </c>
      <c r="D57" s="54" t="s">
        <v>285</v>
      </c>
      <c r="E57" s="6" t="s">
        <v>146</v>
      </c>
      <c r="F57" s="19">
        <v>5677</v>
      </c>
      <c r="G57" s="24">
        <v>844.62</v>
      </c>
      <c r="H57" s="24">
        <v>0.56000000000000005</v>
      </c>
      <c r="I57" s="31"/>
      <c r="J57" s="31"/>
      <c r="K57" s="35"/>
    </row>
    <row r="58" spans="2:11" x14ac:dyDescent="0.3">
      <c r="B58" s="8" t="s">
        <v>4076</v>
      </c>
      <c r="C58" s="57" t="s">
        <v>214</v>
      </c>
      <c r="D58" s="54" t="s">
        <v>4077</v>
      </c>
      <c r="E58" s="6" t="s">
        <v>215</v>
      </c>
      <c r="F58" s="19">
        <v>74523</v>
      </c>
      <c r="G58" s="24">
        <v>841.36</v>
      </c>
      <c r="H58" s="24">
        <v>0.56000000000000005</v>
      </c>
      <c r="I58" s="31"/>
      <c r="J58" s="31"/>
      <c r="K58" s="35"/>
    </row>
    <row r="59" spans="2:11" x14ac:dyDescent="0.3">
      <c r="B59" s="8" t="s">
        <v>4078</v>
      </c>
      <c r="C59" s="57" t="s">
        <v>4079</v>
      </c>
      <c r="D59" s="54" t="s">
        <v>4080</v>
      </c>
      <c r="E59" s="6" t="s">
        <v>146</v>
      </c>
      <c r="F59" s="19">
        <v>92064</v>
      </c>
      <c r="G59" s="24">
        <v>837.37</v>
      </c>
      <c r="H59" s="24">
        <v>0.55000000000000004</v>
      </c>
      <c r="I59" s="31"/>
      <c r="J59" s="31"/>
      <c r="K59" s="35"/>
    </row>
    <row r="60" spans="2:11" x14ac:dyDescent="0.3">
      <c r="B60" s="8" t="s">
        <v>117</v>
      </c>
      <c r="C60" s="57" t="s">
        <v>118</v>
      </c>
      <c r="D60" s="54" t="s">
        <v>119</v>
      </c>
      <c r="E60" s="6" t="s">
        <v>120</v>
      </c>
      <c r="F60" s="19">
        <v>26990</v>
      </c>
      <c r="G60" s="24">
        <v>810.54</v>
      </c>
      <c r="H60" s="24">
        <v>0.54</v>
      </c>
      <c r="I60" s="31"/>
      <c r="J60" s="31"/>
      <c r="K60" s="35"/>
    </row>
    <row r="61" spans="2:11" x14ac:dyDescent="0.3">
      <c r="B61" s="8" t="s">
        <v>2833</v>
      </c>
      <c r="C61" s="57" t="s">
        <v>2834</v>
      </c>
      <c r="D61" s="54" t="s">
        <v>2835</v>
      </c>
      <c r="E61" s="6" t="s">
        <v>61</v>
      </c>
      <c r="F61" s="19">
        <v>106858</v>
      </c>
      <c r="G61" s="24">
        <v>806.51</v>
      </c>
      <c r="H61" s="24">
        <v>0.53</v>
      </c>
      <c r="I61" s="31"/>
      <c r="J61" s="31"/>
      <c r="K61" s="35"/>
    </row>
    <row r="62" spans="2:11" x14ac:dyDescent="0.3">
      <c r="B62" s="8" t="s">
        <v>2200</v>
      </c>
      <c r="C62" s="57" t="s">
        <v>2201</v>
      </c>
      <c r="D62" s="54" t="s">
        <v>2202</v>
      </c>
      <c r="E62" s="6" t="s">
        <v>108</v>
      </c>
      <c r="F62" s="19">
        <v>176377</v>
      </c>
      <c r="G62" s="24">
        <v>802.52</v>
      </c>
      <c r="H62" s="24">
        <v>0.53</v>
      </c>
      <c r="I62" s="31"/>
      <c r="J62" s="31"/>
      <c r="K62" s="35"/>
    </row>
    <row r="63" spans="2:11" x14ac:dyDescent="0.3">
      <c r="B63" s="8" t="s">
        <v>1050</v>
      </c>
      <c r="C63" s="57" t="s">
        <v>1051</v>
      </c>
      <c r="D63" s="54" t="s">
        <v>1052</v>
      </c>
      <c r="E63" s="6" t="s">
        <v>221</v>
      </c>
      <c r="F63" s="19">
        <v>597315</v>
      </c>
      <c r="G63" s="24">
        <v>801.72</v>
      </c>
      <c r="H63" s="24">
        <v>0.53</v>
      </c>
      <c r="I63" s="31"/>
      <c r="J63" s="31"/>
      <c r="K63" s="35"/>
    </row>
    <row r="64" spans="2:11" x14ac:dyDescent="0.3">
      <c r="B64" s="8" t="s">
        <v>912</v>
      </c>
      <c r="C64" s="57" t="s">
        <v>913</v>
      </c>
      <c r="D64" s="54" t="s">
        <v>914</v>
      </c>
      <c r="E64" s="6" t="s">
        <v>915</v>
      </c>
      <c r="F64" s="19">
        <v>238695</v>
      </c>
      <c r="G64" s="24">
        <v>801.54</v>
      </c>
      <c r="H64" s="24">
        <v>0.53</v>
      </c>
      <c r="I64" s="31"/>
      <c r="J64" s="31"/>
      <c r="K64" s="35"/>
    </row>
    <row r="65" spans="2:11" x14ac:dyDescent="0.3">
      <c r="B65" s="8" t="s">
        <v>4081</v>
      </c>
      <c r="C65" s="57" t="s">
        <v>4082</v>
      </c>
      <c r="D65" s="54" t="s">
        <v>4083</v>
      </c>
      <c r="E65" s="6" t="s">
        <v>116</v>
      </c>
      <c r="F65" s="19">
        <v>465029</v>
      </c>
      <c r="G65" s="24">
        <v>800.83</v>
      </c>
      <c r="H65" s="24">
        <v>0.53</v>
      </c>
      <c r="I65" s="31"/>
      <c r="J65" s="31"/>
      <c r="K65" s="35"/>
    </row>
    <row r="66" spans="2:11" x14ac:dyDescent="0.3">
      <c r="B66" s="8" t="s">
        <v>4084</v>
      </c>
      <c r="C66" s="57" t="s">
        <v>4085</v>
      </c>
      <c r="D66" s="54" t="s">
        <v>4086</v>
      </c>
      <c r="E66" s="6" t="s">
        <v>120</v>
      </c>
      <c r="F66" s="19">
        <v>98260</v>
      </c>
      <c r="G66" s="24">
        <v>800.23</v>
      </c>
      <c r="H66" s="24">
        <v>0.53</v>
      </c>
      <c r="I66" s="31"/>
      <c r="J66" s="31"/>
      <c r="K66" s="35"/>
    </row>
    <row r="67" spans="2:11" x14ac:dyDescent="0.3">
      <c r="B67" s="8" t="s">
        <v>1065</v>
      </c>
      <c r="C67" s="57" t="s">
        <v>1066</v>
      </c>
      <c r="D67" s="54" t="s">
        <v>1067</v>
      </c>
      <c r="E67" s="6" t="s">
        <v>124</v>
      </c>
      <c r="F67" s="19">
        <v>77307</v>
      </c>
      <c r="G67" s="24">
        <v>799.9</v>
      </c>
      <c r="H67" s="24">
        <v>0.53</v>
      </c>
      <c r="I67" s="31"/>
      <c r="J67" s="31"/>
      <c r="K67" s="35"/>
    </row>
    <row r="68" spans="2:11" x14ac:dyDescent="0.3">
      <c r="B68" s="8" t="s">
        <v>1028</v>
      </c>
      <c r="C68" s="57" t="s">
        <v>1029</v>
      </c>
      <c r="D68" s="54" t="s">
        <v>1030</v>
      </c>
      <c r="E68" s="6" t="s">
        <v>250</v>
      </c>
      <c r="F68" s="19">
        <v>473840</v>
      </c>
      <c r="G68" s="24">
        <v>793.97</v>
      </c>
      <c r="H68" s="24">
        <v>0.53</v>
      </c>
      <c r="I68" s="31"/>
      <c r="J68" s="31"/>
      <c r="K68" s="35"/>
    </row>
    <row r="69" spans="2:11" x14ac:dyDescent="0.3">
      <c r="B69" s="8" t="s">
        <v>4087</v>
      </c>
      <c r="C69" s="57" t="s">
        <v>4088</v>
      </c>
      <c r="D69" s="54" t="s">
        <v>4089</v>
      </c>
      <c r="E69" s="6" t="s">
        <v>90</v>
      </c>
      <c r="F69" s="19">
        <v>145120</v>
      </c>
      <c r="G69" s="24">
        <v>791.41</v>
      </c>
      <c r="H69" s="24">
        <v>0.52</v>
      </c>
      <c r="I69" s="31"/>
      <c r="J69" s="31"/>
      <c r="K69" s="35"/>
    </row>
    <row r="70" spans="2:11" x14ac:dyDescent="0.3">
      <c r="B70" s="8" t="s">
        <v>4090</v>
      </c>
      <c r="C70" s="57" t="s">
        <v>4091</v>
      </c>
      <c r="D70" s="54" t="s">
        <v>4092</v>
      </c>
      <c r="E70" s="6" t="s">
        <v>120</v>
      </c>
      <c r="F70" s="19">
        <v>84688</v>
      </c>
      <c r="G70" s="24">
        <v>784.72</v>
      </c>
      <c r="H70" s="24">
        <v>0.52</v>
      </c>
      <c r="I70" s="31"/>
      <c r="J70" s="31"/>
      <c r="K70" s="35"/>
    </row>
    <row r="71" spans="2:11" x14ac:dyDescent="0.3">
      <c r="B71" s="8" t="s">
        <v>295</v>
      </c>
      <c r="C71" s="57" t="s">
        <v>296</v>
      </c>
      <c r="D71" s="54" t="s">
        <v>297</v>
      </c>
      <c r="E71" s="6" t="s">
        <v>184</v>
      </c>
      <c r="F71" s="19">
        <v>148068</v>
      </c>
      <c r="G71" s="24">
        <v>782.69</v>
      </c>
      <c r="H71" s="24">
        <v>0.52</v>
      </c>
      <c r="I71" s="31"/>
      <c r="J71" s="31"/>
      <c r="K71" s="35"/>
    </row>
    <row r="72" spans="2:11" x14ac:dyDescent="0.3">
      <c r="B72" s="8" t="s">
        <v>280</v>
      </c>
      <c r="C72" s="57" t="s">
        <v>281</v>
      </c>
      <c r="D72" s="54" t="s">
        <v>282</v>
      </c>
      <c r="E72" s="6" t="s">
        <v>146</v>
      </c>
      <c r="F72" s="19">
        <v>83067</v>
      </c>
      <c r="G72" s="24">
        <v>776.39</v>
      </c>
      <c r="H72" s="24">
        <v>0.51</v>
      </c>
      <c r="I72" s="31"/>
      <c r="J72" s="31"/>
      <c r="K72" s="35"/>
    </row>
    <row r="73" spans="2:11" x14ac:dyDescent="0.3">
      <c r="B73" s="8" t="s">
        <v>2861</v>
      </c>
      <c r="C73" s="57" t="s">
        <v>2862</v>
      </c>
      <c r="D73" s="54" t="s">
        <v>2863</v>
      </c>
      <c r="E73" s="6" t="s">
        <v>120</v>
      </c>
      <c r="F73" s="19">
        <v>161812</v>
      </c>
      <c r="G73" s="24">
        <v>766.58</v>
      </c>
      <c r="H73" s="24">
        <v>0.51</v>
      </c>
      <c r="I73" s="31"/>
      <c r="J73" s="31"/>
      <c r="K73" s="35"/>
    </row>
    <row r="74" spans="2:11" x14ac:dyDescent="0.3">
      <c r="B74" s="8" t="s">
        <v>4093</v>
      </c>
      <c r="C74" s="57" t="s">
        <v>4094</v>
      </c>
      <c r="D74" s="54" t="s">
        <v>4095</v>
      </c>
      <c r="E74" s="6" t="s">
        <v>120</v>
      </c>
      <c r="F74" s="19">
        <v>62552</v>
      </c>
      <c r="G74" s="24">
        <v>762.38</v>
      </c>
      <c r="H74" s="24">
        <v>0.51</v>
      </c>
      <c r="I74" s="31"/>
      <c r="J74" s="31"/>
      <c r="K74" s="35"/>
    </row>
    <row r="75" spans="2:11" x14ac:dyDescent="0.3">
      <c r="B75" s="8" t="s">
        <v>4096</v>
      </c>
      <c r="C75" s="57" t="s">
        <v>4097</v>
      </c>
      <c r="D75" s="54" t="s">
        <v>4098</v>
      </c>
      <c r="E75" s="6" t="s">
        <v>116</v>
      </c>
      <c r="F75" s="19">
        <v>41599</v>
      </c>
      <c r="G75" s="24">
        <v>753.19</v>
      </c>
      <c r="H75" s="24">
        <v>0.5</v>
      </c>
      <c r="I75" s="31"/>
      <c r="J75" s="31"/>
      <c r="K75" s="35"/>
    </row>
    <row r="76" spans="2:11" x14ac:dyDescent="0.3">
      <c r="B76" s="8" t="s">
        <v>4099</v>
      </c>
      <c r="C76" s="57" t="s">
        <v>4100</v>
      </c>
      <c r="D76" s="54" t="s">
        <v>4101</v>
      </c>
      <c r="E76" s="6" t="s">
        <v>915</v>
      </c>
      <c r="F76" s="19">
        <v>16018</v>
      </c>
      <c r="G76" s="24">
        <v>752.09</v>
      </c>
      <c r="H76" s="24">
        <v>0.5</v>
      </c>
      <c r="I76" s="31"/>
      <c r="J76" s="31"/>
      <c r="K76" s="35"/>
    </row>
    <row r="77" spans="2:11" x14ac:dyDescent="0.3">
      <c r="B77" s="8" t="s">
        <v>4102</v>
      </c>
      <c r="C77" s="57" t="s">
        <v>4103</v>
      </c>
      <c r="D77" s="54" t="s">
        <v>4104</v>
      </c>
      <c r="E77" s="6" t="s">
        <v>250</v>
      </c>
      <c r="F77" s="19">
        <v>2153512</v>
      </c>
      <c r="G77" s="24">
        <v>750.5</v>
      </c>
      <c r="H77" s="24">
        <v>0.5</v>
      </c>
      <c r="I77" s="31"/>
      <c r="J77" s="31"/>
      <c r="K77" s="35"/>
    </row>
    <row r="78" spans="2:11" x14ac:dyDescent="0.3">
      <c r="B78" s="8" t="s">
        <v>4105</v>
      </c>
      <c r="C78" s="57" t="s">
        <v>4106</v>
      </c>
      <c r="D78" s="54" t="s">
        <v>4107</v>
      </c>
      <c r="E78" s="6" t="s">
        <v>90</v>
      </c>
      <c r="F78" s="19">
        <v>67798</v>
      </c>
      <c r="G78" s="24">
        <v>747.27</v>
      </c>
      <c r="H78" s="24">
        <v>0.5</v>
      </c>
      <c r="I78" s="31"/>
      <c r="J78" s="31"/>
      <c r="K78" s="35"/>
    </row>
    <row r="79" spans="2:11" x14ac:dyDescent="0.3">
      <c r="B79" s="8" t="s">
        <v>4108</v>
      </c>
      <c r="C79" s="57" t="s">
        <v>4109</v>
      </c>
      <c r="D79" s="54" t="s">
        <v>4110</v>
      </c>
      <c r="E79" s="6" t="s">
        <v>61</v>
      </c>
      <c r="F79" s="19">
        <v>3619</v>
      </c>
      <c r="G79" s="24">
        <v>744.28</v>
      </c>
      <c r="H79" s="24">
        <v>0.49</v>
      </c>
      <c r="I79" s="31"/>
      <c r="J79" s="31"/>
      <c r="K79" s="35"/>
    </row>
    <row r="80" spans="2:11" x14ac:dyDescent="0.3">
      <c r="B80" s="8" t="s">
        <v>1931</v>
      </c>
      <c r="C80" s="57" t="s">
        <v>1932</v>
      </c>
      <c r="D80" s="54" t="s">
        <v>1933</v>
      </c>
      <c r="E80" s="6" t="s">
        <v>90</v>
      </c>
      <c r="F80" s="19">
        <v>266049</v>
      </c>
      <c r="G80" s="24">
        <v>742.54</v>
      </c>
      <c r="H80" s="24">
        <v>0.49</v>
      </c>
      <c r="I80" s="31"/>
      <c r="J80" s="31"/>
      <c r="K80" s="35"/>
    </row>
    <row r="81" spans="2:11" x14ac:dyDescent="0.3">
      <c r="B81" s="8" t="s">
        <v>1059</v>
      </c>
      <c r="C81" s="57" t="s">
        <v>1060</v>
      </c>
      <c r="D81" s="54" t="s">
        <v>1061</v>
      </c>
      <c r="E81" s="6" t="s">
        <v>120</v>
      </c>
      <c r="F81" s="19">
        <v>86720</v>
      </c>
      <c r="G81" s="24">
        <v>742.24</v>
      </c>
      <c r="H81" s="24">
        <v>0.49</v>
      </c>
      <c r="I81" s="31"/>
      <c r="J81" s="31"/>
      <c r="K81" s="35"/>
    </row>
    <row r="82" spans="2:11" x14ac:dyDescent="0.3">
      <c r="B82" s="8" t="s">
        <v>4111</v>
      </c>
      <c r="C82" s="57" t="s">
        <v>4112</v>
      </c>
      <c r="D82" s="54" t="s">
        <v>4113</v>
      </c>
      <c r="E82" s="6" t="s">
        <v>104</v>
      </c>
      <c r="F82" s="19">
        <v>11966</v>
      </c>
      <c r="G82" s="24">
        <v>734.83</v>
      </c>
      <c r="H82" s="24">
        <v>0.49</v>
      </c>
      <c r="I82" s="31"/>
      <c r="J82" s="31"/>
      <c r="K82" s="35"/>
    </row>
    <row r="83" spans="2:11" x14ac:dyDescent="0.3">
      <c r="B83" s="8" t="s">
        <v>4114</v>
      </c>
      <c r="C83" s="57" t="s">
        <v>4115</v>
      </c>
      <c r="D83" s="54" t="s">
        <v>4116</v>
      </c>
      <c r="E83" s="6" t="s">
        <v>57</v>
      </c>
      <c r="F83" s="19">
        <v>97531</v>
      </c>
      <c r="G83" s="24">
        <v>719.68</v>
      </c>
      <c r="H83" s="24">
        <v>0.48</v>
      </c>
      <c r="I83" s="31"/>
      <c r="J83" s="31"/>
      <c r="K83" s="35"/>
    </row>
    <row r="84" spans="2:11" x14ac:dyDescent="0.3">
      <c r="B84" s="8" t="s">
        <v>4117</v>
      </c>
      <c r="C84" s="57" t="s">
        <v>4118</v>
      </c>
      <c r="D84" s="54" t="s">
        <v>4119</v>
      </c>
      <c r="E84" s="6" t="s">
        <v>135</v>
      </c>
      <c r="F84" s="19">
        <v>63624</v>
      </c>
      <c r="G84" s="24">
        <v>711.19</v>
      </c>
      <c r="H84" s="24">
        <v>0.47</v>
      </c>
      <c r="I84" s="31"/>
      <c r="J84" s="31"/>
      <c r="K84" s="35"/>
    </row>
    <row r="85" spans="2:11" x14ac:dyDescent="0.3">
      <c r="B85" s="8" t="s">
        <v>4120</v>
      </c>
      <c r="C85" s="57" t="s">
        <v>4121</v>
      </c>
      <c r="D85" s="54" t="s">
        <v>4122</v>
      </c>
      <c r="E85" s="6" t="s">
        <v>146</v>
      </c>
      <c r="F85" s="19">
        <v>9222</v>
      </c>
      <c r="G85" s="24">
        <v>709.13</v>
      </c>
      <c r="H85" s="24">
        <v>0.47</v>
      </c>
      <c r="I85" s="31"/>
      <c r="J85" s="31"/>
      <c r="K85" s="35"/>
    </row>
    <row r="86" spans="2:11" x14ac:dyDescent="0.3">
      <c r="B86" s="8" t="s">
        <v>4123</v>
      </c>
      <c r="C86" s="57" t="s">
        <v>4124</v>
      </c>
      <c r="D86" s="54" t="s">
        <v>4125</v>
      </c>
      <c r="E86" s="6" t="s">
        <v>82</v>
      </c>
      <c r="F86" s="19">
        <v>363028</v>
      </c>
      <c r="G86" s="24">
        <v>699.01</v>
      </c>
      <c r="H86" s="24">
        <v>0.46</v>
      </c>
      <c r="I86" s="31"/>
      <c r="J86" s="31"/>
      <c r="K86" s="35"/>
    </row>
    <row r="87" spans="2:11" x14ac:dyDescent="0.3">
      <c r="B87" s="8" t="s">
        <v>2516</v>
      </c>
      <c r="C87" s="57" t="s">
        <v>2517</v>
      </c>
      <c r="D87" s="54" t="s">
        <v>2518</v>
      </c>
      <c r="E87" s="6" t="s">
        <v>75</v>
      </c>
      <c r="F87" s="19">
        <v>120815</v>
      </c>
      <c r="G87" s="24">
        <v>695.05</v>
      </c>
      <c r="H87" s="24">
        <v>0.46</v>
      </c>
      <c r="I87" s="31"/>
      <c r="J87" s="31"/>
      <c r="K87" s="35"/>
    </row>
    <row r="88" spans="2:11" x14ac:dyDescent="0.3">
      <c r="B88" s="8" t="s">
        <v>4126</v>
      </c>
      <c r="C88" s="57" t="s">
        <v>4127</v>
      </c>
      <c r="D88" s="54" t="s">
        <v>4128</v>
      </c>
      <c r="E88" s="6" t="s">
        <v>436</v>
      </c>
      <c r="F88" s="19">
        <v>94409</v>
      </c>
      <c r="G88" s="24">
        <v>677.48</v>
      </c>
      <c r="H88" s="24">
        <v>0.45</v>
      </c>
      <c r="I88" s="31"/>
      <c r="J88" s="31"/>
      <c r="K88" s="35"/>
    </row>
    <row r="89" spans="2:11" x14ac:dyDescent="0.3">
      <c r="B89" s="8" t="s">
        <v>493</v>
      </c>
      <c r="C89" s="57" t="s">
        <v>494</v>
      </c>
      <c r="D89" s="54" t="s">
        <v>495</v>
      </c>
      <c r="E89" s="6" t="s">
        <v>436</v>
      </c>
      <c r="F89" s="19">
        <v>216382</v>
      </c>
      <c r="G89" s="24">
        <v>662.67</v>
      </c>
      <c r="H89" s="24">
        <v>0.44</v>
      </c>
      <c r="I89" s="31"/>
      <c r="J89" s="31"/>
      <c r="K89" s="35"/>
    </row>
    <row r="90" spans="2:11" x14ac:dyDescent="0.3">
      <c r="B90" s="8" t="s">
        <v>4129</v>
      </c>
      <c r="C90" s="57" t="s">
        <v>725</v>
      </c>
      <c r="D90" s="54" t="s">
        <v>4130</v>
      </c>
      <c r="E90" s="6" t="s">
        <v>1953</v>
      </c>
      <c r="F90" s="19">
        <v>39342</v>
      </c>
      <c r="G90" s="24">
        <v>658.9</v>
      </c>
      <c r="H90" s="24">
        <v>0.44</v>
      </c>
      <c r="I90" s="31"/>
      <c r="J90" s="31"/>
      <c r="K90" s="35"/>
    </row>
    <row r="91" spans="2:11" x14ac:dyDescent="0.3">
      <c r="B91" s="8" t="s">
        <v>4131</v>
      </c>
      <c r="C91" s="57" t="s">
        <v>4132</v>
      </c>
      <c r="D91" s="54" t="s">
        <v>4133</v>
      </c>
      <c r="E91" s="6" t="s">
        <v>53</v>
      </c>
      <c r="F91" s="19">
        <v>67280</v>
      </c>
      <c r="G91" s="24">
        <v>653.29</v>
      </c>
      <c r="H91" s="24">
        <v>0.43</v>
      </c>
      <c r="I91" s="31"/>
      <c r="J91" s="31"/>
      <c r="K91" s="35"/>
    </row>
    <row r="92" spans="2:11" x14ac:dyDescent="0.3">
      <c r="B92" s="8" t="s">
        <v>4134</v>
      </c>
      <c r="C92" s="57" t="s">
        <v>4135</v>
      </c>
      <c r="D92" s="54" t="s">
        <v>4136</v>
      </c>
      <c r="E92" s="6" t="s">
        <v>116</v>
      </c>
      <c r="F92" s="19">
        <v>109042</v>
      </c>
      <c r="G92" s="24">
        <v>652.62</v>
      </c>
      <c r="H92" s="24">
        <v>0.43</v>
      </c>
      <c r="I92" s="31"/>
      <c r="J92" s="31"/>
      <c r="K92" s="35"/>
    </row>
    <row r="93" spans="2:11" x14ac:dyDescent="0.3">
      <c r="B93" s="8" t="s">
        <v>4137</v>
      </c>
      <c r="C93" s="57" t="s">
        <v>4138</v>
      </c>
      <c r="D93" s="54" t="s">
        <v>4139</v>
      </c>
      <c r="E93" s="6" t="s">
        <v>116</v>
      </c>
      <c r="F93" s="19">
        <v>60520</v>
      </c>
      <c r="G93" s="24">
        <v>649.55999999999995</v>
      </c>
      <c r="H93" s="24">
        <v>0.43</v>
      </c>
      <c r="I93" s="31"/>
      <c r="J93" s="31"/>
      <c r="K93" s="35"/>
    </row>
    <row r="94" spans="2:11" x14ac:dyDescent="0.3">
      <c r="B94" s="8" t="s">
        <v>2847</v>
      </c>
      <c r="C94" s="57" t="s">
        <v>2848</v>
      </c>
      <c r="D94" s="54" t="s">
        <v>2849</v>
      </c>
      <c r="E94" s="6" t="s">
        <v>104</v>
      </c>
      <c r="F94" s="19">
        <v>50461</v>
      </c>
      <c r="G94" s="24">
        <v>649.48</v>
      </c>
      <c r="H94" s="24">
        <v>0.43</v>
      </c>
      <c r="I94" s="31"/>
      <c r="J94" s="31"/>
      <c r="K94" s="35"/>
    </row>
    <row r="95" spans="2:11" x14ac:dyDescent="0.3">
      <c r="B95" s="8" t="s">
        <v>569</v>
      </c>
      <c r="C95" s="57" t="s">
        <v>570</v>
      </c>
      <c r="D95" s="54" t="s">
        <v>571</v>
      </c>
      <c r="E95" s="6" t="s">
        <v>116</v>
      </c>
      <c r="F95" s="19">
        <v>122195</v>
      </c>
      <c r="G95" s="24">
        <v>645.91999999999996</v>
      </c>
      <c r="H95" s="24">
        <v>0.43</v>
      </c>
      <c r="I95" s="31"/>
      <c r="J95" s="31"/>
      <c r="K95" s="35"/>
    </row>
    <row r="96" spans="2:11" x14ac:dyDescent="0.3">
      <c r="B96" s="8" t="s">
        <v>4140</v>
      </c>
      <c r="C96" s="57" t="s">
        <v>4141</v>
      </c>
      <c r="D96" s="54" t="s">
        <v>4142</v>
      </c>
      <c r="E96" s="6" t="s">
        <v>176</v>
      </c>
      <c r="F96" s="19">
        <v>64058</v>
      </c>
      <c r="G96" s="24">
        <v>633.73</v>
      </c>
      <c r="H96" s="24">
        <v>0.42</v>
      </c>
      <c r="I96" s="31"/>
      <c r="J96" s="31"/>
      <c r="K96" s="35"/>
    </row>
    <row r="97" spans="2:11" x14ac:dyDescent="0.3">
      <c r="B97" s="8" t="s">
        <v>4143</v>
      </c>
      <c r="C97" s="57" t="s">
        <v>4144</v>
      </c>
      <c r="D97" s="54" t="s">
        <v>4145</v>
      </c>
      <c r="E97" s="6" t="s">
        <v>142</v>
      </c>
      <c r="F97" s="19">
        <v>114865</v>
      </c>
      <c r="G97" s="24">
        <v>628.66</v>
      </c>
      <c r="H97" s="24">
        <v>0.42</v>
      </c>
      <c r="I97" s="31"/>
      <c r="J97" s="31"/>
      <c r="K97" s="35"/>
    </row>
    <row r="98" spans="2:11" x14ac:dyDescent="0.3">
      <c r="B98" s="8" t="s">
        <v>4146</v>
      </c>
      <c r="C98" s="57" t="s">
        <v>4147</v>
      </c>
      <c r="D98" s="54" t="s">
        <v>4148</v>
      </c>
      <c r="E98" s="6" t="s">
        <v>250</v>
      </c>
      <c r="F98" s="19">
        <v>3658921</v>
      </c>
      <c r="G98" s="24">
        <v>628.6</v>
      </c>
      <c r="H98" s="24">
        <v>0.42</v>
      </c>
      <c r="I98" s="31"/>
      <c r="J98" s="31"/>
      <c r="K98" s="35"/>
    </row>
    <row r="99" spans="2:11" x14ac:dyDescent="0.3">
      <c r="B99" s="8" t="s">
        <v>4149</v>
      </c>
      <c r="C99" s="57" t="s">
        <v>4150</v>
      </c>
      <c r="D99" s="54" t="s">
        <v>4151</v>
      </c>
      <c r="E99" s="6" t="s">
        <v>935</v>
      </c>
      <c r="F99" s="19">
        <v>692009</v>
      </c>
      <c r="G99" s="24">
        <v>622.53</v>
      </c>
      <c r="H99" s="24">
        <v>0.41</v>
      </c>
      <c r="I99" s="31"/>
      <c r="J99" s="31"/>
      <c r="K99" s="35"/>
    </row>
    <row r="100" spans="2:11" x14ac:dyDescent="0.3">
      <c r="B100" s="8" t="s">
        <v>4152</v>
      </c>
      <c r="C100" s="57" t="s">
        <v>4153</v>
      </c>
      <c r="D100" s="54" t="s">
        <v>4154</v>
      </c>
      <c r="E100" s="6" t="s">
        <v>108</v>
      </c>
      <c r="F100" s="19">
        <v>180383</v>
      </c>
      <c r="G100" s="24">
        <v>621.6</v>
      </c>
      <c r="H100" s="24">
        <v>0.41</v>
      </c>
      <c r="I100" s="31"/>
      <c r="J100" s="31"/>
      <c r="K100" s="35"/>
    </row>
    <row r="101" spans="2:11" x14ac:dyDescent="0.3">
      <c r="B101" s="8" t="s">
        <v>4155</v>
      </c>
      <c r="C101" s="57" t="s">
        <v>1253</v>
      </c>
      <c r="D101" s="54" t="s">
        <v>4156</v>
      </c>
      <c r="E101" s="6" t="s">
        <v>116</v>
      </c>
      <c r="F101" s="19">
        <v>40586</v>
      </c>
      <c r="G101" s="24">
        <v>611.05999999999995</v>
      </c>
      <c r="H101" s="24">
        <v>0.4</v>
      </c>
      <c r="I101" s="31"/>
      <c r="J101" s="31"/>
      <c r="K101" s="35"/>
    </row>
    <row r="102" spans="2:11" x14ac:dyDescent="0.3">
      <c r="B102" s="8" t="s">
        <v>4157</v>
      </c>
      <c r="C102" s="57" t="s">
        <v>4158</v>
      </c>
      <c r="D102" s="54" t="s">
        <v>4159</v>
      </c>
      <c r="E102" s="6" t="s">
        <v>120</v>
      </c>
      <c r="F102" s="19">
        <v>134211</v>
      </c>
      <c r="G102" s="24">
        <v>609.32000000000005</v>
      </c>
      <c r="H102" s="24">
        <v>0.4</v>
      </c>
      <c r="I102" s="31"/>
      <c r="J102" s="31"/>
      <c r="K102" s="35"/>
    </row>
    <row r="103" spans="2:11" x14ac:dyDescent="0.3">
      <c r="B103" s="8" t="s">
        <v>4160</v>
      </c>
      <c r="C103" s="57" t="s">
        <v>4161</v>
      </c>
      <c r="D103" s="54" t="s">
        <v>4162</v>
      </c>
      <c r="E103" s="6" t="s">
        <v>116</v>
      </c>
      <c r="F103" s="19">
        <v>67425</v>
      </c>
      <c r="G103" s="24">
        <v>608.88</v>
      </c>
      <c r="H103" s="24">
        <v>0.4</v>
      </c>
      <c r="I103" s="31"/>
      <c r="J103" s="31"/>
      <c r="K103" s="35"/>
    </row>
    <row r="104" spans="2:11" x14ac:dyDescent="0.3">
      <c r="B104" s="8" t="s">
        <v>4163</v>
      </c>
      <c r="C104" s="57" t="s">
        <v>4164</v>
      </c>
      <c r="D104" s="54" t="s">
        <v>4165</v>
      </c>
      <c r="E104" s="6" t="s">
        <v>53</v>
      </c>
      <c r="F104" s="19">
        <v>86184</v>
      </c>
      <c r="G104" s="24">
        <v>606.42999999999995</v>
      </c>
      <c r="H104" s="24">
        <v>0.4</v>
      </c>
      <c r="I104" s="31"/>
      <c r="J104" s="31"/>
      <c r="K104" s="35"/>
    </row>
    <row r="105" spans="2:11" x14ac:dyDescent="0.3">
      <c r="B105" s="8" t="s">
        <v>153</v>
      </c>
      <c r="C105" s="57" t="s">
        <v>154</v>
      </c>
      <c r="D105" s="54" t="s">
        <v>155</v>
      </c>
      <c r="E105" s="6" t="s">
        <v>75</v>
      </c>
      <c r="F105" s="19">
        <v>62348</v>
      </c>
      <c r="G105" s="24">
        <v>603.84</v>
      </c>
      <c r="H105" s="24">
        <v>0.4</v>
      </c>
      <c r="I105" s="31"/>
      <c r="J105" s="31"/>
      <c r="K105" s="35"/>
    </row>
    <row r="106" spans="2:11" x14ac:dyDescent="0.3">
      <c r="B106" s="8" t="s">
        <v>4166</v>
      </c>
      <c r="C106" s="57" t="s">
        <v>4167</v>
      </c>
      <c r="D106" s="54" t="s">
        <v>4168</v>
      </c>
      <c r="E106" s="6" t="s">
        <v>135</v>
      </c>
      <c r="F106" s="19">
        <v>36413</v>
      </c>
      <c r="G106" s="24">
        <v>603.65</v>
      </c>
      <c r="H106" s="24">
        <v>0.4</v>
      </c>
      <c r="I106" s="31"/>
      <c r="J106" s="31"/>
      <c r="K106" s="35"/>
    </row>
    <row r="107" spans="2:11" x14ac:dyDescent="0.3">
      <c r="B107" s="8" t="s">
        <v>4169</v>
      </c>
      <c r="C107" s="57" t="s">
        <v>4170</v>
      </c>
      <c r="D107" s="54" t="s">
        <v>4171</v>
      </c>
      <c r="E107" s="6" t="s">
        <v>146</v>
      </c>
      <c r="F107" s="19">
        <v>15775</v>
      </c>
      <c r="G107" s="24">
        <v>601.44000000000005</v>
      </c>
      <c r="H107" s="24">
        <v>0.4</v>
      </c>
      <c r="I107" s="31"/>
      <c r="J107" s="31"/>
      <c r="K107" s="35"/>
    </row>
    <row r="108" spans="2:11" x14ac:dyDescent="0.3">
      <c r="B108" s="8" t="s">
        <v>4172</v>
      </c>
      <c r="C108" s="57" t="s">
        <v>4173</v>
      </c>
      <c r="D108" s="54" t="s">
        <v>4174</v>
      </c>
      <c r="E108" s="6" t="s">
        <v>135</v>
      </c>
      <c r="F108" s="19">
        <v>1150976</v>
      </c>
      <c r="G108" s="24">
        <v>598.74</v>
      </c>
      <c r="H108" s="24">
        <v>0.4</v>
      </c>
      <c r="I108" s="31"/>
      <c r="J108" s="31"/>
      <c r="K108" s="35"/>
    </row>
    <row r="109" spans="2:11" x14ac:dyDescent="0.3">
      <c r="B109" s="8" t="s">
        <v>379</v>
      </c>
      <c r="C109" s="57" t="s">
        <v>380</v>
      </c>
      <c r="D109" s="54" t="s">
        <v>381</v>
      </c>
      <c r="E109" s="6" t="s">
        <v>112</v>
      </c>
      <c r="F109" s="19">
        <v>373491</v>
      </c>
      <c r="G109" s="24">
        <v>594.82000000000005</v>
      </c>
      <c r="H109" s="24">
        <v>0.39</v>
      </c>
      <c r="I109" s="31"/>
      <c r="J109" s="31"/>
      <c r="K109" s="35"/>
    </row>
    <row r="110" spans="2:11" x14ac:dyDescent="0.3">
      <c r="B110" s="8" t="s">
        <v>4175</v>
      </c>
      <c r="C110" s="57" t="s">
        <v>4176</v>
      </c>
      <c r="D110" s="54" t="s">
        <v>4177</v>
      </c>
      <c r="E110" s="6" t="s">
        <v>250</v>
      </c>
      <c r="F110" s="19">
        <v>104191</v>
      </c>
      <c r="G110" s="24">
        <v>591.17999999999995</v>
      </c>
      <c r="H110" s="24">
        <v>0.39</v>
      </c>
      <c r="I110" s="31"/>
      <c r="J110" s="31"/>
      <c r="K110" s="35"/>
    </row>
    <row r="111" spans="2:11" x14ac:dyDescent="0.3">
      <c r="B111" s="8" t="s">
        <v>4178</v>
      </c>
      <c r="C111" s="57" t="s">
        <v>4179</v>
      </c>
      <c r="D111" s="54" t="s">
        <v>4180</v>
      </c>
      <c r="E111" s="6" t="s">
        <v>90</v>
      </c>
      <c r="F111" s="19">
        <v>63329</v>
      </c>
      <c r="G111" s="24">
        <v>588.99</v>
      </c>
      <c r="H111" s="24">
        <v>0.39</v>
      </c>
      <c r="I111" s="31"/>
      <c r="J111" s="31"/>
      <c r="K111" s="35"/>
    </row>
    <row r="112" spans="2:11" x14ac:dyDescent="0.3">
      <c r="B112" s="8" t="s">
        <v>4181</v>
      </c>
      <c r="C112" s="57" t="s">
        <v>4182</v>
      </c>
      <c r="D112" s="54" t="s">
        <v>4183</v>
      </c>
      <c r="E112" s="6" t="s">
        <v>575</v>
      </c>
      <c r="F112" s="19">
        <v>22252</v>
      </c>
      <c r="G112" s="24">
        <v>584.47</v>
      </c>
      <c r="H112" s="24">
        <v>0.39</v>
      </c>
      <c r="I112" s="31"/>
      <c r="J112" s="31"/>
      <c r="K112" s="35"/>
    </row>
    <row r="113" spans="2:11" x14ac:dyDescent="0.3">
      <c r="B113" s="8" t="s">
        <v>4184</v>
      </c>
      <c r="C113" s="57" t="s">
        <v>4185</v>
      </c>
      <c r="D113" s="54" t="s">
        <v>4186</v>
      </c>
      <c r="E113" s="6" t="s">
        <v>90</v>
      </c>
      <c r="F113" s="19">
        <v>4089</v>
      </c>
      <c r="G113" s="24">
        <v>581.58000000000004</v>
      </c>
      <c r="H113" s="24">
        <v>0.39</v>
      </c>
      <c r="I113" s="31"/>
      <c r="J113" s="31"/>
      <c r="K113" s="35"/>
    </row>
    <row r="114" spans="2:11" x14ac:dyDescent="0.3">
      <c r="B114" s="8" t="s">
        <v>4187</v>
      </c>
      <c r="C114" s="57" t="s">
        <v>4188</v>
      </c>
      <c r="D114" s="54" t="s">
        <v>4189</v>
      </c>
      <c r="E114" s="6" t="s">
        <v>104</v>
      </c>
      <c r="F114" s="19">
        <v>154352</v>
      </c>
      <c r="G114" s="24">
        <v>577.12</v>
      </c>
      <c r="H114" s="24">
        <v>0.38</v>
      </c>
      <c r="I114" s="31"/>
      <c r="J114" s="31"/>
      <c r="K114" s="35"/>
    </row>
    <row r="115" spans="2:11" x14ac:dyDescent="0.3">
      <c r="B115" s="8" t="s">
        <v>1002</v>
      </c>
      <c r="C115" s="57" t="s">
        <v>1003</v>
      </c>
      <c r="D115" s="54" t="s">
        <v>1004</v>
      </c>
      <c r="E115" s="6" t="s">
        <v>116</v>
      </c>
      <c r="F115" s="19">
        <v>11400</v>
      </c>
      <c r="G115" s="24">
        <v>568.6</v>
      </c>
      <c r="H115" s="24">
        <v>0.38</v>
      </c>
      <c r="I115" s="31"/>
      <c r="J115" s="31"/>
      <c r="K115" s="35"/>
    </row>
    <row r="116" spans="2:11" x14ac:dyDescent="0.3">
      <c r="B116" s="8" t="s">
        <v>4190</v>
      </c>
      <c r="C116" s="57" t="s">
        <v>4191</v>
      </c>
      <c r="D116" s="54" t="s">
        <v>4192</v>
      </c>
      <c r="E116" s="6" t="s">
        <v>480</v>
      </c>
      <c r="F116" s="19">
        <v>114011</v>
      </c>
      <c r="G116" s="24">
        <v>549.65</v>
      </c>
      <c r="H116" s="24">
        <v>0.36</v>
      </c>
      <c r="I116" s="31"/>
      <c r="J116" s="31"/>
      <c r="K116" s="35"/>
    </row>
    <row r="117" spans="2:11" x14ac:dyDescent="0.3">
      <c r="B117" s="8" t="s">
        <v>876</v>
      </c>
      <c r="C117" s="57" t="s">
        <v>877</v>
      </c>
      <c r="D117" s="54" t="s">
        <v>878</v>
      </c>
      <c r="E117" s="6" t="s">
        <v>112</v>
      </c>
      <c r="F117" s="19">
        <v>149009</v>
      </c>
      <c r="G117" s="24">
        <v>548.73</v>
      </c>
      <c r="H117" s="24">
        <v>0.36</v>
      </c>
      <c r="I117" s="31"/>
      <c r="J117" s="31"/>
      <c r="K117" s="35"/>
    </row>
    <row r="118" spans="2:11" x14ac:dyDescent="0.3">
      <c r="B118" s="8" t="s">
        <v>4193</v>
      </c>
      <c r="C118" s="57" t="s">
        <v>4194</v>
      </c>
      <c r="D118" s="54" t="s">
        <v>4195</v>
      </c>
      <c r="E118" s="6" t="s">
        <v>254</v>
      </c>
      <c r="F118" s="19">
        <v>805336</v>
      </c>
      <c r="G118" s="24">
        <v>545.94000000000005</v>
      </c>
      <c r="H118" s="24">
        <v>0.36</v>
      </c>
      <c r="I118" s="31"/>
      <c r="J118" s="31"/>
      <c r="K118" s="35"/>
    </row>
    <row r="119" spans="2:11" x14ac:dyDescent="0.3">
      <c r="B119" s="8" t="s">
        <v>945</v>
      </c>
      <c r="C119" s="57" t="s">
        <v>946</v>
      </c>
      <c r="D119" s="54" t="s">
        <v>947</v>
      </c>
      <c r="E119" s="6" t="s">
        <v>935</v>
      </c>
      <c r="F119" s="19">
        <v>53606</v>
      </c>
      <c r="G119" s="24">
        <v>544.21</v>
      </c>
      <c r="H119" s="24">
        <v>0.36</v>
      </c>
      <c r="I119" s="31"/>
      <c r="J119" s="31"/>
      <c r="K119" s="35"/>
    </row>
    <row r="120" spans="2:11" x14ac:dyDescent="0.3">
      <c r="B120" s="8" t="s">
        <v>4196</v>
      </c>
      <c r="C120" s="57" t="s">
        <v>4197</v>
      </c>
      <c r="D120" s="54" t="s">
        <v>4198</v>
      </c>
      <c r="E120" s="6" t="s">
        <v>53</v>
      </c>
      <c r="F120" s="19">
        <v>124251</v>
      </c>
      <c r="G120" s="24">
        <v>538.38</v>
      </c>
      <c r="H120" s="24">
        <v>0.36</v>
      </c>
      <c r="I120" s="31"/>
      <c r="J120" s="31"/>
      <c r="K120" s="35"/>
    </row>
    <row r="121" spans="2:11" x14ac:dyDescent="0.3">
      <c r="B121" s="8" t="s">
        <v>4199</v>
      </c>
      <c r="C121" s="57" t="s">
        <v>4200</v>
      </c>
      <c r="D121" s="54" t="s">
        <v>4201</v>
      </c>
      <c r="E121" s="6" t="s">
        <v>575</v>
      </c>
      <c r="F121" s="19">
        <v>22015</v>
      </c>
      <c r="G121" s="24">
        <v>538.07000000000005</v>
      </c>
      <c r="H121" s="24">
        <v>0.36</v>
      </c>
      <c r="I121" s="31"/>
      <c r="J121" s="31"/>
      <c r="K121" s="35"/>
    </row>
    <row r="122" spans="2:11" x14ac:dyDescent="0.3">
      <c r="B122" s="8" t="s">
        <v>4202</v>
      </c>
      <c r="C122" s="57" t="s">
        <v>4203</v>
      </c>
      <c r="D122" s="54" t="s">
        <v>4204</v>
      </c>
      <c r="E122" s="6" t="s">
        <v>176</v>
      </c>
      <c r="F122" s="19">
        <v>60209</v>
      </c>
      <c r="G122" s="24">
        <v>537.03</v>
      </c>
      <c r="H122" s="24">
        <v>0.36</v>
      </c>
      <c r="I122" s="31"/>
      <c r="J122" s="31"/>
      <c r="K122" s="35"/>
    </row>
    <row r="123" spans="2:11" x14ac:dyDescent="0.3">
      <c r="B123" s="8" t="s">
        <v>4205</v>
      </c>
      <c r="C123" s="57" t="s">
        <v>4206</v>
      </c>
      <c r="D123" s="54" t="s">
        <v>4207</v>
      </c>
      <c r="E123" s="6" t="s">
        <v>225</v>
      </c>
      <c r="F123" s="19">
        <v>28739</v>
      </c>
      <c r="G123" s="24">
        <v>534.52</v>
      </c>
      <c r="H123" s="24">
        <v>0.35</v>
      </c>
      <c r="I123" s="31"/>
      <c r="J123" s="31"/>
      <c r="K123" s="35"/>
    </row>
    <row r="124" spans="2:11" x14ac:dyDescent="0.3">
      <c r="B124" s="8" t="s">
        <v>4208</v>
      </c>
      <c r="C124" s="57" t="s">
        <v>4209</v>
      </c>
      <c r="D124" s="54" t="s">
        <v>4210</v>
      </c>
      <c r="E124" s="6" t="s">
        <v>90</v>
      </c>
      <c r="F124" s="19">
        <v>290285</v>
      </c>
      <c r="G124" s="24">
        <v>530.76</v>
      </c>
      <c r="H124" s="24">
        <v>0.35</v>
      </c>
      <c r="I124" s="31"/>
      <c r="J124" s="31"/>
      <c r="K124" s="35"/>
    </row>
    <row r="125" spans="2:11" x14ac:dyDescent="0.3">
      <c r="B125" s="8" t="s">
        <v>4211</v>
      </c>
      <c r="C125" s="57" t="s">
        <v>4212</v>
      </c>
      <c r="D125" s="54" t="s">
        <v>4213</v>
      </c>
      <c r="E125" s="6" t="s">
        <v>53</v>
      </c>
      <c r="F125" s="19">
        <v>146277</v>
      </c>
      <c r="G125" s="24">
        <v>526.38</v>
      </c>
      <c r="H125" s="24">
        <v>0.35</v>
      </c>
      <c r="I125" s="31"/>
      <c r="J125" s="31"/>
      <c r="K125" s="35"/>
    </row>
    <row r="126" spans="2:11" x14ac:dyDescent="0.3">
      <c r="B126" s="8" t="s">
        <v>4214</v>
      </c>
      <c r="C126" s="57" t="s">
        <v>4215</v>
      </c>
      <c r="D126" s="54" t="s">
        <v>4216</v>
      </c>
      <c r="E126" s="6" t="s">
        <v>90</v>
      </c>
      <c r="F126" s="19">
        <v>40537</v>
      </c>
      <c r="G126" s="24">
        <v>516.28</v>
      </c>
      <c r="H126" s="24">
        <v>0.34</v>
      </c>
      <c r="I126" s="31"/>
      <c r="J126" s="31"/>
      <c r="K126" s="35"/>
    </row>
    <row r="127" spans="2:11" x14ac:dyDescent="0.3">
      <c r="B127" s="8" t="s">
        <v>4217</v>
      </c>
      <c r="C127" s="57" t="s">
        <v>4218</v>
      </c>
      <c r="D127" s="54" t="s">
        <v>4219</v>
      </c>
      <c r="E127" s="6" t="s">
        <v>184</v>
      </c>
      <c r="F127" s="19">
        <v>6112</v>
      </c>
      <c r="G127" s="24">
        <v>511.12</v>
      </c>
      <c r="H127" s="24">
        <v>0.34</v>
      </c>
      <c r="I127" s="31"/>
      <c r="J127" s="31"/>
      <c r="K127" s="35"/>
    </row>
    <row r="128" spans="2:11" x14ac:dyDescent="0.3">
      <c r="B128" s="8" t="s">
        <v>2882</v>
      </c>
      <c r="C128" s="57" t="s">
        <v>2883</v>
      </c>
      <c r="D128" s="54" t="s">
        <v>2884</v>
      </c>
      <c r="E128" s="6" t="s">
        <v>159</v>
      </c>
      <c r="F128" s="19">
        <v>22983</v>
      </c>
      <c r="G128" s="24">
        <v>511.03</v>
      </c>
      <c r="H128" s="24">
        <v>0.34</v>
      </c>
      <c r="I128" s="31"/>
      <c r="J128" s="31"/>
      <c r="K128" s="35"/>
    </row>
    <row r="129" spans="2:11" x14ac:dyDescent="0.3">
      <c r="B129" s="8" t="s">
        <v>559</v>
      </c>
      <c r="C129" s="57" t="s">
        <v>560</v>
      </c>
      <c r="D129" s="54" t="s">
        <v>561</v>
      </c>
      <c r="E129" s="6" t="s">
        <v>562</v>
      </c>
      <c r="F129" s="19">
        <v>28706</v>
      </c>
      <c r="G129" s="24">
        <v>509.16</v>
      </c>
      <c r="H129" s="24">
        <v>0.34</v>
      </c>
      <c r="I129" s="31"/>
      <c r="J129" s="31"/>
      <c r="K129" s="35"/>
    </row>
    <row r="130" spans="2:11" x14ac:dyDescent="0.3">
      <c r="B130" s="8" t="s">
        <v>528</v>
      </c>
      <c r="C130" s="57" t="s">
        <v>529</v>
      </c>
      <c r="D130" s="54" t="s">
        <v>530</v>
      </c>
      <c r="E130" s="6" t="s">
        <v>531</v>
      </c>
      <c r="F130" s="19">
        <v>53026</v>
      </c>
      <c r="G130" s="24">
        <v>500.67</v>
      </c>
      <c r="H130" s="24">
        <v>0.33</v>
      </c>
      <c r="I130" s="31"/>
      <c r="J130" s="31"/>
      <c r="K130" s="35"/>
    </row>
    <row r="131" spans="2:11" x14ac:dyDescent="0.3">
      <c r="B131" s="8" t="s">
        <v>4220</v>
      </c>
      <c r="C131" s="57" t="s">
        <v>4221</v>
      </c>
      <c r="D131" s="54" t="s">
        <v>4222</v>
      </c>
      <c r="E131" s="6" t="s">
        <v>166</v>
      </c>
      <c r="F131" s="19">
        <v>37559</v>
      </c>
      <c r="G131" s="24">
        <v>495.78</v>
      </c>
      <c r="H131" s="24">
        <v>0.33</v>
      </c>
      <c r="I131" s="31"/>
      <c r="J131" s="31"/>
      <c r="K131" s="35"/>
    </row>
    <row r="132" spans="2:11" x14ac:dyDescent="0.3">
      <c r="B132" s="8" t="s">
        <v>4223</v>
      </c>
      <c r="C132" s="57" t="s">
        <v>4224</v>
      </c>
      <c r="D132" s="54" t="s">
        <v>4225</v>
      </c>
      <c r="E132" s="6" t="s">
        <v>57</v>
      </c>
      <c r="F132" s="19">
        <v>307422</v>
      </c>
      <c r="G132" s="24">
        <v>493.23</v>
      </c>
      <c r="H132" s="24">
        <v>0.33</v>
      </c>
      <c r="I132" s="31"/>
      <c r="J132" s="31"/>
      <c r="K132" s="35"/>
    </row>
    <row r="133" spans="2:11" x14ac:dyDescent="0.3">
      <c r="B133" s="8" t="s">
        <v>4226</v>
      </c>
      <c r="C133" s="57" t="s">
        <v>4227</v>
      </c>
      <c r="D133" s="54" t="s">
        <v>4228</v>
      </c>
      <c r="E133" s="6" t="s">
        <v>104</v>
      </c>
      <c r="F133" s="19">
        <v>104851</v>
      </c>
      <c r="G133" s="24">
        <v>491.59</v>
      </c>
      <c r="H133" s="24">
        <v>0.33</v>
      </c>
      <c r="I133" s="31"/>
      <c r="J133" s="31"/>
      <c r="K133" s="35"/>
    </row>
    <row r="134" spans="2:11" x14ac:dyDescent="0.3">
      <c r="B134" s="8" t="s">
        <v>4229</v>
      </c>
      <c r="C134" s="57" t="s">
        <v>4230</v>
      </c>
      <c r="D134" s="54" t="s">
        <v>4231</v>
      </c>
      <c r="E134" s="6" t="s">
        <v>120</v>
      </c>
      <c r="F134" s="19">
        <v>183846</v>
      </c>
      <c r="G134" s="24">
        <v>489.16</v>
      </c>
      <c r="H134" s="24">
        <v>0.32</v>
      </c>
      <c r="I134" s="31"/>
      <c r="J134" s="31"/>
      <c r="K134" s="35"/>
    </row>
    <row r="135" spans="2:11" x14ac:dyDescent="0.3">
      <c r="B135" s="8" t="s">
        <v>4232</v>
      </c>
      <c r="C135" s="57" t="s">
        <v>4233</v>
      </c>
      <c r="D135" s="54" t="s">
        <v>4234</v>
      </c>
      <c r="E135" s="6" t="s">
        <v>142</v>
      </c>
      <c r="F135" s="19">
        <v>33465</v>
      </c>
      <c r="G135" s="24">
        <v>488.35</v>
      </c>
      <c r="H135" s="24">
        <v>0.32</v>
      </c>
      <c r="I135" s="31"/>
      <c r="J135" s="31"/>
      <c r="K135" s="35"/>
    </row>
    <row r="136" spans="2:11" x14ac:dyDescent="0.3">
      <c r="B136" s="8" t="s">
        <v>4235</v>
      </c>
      <c r="C136" s="57" t="s">
        <v>4236</v>
      </c>
      <c r="D136" s="54" t="s">
        <v>4237</v>
      </c>
      <c r="E136" s="6" t="s">
        <v>436</v>
      </c>
      <c r="F136" s="19">
        <v>42805</v>
      </c>
      <c r="G136" s="24">
        <v>486.31</v>
      </c>
      <c r="H136" s="24">
        <v>0.32</v>
      </c>
      <c r="I136" s="31"/>
      <c r="J136" s="31"/>
      <c r="K136" s="35"/>
    </row>
    <row r="137" spans="2:11" x14ac:dyDescent="0.3">
      <c r="B137" s="8" t="s">
        <v>4238</v>
      </c>
      <c r="C137" s="57" t="s">
        <v>4239</v>
      </c>
      <c r="D137" s="54" t="s">
        <v>4240</v>
      </c>
      <c r="E137" s="6" t="s">
        <v>61</v>
      </c>
      <c r="F137" s="19">
        <v>1316298</v>
      </c>
      <c r="G137" s="24">
        <v>477.03</v>
      </c>
      <c r="H137" s="24">
        <v>0.32</v>
      </c>
      <c r="I137" s="31"/>
      <c r="J137" s="31"/>
      <c r="K137" s="35"/>
    </row>
    <row r="138" spans="2:11" x14ac:dyDescent="0.3">
      <c r="B138" s="8" t="s">
        <v>638</v>
      </c>
      <c r="C138" s="57" t="s">
        <v>639</v>
      </c>
      <c r="D138" s="54" t="s">
        <v>640</v>
      </c>
      <c r="E138" s="6" t="s">
        <v>159</v>
      </c>
      <c r="F138" s="19">
        <v>165907</v>
      </c>
      <c r="G138" s="24">
        <v>475.99</v>
      </c>
      <c r="H138" s="24">
        <v>0.32</v>
      </c>
      <c r="I138" s="31"/>
      <c r="J138" s="31"/>
      <c r="K138" s="35"/>
    </row>
    <row r="139" spans="2:11" x14ac:dyDescent="0.3">
      <c r="B139" s="8" t="s">
        <v>4241</v>
      </c>
      <c r="C139" s="57" t="s">
        <v>4242</v>
      </c>
      <c r="D139" s="54" t="s">
        <v>4243</v>
      </c>
      <c r="E139" s="6" t="s">
        <v>575</v>
      </c>
      <c r="F139" s="19">
        <v>34643</v>
      </c>
      <c r="G139" s="24">
        <v>474.05</v>
      </c>
      <c r="H139" s="24">
        <v>0.31</v>
      </c>
      <c r="I139" s="31"/>
      <c r="J139" s="31"/>
      <c r="K139" s="35"/>
    </row>
    <row r="140" spans="2:11" x14ac:dyDescent="0.3">
      <c r="B140" s="8" t="s">
        <v>2842</v>
      </c>
      <c r="C140" s="57" t="s">
        <v>1230</v>
      </c>
      <c r="D140" s="54" t="s">
        <v>2843</v>
      </c>
      <c r="E140" s="6" t="s">
        <v>112</v>
      </c>
      <c r="F140" s="19">
        <v>53647</v>
      </c>
      <c r="G140" s="24">
        <v>467.02</v>
      </c>
      <c r="H140" s="24">
        <v>0.31</v>
      </c>
      <c r="I140" s="31"/>
      <c r="J140" s="31"/>
      <c r="K140" s="35"/>
    </row>
    <row r="141" spans="2:11" x14ac:dyDescent="0.3">
      <c r="B141" s="8" t="s">
        <v>2864</v>
      </c>
      <c r="C141" s="57" t="s">
        <v>2865</v>
      </c>
      <c r="D141" s="54" t="s">
        <v>2866</v>
      </c>
      <c r="E141" s="6" t="s">
        <v>100</v>
      </c>
      <c r="F141" s="19">
        <v>86666</v>
      </c>
      <c r="G141" s="24">
        <v>466.48</v>
      </c>
      <c r="H141" s="24">
        <v>0.31</v>
      </c>
      <c r="I141" s="31"/>
      <c r="J141" s="31"/>
      <c r="K141" s="35"/>
    </row>
    <row r="142" spans="2:11" x14ac:dyDescent="0.3">
      <c r="B142" s="8" t="s">
        <v>895</v>
      </c>
      <c r="C142" s="57" t="s">
        <v>896</v>
      </c>
      <c r="D142" s="54" t="s">
        <v>897</v>
      </c>
      <c r="E142" s="6" t="s">
        <v>75</v>
      </c>
      <c r="F142" s="19">
        <v>142088</v>
      </c>
      <c r="G142" s="24">
        <v>466.05</v>
      </c>
      <c r="H142" s="24">
        <v>0.31</v>
      </c>
      <c r="I142" s="31"/>
      <c r="J142" s="31"/>
      <c r="K142" s="35"/>
    </row>
    <row r="143" spans="2:11" x14ac:dyDescent="0.3">
      <c r="B143" s="8" t="s">
        <v>4244</v>
      </c>
      <c r="C143" s="57" t="s">
        <v>4245</v>
      </c>
      <c r="D143" s="54" t="s">
        <v>4246</v>
      </c>
      <c r="E143" s="6" t="s">
        <v>159</v>
      </c>
      <c r="F143" s="19">
        <v>364801</v>
      </c>
      <c r="G143" s="24">
        <v>465.41</v>
      </c>
      <c r="H143" s="24">
        <v>0.31</v>
      </c>
      <c r="I143" s="31"/>
      <c r="J143" s="31"/>
      <c r="K143" s="35"/>
    </row>
    <row r="144" spans="2:11" x14ac:dyDescent="0.3">
      <c r="B144" s="8" t="s">
        <v>4247</v>
      </c>
      <c r="C144" s="57" t="s">
        <v>4248</v>
      </c>
      <c r="D144" s="54" t="s">
        <v>4249</v>
      </c>
      <c r="E144" s="6" t="s">
        <v>90</v>
      </c>
      <c r="F144" s="19">
        <v>54939</v>
      </c>
      <c r="G144" s="24">
        <v>459.54</v>
      </c>
      <c r="H144" s="24">
        <v>0.3</v>
      </c>
      <c r="I144" s="31"/>
      <c r="J144" s="31"/>
      <c r="K144" s="35"/>
    </row>
    <row r="145" spans="2:11" x14ac:dyDescent="0.3">
      <c r="B145" s="8" t="s">
        <v>4250</v>
      </c>
      <c r="C145" s="57" t="s">
        <v>4251</v>
      </c>
      <c r="D145" s="54" t="s">
        <v>4252</v>
      </c>
      <c r="E145" s="6" t="s">
        <v>146</v>
      </c>
      <c r="F145" s="19">
        <v>91258</v>
      </c>
      <c r="G145" s="24">
        <v>458.75</v>
      </c>
      <c r="H145" s="24">
        <v>0.3</v>
      </c>
      <c r="I145" s="31"/>
      <c r="J145" s="31"/>
      <c r="K145" s="35"/>
    </row>
    <row r="146" spans="2:11" x14ac:dyDescent="0.3">
      <c r="B146" s="8" t="s">
        <v>4253</v>
      </c>
      <c r="C146" s="57" t="s">
        <v>4254</v>
      </c>
      <c r="D146" s="54" t="s">
        <v>4255</v>
      </c>
      <c r="E146" s="6" t="s">
        <v>112</v>
      </c>
      <c r="F146" s="19">
        <v>177865</v>
      </c>
      <c r="G146" s="24">
        <v>457.2</v>
      </c>
      <c r="H146" s="24">
        <v>0.3</v>
      </c>
      <c r="I146" s="31"/>
      <c r="J146" s="31"/>
      <c r="K146" s="35"/>
    </row>
    <row r="147" spans="2:11" x14ac:dyDescent="0.3">
      <c r="B147" s="8" t="s">
        <v>4256</v>
      </c>
      <c r="C147" s="57" t="s">
        <v>4257</v>
      </c>
      <c r="D147" s="54" t="s">
        <v>4258</v>
      </c>
      <c r="E147" s="6" t="s">
        <v>75</v>
      </c>
      <c r="F147" s="19">
        <v>47964</v>
      </c>
      <c r="G147" s="24">
        <v>452.3</v>
      </c>
      <c r="H147" s="24">
        <v>0.3</v>
      </c>
      <c r="I147" s="31"/>
      <c r="J147" s="31"/>
      <c r="K147" s="35"/>
    </row>
    <row r="148" spans="2:11" x14ac:dyDescent="0.3">
      <c r="B148" s="8" t="s">
        <v>2230</v>
      </c>
      <c r="C148" s="57" t="s">
        <v>2231</v>
      </c>
      <c r="D148" s="54" t="s">
        <v>2232</v>
      </c>
      <c r="E148" s="6" t="s">
        <v>120</v>
      </c>
      <c r="F148" s="19">
        <v>52781</v>
      </c>
      <c r="G148" s="24">
        <v>447.4</v>
      </c>
      <c r="H148" s="24">
        <v>0.3</v>
      </c>
      <c r="I148" s="31"/>
      <c r="J148" s="31"/>
      <c r="K148" s="35"/>
    </row>
    <row r="149" spans="2:11" x14ac:dyDescent="0.3">
      <c r="B149" s="8" t="s">
        <v>4259</v>
      </c>
      <c r="C149" s="57" t="s">
        <v>4260</v>
      </c>
      <c r="D149" s="54" t="s">
        <v>4261</v>
      </c>
      <c r="E149" s="6" t="s">
        <v>112</v>
      </c>
      <c r="F149" s="19">
        <v>302306</v>
      </c>
      <c r="G149" s="24">
        <v>447.26</v>
      </c>
      <c r="H149" s="24">
        <v>0.3</v>
      </c>
      <c r="I149" s="31"/>
      <c r="J149" s="31"/>
      <c r="K149" s="35"/>
    </row>
    <row r="150" spans="2:11" x14ac:dyDescent="0.3">
      <c r="B150" s="8" t="s">
        <v>4262</v>
      </c>
      <c r="C150" s="57" t="s">
        <v>4263</v>
      </c>
      <c r="D150" s="54" t="s">
        <v>4264</v>
      </c>
      <c r="E150" s="6" t="s">
        <v>104</v>
      </c>
      <c r="F150" s="19">
        <v>63205</v>
      </c>
      <c r="G150" s="24">
        <v>444.62</v>
      </c>
      <c r="H150" s="24">
        <v>0.28999999999999998</v>
      </c>
      <c r="I150" s="31"/>
      <c r="J150" s="31"/>
      <c r="K150" s="35"/>
    </row>
    <row r="151" spans="2:11" x14ac:dyDescent="0.3">
      <c r="B151" s="8" t="s">
        <v>4265</v>
      </c>
      <c r="C151" s="57" t="s">
        <v>4266</v>
      </c>
      <c r="D151" s="54" t="s">
        <v>4267</v>
      </c>
      <c r="E151" s="6" t="s">
        <v>1040</v>
      </c>
      <c r="F151" s="19">
        <v>23783</v>
      </c>
      <c r="G151" s="24">
        <v>441.84</v>
      </c>
      <c r="H151" s="24">
        <v>0.28999999999999998</v>
      </c>
      <c r="I151" s="31"/>
      <c r="J151" s="31"/>
      <c r="K151" s="35"/>
    </row>
    <row r="152" spans="2:11" x14ac:dyDescent="0.3">
      <c r="B152" s="8" t="s">
        <v>4268</v>
      </c>
      <c r="C152" s="57" t="s">
        <v>4269</v>
      </c>
      <c r="D152" s="54" t="s">
        <v>4270</v>
      </c>
      <c r="E152" s="6" t="s">
        <v>221</v>
      </c>
      <c r="F152" s="19">
        <v>54634</v>
      </c>
      <c r="G152" s="24">
        <v>439.94</v>
      </c>
      <c r="H152" s="24">
        <v>0.28999999999999998</v>
      </c>
      <c r="I152" s="31"/>
      <c r="J152" s="31"/>
      <c r="K152" s="35"/>
    </row>
    <row r="153" spans="2:11" x14ac:dyDescent="0.3">
      <c r="B153" s="8" t="s">
        <v>4271</v>
      </c>
      <c r="C153" s="57" t="s">
        <v>4272</v>
      </c>
      <c r="D153" s="54" t="s">
        <v>4273</v>
      </c>
      <c r="E153" s="6" t="s">
        <v>90</v>
      </c>
      <c r="F153" s="19">
        <v>292615</v>
      </c>
      <c r="G153" s="24">
        <v>439.22</v>
      </c>
      <c r="H153" s="24">
        <v>0.28999999999999998</v>
      </c>
      <c r="I153" s="31"/>
      <c r="J153" s="31"/>
      <c r="K153" s="35"/>
    </row>
    <row r="154" spans="2:11" x14ac:dyDescent="0.3">
      <c r="B154" s="8" t="s">
        <v>508</v>
      </c>
      <c r="C154" s="57" t="s">
        <v>509</v>
      </c>
      <c r="D154" s="54" t="s">
        <v>510</v>
      </c>
      <c r="E154" s="6" t="s">
        <v>90</v>
      </c>
      <c r="F154" s="19">
        <v>29886</v>
      </c>
      <c r="G154" s="24">
        <v>437.53</v>
      </c>
      <c r="H154" s="24">
        <v>0.28999999999999998</v>
      </c>
      <c r="I154" s="31"/>
      <c r="J154" s="31"/>
      <c r="K154" s="35"/>
    </row>
    <row r="155" spans="2:11" x14ac:dyDescent="0.3">
      <c r="B155" s="8" t="s">
        <v>4274</v>
      </c>
      <c r="C155" s="57" t="s">
        <v>4275</v>
      </c>
      <c r="D155" s="54" t="s">
        <v>4276</v>
      </c>
      <c r="E155" s="6" t="s">
        <v>480</v>
      </c>
      <c r="F155" s="19">
        <v>9583</v>
      </c>
      <c r="G155" s="24">
        <v>436.79</v>
      </c>
      <c r="H155" s="24">
        <v>0.28999999999999998</v>
      </c>
      <c r="I155" s="31"/>
      <c r="J155" s="31"/>
      <c r="K155" s="35"/>
    </row>
    <row r="156" spans="2:11" x14ac:dyDescent="0.3">
      <c r="B156" s="8" t="s">
        <v>4277</v>
      </c>
      <c r="C156" s="57" t="s">
        <v>4278</v>
      </c>
      <c r="D156" s="54" t="s">
        <v>4279</v>
      </c>
      <c r="E156" s="6" t="s">
        <v>935</v>
      </c>
      <c r="F156" s="19">
        <v>74246</v>
      </c>
      <c r="G156" s="24">
        <v>436.23</v>
      </c>
      <c r="H156" s="24">
        <v>0.28999999999999998</v>
      </c>
      <c r="I156" s="31"/>
      <c r="J156" s="31"/>
      <c r="K156" s="35"/>
    </row>
    <row r="157" spans="2:11" x14ac:dyDescent="0.3">
      <c r="B157" s="8" t="s">
        <v>4280</v>
      </c>
      <c r="C157" s="57" t="s">
        <v>4281</v>
      </c>
      <c r="D157" s="54" t="s">
        <v>4282</v>
      </c>
      <c r="E157" s="6" t="s">
        <v>480</v>
      </c>
      <c r="F157" s="19">
        <v>92490</v>
      </c>
      <c r="G157" s="24">
        <v>435.63</v>
      </c>
      <c r="H157" s="24">
        <v>0.28999999999999998</v>
      </c>
      <c r="I157" s="31"/>
      <c r="J157" s="31"/>
      <c r="K157" s="35"/>
    </row>
    <row r="158" spans="2:11" x14ac:dyDescent="0.3">
      <c r="B158" s="8" t="s">
        <v>1934</v>
      </c>
      <c r="C158" s="57" t="s">
        <v>1935</v>
      </c>
      <c r="D158" s="54" t="s">
        <v>1936</v>
      </c>
      <c r="E158" s="6" t="s">
        <v>57</v>
      </c>
      <c r="F158" s="19">
        <v>112534</v>
      </c>
      <c r="G158" s="24">
        <v>435.39</v>
      </c>
      <c r="H158" s="24">
        <v>0.28999999999999998</v>
      </c>
      <c r="I158" s="31"/>
      <c r="J158" s="31"/>
      <c r="K158" s="35"/>
    </row>
    <row r="159" spans="2:11" x14ac:dyDescent="0.3">
      <c r="B159" s="8" t="s">
        <v>4283</v>
      </c>
      <c r="C159" s="57" t="s">
        <v>4284</v>
      </c>
      <c r="D159" s="54" t="s">
        <v>4285</v>
      </c>
      <c r="E159" s="6" t="s">
        <v>57</v>
      </c>
      <c r="F159" s="19">
        <v>244897</v>
      </c>
      <c r="G159" s="24">
        <v>435.06</v>
      </c>
      <c r="H159" s="24">
        <v>0.28999999999999998</v>
      </c>
      <c r="I159" s="31"/>
      <c r="J159" s="31"/>
      <c r="K159" s="35"/>
    </row>
    <row r="160" spans="2:11" x14ac:dyDescent="0.3">
      <c r="B160" s="8" t="s">
        <v>4286</v>
      </c>
      <c r="C160" s="57" t="s">
        <v>4287</v>
      </c>
      <c r="D160" s="54" t="s">
        <v>4288</v>
      </c>
      <c r="E160" s="6" t="s">
        <v>120</v>
      </c>
      <c r="F160" s="19">
        <v>56900</v>
      </c>
      <c r="G160" s="24">
        <v>426.58</v>
      </c>
      <c r="H160" s="24">
        <v>0.28000000000000003</v>
      </c>
      <c r="I160" s="31"/>
      <c r="J160" s="31"/>
      <c r="K160" s="35"/>
    </row>
    <row r="161" spans="2:11" x14ac:dyDescent="0.3">
      <c r="B161" s="8" t="s">
        <v>4289</v>
      </c>
      <c r="C161" s="57" t="s">
        <v>4290</v>
      </c>
      <c r="D161" s="54" t="s">
        <v>4291</v>
      </c>
      <c r="E161" s="6" t="s">
        <v>176</v>
      </c>
      <c r="F161" s="19">
        <v>57435</v>
      </c>
      <c r="G161" s="24">
        <v>421.08</v>
      </c>
      <c r="H161" s="24">
        <v>0.28000000000000003</v>
      </c>
      <c r="I161" s="31"/>
      <c r="J161" s="31"/>
      <c r="K161" s="35"/>
    </row>
    <row r="162" spans="2:11" x14ac:dyDescent="0.3">
      <c r="B162" s="8" t="s">
        <v>566</v>
      </c>
      <c r="C162" s="57" t="s">
        <v>567</v>
      </c>
      <c r="D162" s="54" t="s">
        <v>568</v>
      </c>
      <c r="E162" s="6" t="s">
        <v>75</v>
      </c>
      <c r="F162" s="19">
        <v>46559</v>
      </c>
      <c r="G162" s="24">
        <v>418.61</v>
      </c>
      <c r="H162" s="24">
        <v>0.28000000000000003</v>
      </c>
      <c r="I162" s="31"/>
      <c r="J162" s="31"/>
      <c r="K162" s="35"/>
    </row>
    <row r="163" spans="2:11" x14ac:dyDescent="0.3">
      <c r="B163" s="8" t="s">
        <v>4292</v>
      </c>
      <c r="C163" s="57" t="s">
        <v>4293</v>
      </c>
      <c r="D163" s="54" t="s">
        <v>4294</v>
      </c>
      <c r="E163" s="6" t="s">
        <v>116</v>
      </c>
      <c r="F163" s="19">
        <v>4635</v>
      </c>
      <c r="G163" s="24">
        <v>418.49</v>
      </c>
      <c r="H163" s="24">
        <v>0.28000000000000003</v>
      </c>
      <c r="I163" s="31"/>
      <c r="J163" s="31"/>
      <c r="K163" s="35"/>
    </row>
    <row r="164" spans="2:11" x14ac:dyDescent="0.3">
      <c r="B164" s="8" t="s">
        <v>929</v>
      </c>
      <c r="C164" s="57" t="s">
        <v>930</v>
      </c>
      <c r="D164" s="54" t="s">
        <v>931</v>
      </c>
      <c r="E164" s="6" t="s">
        <v>112</v>
      </c>
      <c r="F164" s="19">
        <v>25059</v>
      </c>
      <c r="G164" s="24">
        <v>416.66</v>
      </c>
      <c r="H164" s="24">
        <v>0.28000000000000003</v>
      </c>
      <c r="I164" s="31"/>
      <c r="J164" s="31"/>
      <c r="K164" s="35"/>
    </row>
    <row r="165" spans="2:11" x14ac:dyDescent="0.3">
      <c r="B165" s="8" t="s">
        <v>2821</v>
      </c>
      <c r="C165" s="57" t="s">
        <v>2822</v>
      </c>
      <c r="D165" s="54" t="s">
        <v>2823</v>
      </c>
      <c r="E165" s="6" t="s">
        <v>57</v>
      </c>
      <c r="F165" s="19">
        <v>205843</v>
      </c>
      <c r="G165" s="24">
        <v>414.24</v>
      </c>
      <c r="H165" s="24">
        <v>0.27</v>
      </c>
      <c r="I165" s="31"/>
      <c r="J165" s="31"/>
      <c r="K165" s="35"/>
    </row>
    <row r="166" spans="2:11" x14ac:dyDescent="0.3">
      <c r="B166" s="8" t="s">
        <v>3351</v>
      </c>
      <c r="C166" s="57" t="s">
        <v>4295</v>
      </c>
      <c r="D166" s="54" t="s">
        <v>4296</v>
      </c>
      <c r="E166" s="6" t="s">
        <v>57</v>
      </c>
      <c r="F166" s="19">
        <v>37686</v>
      </c>
      <c r="G166" s="24">
        <v>407.8</v>
      </c>
      <c r="H166" s="24">
        <v>0.27</v>
      </c>
      <c r="I166" s="31"/>
      <c r="J166" s="31"/>
      <c r="K166" s="35"/>
    </row>
    <row r="167" spans="2:11" x14ac:dyDescent="0.3">
      <c r="B167" s="8" t="s">
        <v>4297</v>
      </c>
      <c r="C167" s="57" t="s">
        <v>4298</v>
      </c>
      <c r="D167" s="54" t="s">
        <v>4299</v>
      </c>
      <c r="E167" s="6" t="s">
        <v>53</v>
      </c>
      <c r="F167" s="19">
        <v>47955</v>
      </c>
      <c r="G167" s="24">
        <v>405.27</v>
      </c>
      <c r="H167" s="24">
        <v>0.27</v>
      </c>
      <c r="I167" s="31"/>
      <c r="J167" s="31"/>
      <c r="K167" s="35"/>
    </row>
    <row r="168" spans="2:11" x14ac:dyDescent="0.3">
      <c r="B168" s="8" t="s">
        <v>4300</v>
      </c>
      <c r="C168" s="57" t="s">
        <v>4301</v>
      </c>
      <c r="D168" s="54" t="s">
        <v>4302</v>
      </c>
      <c r="E168" s="6" t="s">
        <v>146</v>
      </c>
      <c r="F168" s="19">
        <v>77315</v>
      </c>
      <c r="G168" s="24">
        <v>404.47</v>
      </c>
      <c r="H168" s="24">
        <v>0.27</v>
      </c>
      <c r="I168" s="31"/>
      <c r="J168" s="31"/>
      <c r="K168" s="35"/>
    </row>
    <row r="169" spans="2:11" x14ac:dyDescent="0.3">
      <c r="B169" s="8" t="s">
        <v>4303</v>
      </c>
      <c r="C169" s="57" t="s">
        <v>4304</v>
      </c>
      <c r="D169" s="54" t="s">
        <v>4305</v>
      </c>
      <c r="E169" s="6" t="s">
        <v>531</v>
      </c>
      <c r="F169" s="19">
        <v>103322</v>
      </c>
      <c r="G169" s="24">
        <v>402.39</v>
      </c>
      <c r="H169" s="24">
        <v>0.27</v>
      </c>
      <c r="I169" s="31"/>
      <c r="J169" s="31"/>
      <c r="K169" s="35"/>
    </row>
    <row r="170" spans="2:11" x14ac:dyDescent="0.3">
      <c r="B170" s="8" t="s">
        <v>939</v>
      </c>
      <c r="C170" s="57" t="s">
        <v>940</v>
      </c>
      <c r="D170" s="54" t="s">
        <v>941</v>
      </c>
      <c r="E170" s="6" t="s">
        <v>166</v>
      </c>
      <c r="F170" s="19">
        <v>77265</v>
      </c>
      <c r="G170" s="24">
        <v>402.13</v>
      </c>
      <c r="H170" s="24">
        <v>0.27</v>
      </c>
      <c r="I170" s="31"/>
      <c r="J170" s="31"/>
      <c r="K170" s="35"/>
    </row>
    <row r="171" spans="2:11" x14ac:dyDescent="0.3">
      <c r="B171" s="8" t="s">
        <v>4306</v>
      </c>
      <c r="C171" s="57" t="s">
        <v>4307</v>
      </c>
      <c r="D171" s="54" t="s">
        <v>4308</v>
      </c>
      <c r="E171" s="6" t="s">
        <v>104</v>
      </c>
      <c r="F171" s="19">
        <v>132096</v>
      </c>
      <c r="G171" s="24">
        <v>398.27</v>
      </c>
      <c r="H171" s="24">
        <v>0.26</v>
      </c>
      <c r="I171" s="31"/>
      <c r="J171" s="31"/>
      <c r="K171" s="35"/>
    </row>
    <row r="172" spans="2:11" x14ac:dyDescent="0.3">
      <c r="B172" s="8" t="s">
        <v>2876</v>
      </c>
      <c r="C172" s="57" t="s">
        <v>2877</v>
      </c>
      <c r="D172" s="54" t="s">
        <v>2878</v>
      </c>
      <c r="E172" s="6" t="s">
        <v>120</v>
      </c>
      <c r="F172" s="19">
        <v>63205</v>
      </c>
      <c r="G172" s="24">
        <v>394.3</v>
      </c>
      <c r="H172" s="24">
        <v>0.26</v>
      </c>
      <c r="I172" s="31"/>
      <c r="J172" s="31"/>
      <c r="K172" s="35"/>
    </row>
    <row r="173" spans="2:11" x14ac:dyDescent="0.3">
      <c r="B173" s="8" t="s">
        <v>999</v>
      </c>
      <c r="C173" s="57" t="s">
        <v>1000</v>
      </c>
      <c r="D173" s="54" t="s">
        <v>1001</v>
      </c>
      <c r="E173" s="6" t="s">
        <v>166</v>
      </c>
      <c r="F173" s="19">
        <v>36691</v>
      </c>
      <c r="G173" s="24">
        <v>389.29</v>
      </c>
      <c r="H173" s="24">
        <v>0.26</v>
      </c>
      <c r="I173" s="31"/>
      <c r="J173" s="31"/>
      <c r="K173" s="35"/>
    </row>
    <row r="174" spans="2:11" x14ac:dyDescent="0.3">
      <c r="B174" s="8" t="s">
        <v>4309</v>
      </c>
      <c r="C174" s="57" t="s">
        <v>847</v>
      </c>
      <c r="D174" s="54" t="s">
        <v>4310</v>
      </c>
      <c r="E174" s="6" t="s">
        <v>90</v>
      </c>
      <c r="F174" s="19">
        <v>79990</v>
      </c>
      <c r="G174" s="24">
        <v>387.99</v>
      </c>
      <c r="H174" s="24">
        <v>0.26</v>
      </c>
      <c r="I174" s="31"/>
      <c r="J174" s="31"/>
      <c r="K174" s="35"/>
    </row>
    <row r="175" spans="2:11" x14ac:dyDescent="0.3">
      <c r="B175" s="8" t="s">
        <v>4311</v>
      </c>
      <c r="C175" s="57" t="s">
        <v>4312</v>
      </c>
      <c r="D175" s="54" t="s">
        <v>4313</v>
      </c>
      <c r="E175" s="6" t="s">
        <v>135</v>
      </c>
      <c r="F175" s="19">
        <v>12383</v>
      </c>
      <c r="G175" s="24">
        <v>385.21</v>
      </c>
      <c r="H175" s="24">
        <v>0.26</v>
      </c>
      <c r="I175" s="31"/>
      <c r="J175" s="31"/>
      <c r="K175" s="35"/>
    </row>
    <row r="176" spans="2:11" x14ac:dyDescent="0.3">
      <c r="B176" s="8" t="s">
        <v>1954</v>
      </c>
      <c r="C176" s="57" t="s">
        <v>1955</v>
      </c>
      <c r="D176" s="54" t="s">
        <v>1956</v>
      </c>
      <c r="E176" s="6" t="s">
        <v>531</v>
      </c>
      <c r="F176" s="19">
        <v>86290</v>
      </c>
      <c r="G176" s="24">
        <v>383.47</v>
      </c>
      <c r="H176" s="24">
        <v>0.25</v>
      </c>
      <c r="I176" s="31"/>
      <c r="J176" s="31"/>
      <c r="K176" s="35"/>
    </row>
    <row r="177" spans="2:11" x14ac:dyDescent="0.3">
      <c r="B177" s="8" t="s">
        <v>1074</v>
      </c>
      <c r="C177" s="57" t="s">
        <v>1075</v>
      </c>
      <c r="D177" s="54" t="s">
        <v>1076</v>
      </c>
      <c r="E177" s="6" t="s">
        <v>213</v>
      </c>
      <c r="F177" s="19">
        <v>865869</v>
      </c>
      <c r="G177" s="24">
        <v>383.15</v>
      </c>
      <c r="H177" s="24">
        <v>0.25</v>
      </c>
      <c r="I177" s="31"/>
      <c r="J177" s="31"/>
      <c r="K177" s="35"/>
    </row>
    <row r="178" spans="2:11" x14ac:dyDescent="0.3">
      <c r="B178" s="8" t="s">
        <v>4314</v>
      </c>
      <c r="C178" s="57" t="s">
        <v>4315</v>
      </c>
      <c r="D178" s="54" t="s">
        <v>4316</v>
      </c>
      <c r="E178" s="6" t="s">
        <v>75</v>
      </c>
      <c r="F178" s="19">
        <v>45646</v>
      </c>
      <c r="G178" s="24">
        <v>378.31</v>
      </c>
      <c r="H178" s="24">
        <v>0.25</v>
      </c>
      <c r="I178" s="31"/>
      <c r="J178" s="31"/>
      <c r="K178" s="35"/>
    </row>
    <row r="179" spans="2:11" x14ac:dyDescent="0.3">
      <c r="B179" s="8" t="s">
        <v>4317</v>
      </c>
      <c r="C179" s="57" t="s">
        <v>4318</v>
      </c>
      <c r="D179" s="54" t="s">
        <v>4319</v>
      </c>
      <c r="E179" s="6" t="s">
        <v>166</v>
      </c>
      <c r="F179" s="19">
        <v>19546</v>
      </c>
      <c r="G179" s="24">
        <v>377.02</v>
      </c>
      <c r="H179" s="24">
        <v>0.25</v>
      </c>
      <c r="I179" s="31"/>
      <c r="J179" s="31"/>
      <c r="K179" s="35"/>
    </row>
    <row r="180" spans="2:11" x14ac:dyDescent="0.3">
      <c r="B180" s="8" t="s">
        <v>4320</v>
      </c>
      <c r="C180" s="57" t="s">
        <v>4321</v>
      </c>
      <c r="D180" s="54" t="s">
        <v>4322</v>
      </c>
      <c r="E180" s="6" t="s">
        <v>397</v>
      </c>
      <c r="F180" s="19">
        <v>29915</v>
      </c>
      <c r="G180" s="24">
        <v>374.57</v>
      </c>
      <c r="H180" s="24">
        <v>0.25</v>
      </c>
      <c r="I180" s="31"/>
      <c r="J180" s="31"/>
      <c r="K180" s="35"/>
    </row>
    <row r="181" spans="2:11" x14ac:dyDescent="0.3">
      <c r="B181" s="8" t="s">
        <v>4323</v>
      </c>
      <c r="C181" s="57" t="s">
        <v>4324</v>
      </c>
      <c r="D181" s="54" t="s">
        <v>4325</v>
      </c>
      <c r="E181" s="6" t="s">
        <v>1040</v>
      </c>
      <c r="F181" s="19">
        <v>62191</v>
      </c>
      <c r="G181" s="24">
        <v>372.37</v>
      </c>
      <c r="H181" s="24">
        <v>0.25</v>
      </c>
      <c r="I181" s="31"/>
      <c r="J181" s="31"/>
      <c r="K181" s="35"/>
    </row>
    <row r="182" spans="2:11" x14ac:dyDescent="0.3">
      <c r="B182" s="8" t="s">
        <v>4326</v>
      </c>
      <c r="C182" s="57" t="s">
        <v>4327</v>
      </c>
      <c r="D182" s="54" t="s">
        <v>4328</v>
      </c>
      <c r="E182" s="6" t="s">
        <v>124</v>
      </c>
      <c r="F182" s="19">
        <v>49206</v>
      </c>
      <c r="G182" s="24">
        <v>368.95</v>
      </c>
      <c r="H182" s="24">
        <v>0.24</v>
      </c>
      <c r="I182" s="31"/>
      <c r="J182" s="31"/>
      <c r="K182" s="35"/>
    </row>
    <row r="183" spans="2:11" x14ac:dyDescent="0.3">
      <c r="B183" s="8" t="s">
        <v>4329</v>
      </c>
      <c r="C183" s="57" t="s">
        <v>4330</v>
      </c>
      <c r="D183" s="54" t="s">
        <v>4331</v>
      </c>
      <c r="E183" s="6" t="s">
        <v>61</v>
      </c>
      <c r="F183" s="19">
        <v>30755</v>
      </c>
      <c r="G183" s="24">
        <v>368.75</v>
      </c>
      <c r="H183" s="24">
        <v>0.24</v>
      </c>
      <c r="I183" s="31"/>
      <c r="J183" s="31"/>
      <c r="K183" s="35"/>
    </row>
    <row r="184" spans="2:11" x14ac:dyDescent="0.3">
      <c r="B184" s="8" t="s">
        <v>1928</v>
      </c>
      <c r="C184" s="57" t="s">
        <v>1929</v>
      </c>
      <c r="D184" s="54" t="s">
        <v>1930</v>
      </c>
      <c r="E184" s="6" t="s">
        <v>120</v>
      </c>
      <c r="F184" s="19">
        <v>211577</v>
      </c>
      <c r="G184" s="24">
        <v>368.17</v>
      </c>
      <c r="H184" s="24">
        <v>0.24</v>
      </c>
      <c r="I184" s="31"/>
      <c r="J184" s="31"/>
      <c r="K184" s="35"/>
    </row>
    <row r="185" spans="2:11" x14ac:dyDescent="0.3">
      <c r="B185" s="8" t="s">
        <v>4332</v>
      </c>
      <c r="C185" s="57" t="s">
        <v>4333</v>
      </c>
      <c r="D185" s="54" t="s">
        <v>4334</v>
      </c>
      <c r="E185" s="6" t="s">
        <v>213</v>
      </c>
      <c r="F185" s="19">
        <v>69087</v>
      </c>
      <c r="G185" s="24">
        <v>359.63</v>
      </c>
      <c r="H185" s="24">
        <v>0.24</v>
      </c>
      <c r="I185" s="31"/>
      <c r="J185" s="31"/>
      <c r="K185" s="35"/>
    </row>
    <row r="186" spans="2:11" x14ac:dyDescent="0.3">
      <c r="B186" s="8" t="s">
        <v>4335</v>
      </c>
      <c r="C186" s="57" t="s">
        <v>4336</v>
      </c>
      <c r="D186" s="54" t="s">
        <v>4337</v>
      </c>
      <c r="E186" s="6" t="s">
        <v>250</v>
      </c>
      <c r="F186" s="19">
        <v>218529</v>
      </c>
      <c r="G186" s="24">
        <v>359.57</v>
      </c>
      <c r="H186" s="24">
        <v>0.24</v>
      </c>
      <c r="I186" s="31"/>
      <c r="J186" s="31"/>
      <c r="K186" s="35"/>
    </row>
    <row r="187" spans="2:11" x14ac:dyDescent="0.3">
      <c r="B187" s="8" t="s">
        <v>4338</v>
      </c>
      <c r="C187" s="57" t="s">
        <v>4339</v>
      </c>
      <c r="D187" s="54" t="s">
        <v>4340</v>
      </c>
      <c r="E187" s="6" t="s">
        <v>120</v>
      </c>
      <c r="F187" s="19">
        <v>24489</v>
      </c>
      <c r="G187" s="24">
        <v>355.75</v>
      </c>
      <c r="H187" s="24">
        <v>0.24</v>
      </c>
      <c r="I187" s="31"/>
      <c r="J187" s="31"/>
      <c r="K187" s="35"/>
    </row>
    <row r="188" spans="2:11" x14ac:dyDescent="0.3">
      <c r="B188" s="8" t="s">
        <v>4341</v>
      </c>
      <c r="C188" s="57" t="s">
        <v>4342</v>
      </c>
      <c r="D188" s="54" t="s">
        <v>4343</v>
      </c>
      <c r="E188" s="6" t="s">
        <v>221</v>
      </c>
      <c r="F188" s="19">
        <v>31431</v>
      </c>
      <c r="G188" s="24">
        <v>355.01</v>
      </c>
      <c r="H188" s="24">
        <v>0.24</v>
      </c>
      <c r="I188" s="31"/>
      <c r="J188" s="31"/>
      <c r="K188" s="35"/>
    </row>
    <row r="189" spans="2:11" x14ac:dyDescent="0.3">
      <c r="B189" s="8" t="s">
        <v>879</v>
      </c>
      <c r="C189" s="57" t="s">
        <v>880</v>
      </c>
      <c r="D189" s="54" t="s">
        <v>881</v>
      </c>
      <c r="E189" s="6" t="s">
        <v>882</v>
      </c>
      <c r="F189" s="19">
        <v>13543</v>
      </c>
      <c r="G189" s="24">
        <v>354.2</v>
      </c>
      <c r="H189" s="24">
        <v>0.23</v>
      </c>
      <c r="I189" s="31"/>
      <c r="J189" s="31"/>
      <c r="K189" s="35"/>
    </row>
    <row r="190" spans="2:11" x14ac:dyDescent="0.3">
      <c r="B190" s="8" t="s">
        <v>4344</v>
      </c>
      <c r="C190" s="57" t="s">
        <v>4345</v>
      </c>
      <c r="D190" s="54" t="s">
        <v>4346</v>
      </c>
      <c r="E190" s="6" t="s">
        <v>116</v>
      </c>
      <c r="F190" s="19">
        <v>41793</v>
      </c>
      <c r="G190" s="24">
        <v>353.63</v>
      </c>
      <c r="H190" s="24">
        <v>0.23</v>
      </c>
      <c r="I190" s="31"/>
      <c r="J190" s="31"/>
      <c r="K190" s="35"/>
    </row>
    <row r="191" spans="2:11" x14ac:dyDescent="0.3">
      <c r="B191" s="8" t="s">
        <v>502</v>
      </c>
      <c r="C191" s="57" t="s">
        <v>503</v>
      </c>
      <c r="D191" s="54" t="s">
        <v>504</v>
      </c>
      <c r="E191" s="6" t="s">
        <v>108</v>
      </c>
      <c r="F191" s="19">
        <v>463978</v>
      </c>
      <c r="G191" s="24">
        <v>349.84</v>
      </c>
      <c r="H191" s="24">
        <v>0.23</v>
      </c>
      <c r="I191" s="31"/>
      <c r="J191" s="31"/>
      <c r="K191" s="35"/>
    </row>
    <row r="192" spans="2:11" x14ac:dyDescent="0.3">
      <c r="B192" s="8" t="s">
        <v>4347</v>
      </c>
      <c r="C192" s="57" t="s">
        <v>4348</v>
      </c>
      <c r="D192" s="54" t="s">
        <v>4349</v>
      </c>
      <c r="E192" s="6" t="s">
        <v>176</v>
      </c>
      <c r="F192" s="19">
        <v>102073</v>
      </c>
      <c r="G192" s="24">
        <v>346.79</v>
      </c>
      <c r="H192" s="24">
        <v>0.23</v>
      </c>
      <c r="I192" s="31"/>
      <c r="J192" s="31"/>
      <c r="K192" s="35"/>
    </row>
    <row r="193" spans="2:11" x14ac:dyDescent="0.3">
      <c r="B193" s="8" t="s">
        <v>4350</v>
      </c>
      <c r="C193" s="57" t="s">
        <v>2132</v>
      </c>
      <c r="D193" s="54" t="s">
        <v>4351</v>
      </c>
      <c r="E193" s="6" t="s">
        <v>146</v>
      </c>
      <c r="F193" s="19">
        <v>60360</v>
      </c>
      <c r="G193" s="24">
        <v>346.53</v>
      </c>
      <c r="H193" s="24">
        <v>0.23</v>
      </c>
      <c r="I193" s="31"/>
      <c r="J193" s="31"/>
      <c r="K193" s="35"/>
    </row>
    <row r="194" spans="2:11" x14ac:dyDescent="0.3">
      <c r="B194" s="8" t="s">
        <v>4352</v>
      </c>
      <c r="C194" s="57" t="s">
        <v>4353</v>
      </c>
      <c r="D194" s="54" t="s">
        <v>4354</v>
      </c>
      <c r="E194" s="6" t="s">
        <v>104</v>
      </c>
      <c r="F194" s="19">
        <v>8565</v>
      </c>
      <c r="G194" s="24">
        <v>339.02</v>
      </c>
      <c r="H194" s="24">
        <v>0.22</v>
      </c>
      <c r="I194" s="31"/>
      <c r="J194" s="31"/>
      <c r="K194" s="35"/>
    </row>
    <row r="195" spans="2:11" x14ac:dyDescent="0.3">
      <c r="B195" s="8" t="s">
        <v>4355</v>
      </c>
      <c r="C195" s="57" t="s">
        <v>4356</v>
      </c>
      <c r="D195" s="54" t="s">
        <v>4357</v>
      </c>
      <c r="E195" s="6" t="s">
        <v>128</v>
      </c>
      <c r="F195" s="19">
        <v>77032</v>
      </c>
      <c r="G195" s="24">
        <v>337.05</v>
      </c>
      <c r="H195" s="24">
        <v>0.22</v>
      </c>
      <c r="I195" s="31"/>
      <c r="J195" s="31"/>
      <c r="K195" s="35"/>
    </row>
    <row r="196" spans="2:11" x14ac:dyDescent="0.3">
      <c r="B196" s="8" t="s">
        <v>4358</v>
      </c>
      <c r="C196" s="57" t="s">
        <v>1772</v>
      </c>
      <c r="D196" s="54" t="s">
        <v>4359</v>
      </c>
      <c r="E196" s="6" t="s">
        <v>43</v>
      </c>
      <c r="F196" s="19">
        <v>335133</v>
      </c>
      <c r="G196" s="24">
        <v>336.14</v>
      </c>
      <c r="H196" s="24">
        <v>0.22</v>
      </c>
      <c r="I196" s="31"/>
      <c r="J196" s="31"/>
      <c r="K196" s="35"/>
    </row>
    <row r="197" spans="2:11" x14ac:dyDescent="0.3">
      <c r="B197" s="8" t="s">
        <v>993</v>
      </c>
      <c r="C197" s="57" t="s">
        <v>994</v>
      </c>
      <c r="D197" s="54" t="s">
        <v>995</v>
      </c>
      <c r="E197" s="6" t="s">
        <v>116</v>
      </c>
      <c r="F197" s="19">
        <v>24868</v>
      </c>
      <c r="G197" s="24">
        <v>334.62</v>
      </c>
      <c r="H197" s="24">
        <v>0.22</v>
      </c>
      <c r="I197" s="31"/>
      <c r="J197" s="31"/>
      <c r="K197" s="35"/>
    </row>
    <row r="198" spans="2:11" x14ac:dyDescent="0.3">
      <c r="B198" s="8" t="s">
        <v>4360</v>
      </c>
      <c r="C198" s="57" t="s">
        <v>4361</v>
      </c>
      <c r="D198" s="54" t="s">
        <v>4362</v>
      </c>
      <c r="E198" s="6" t="s">
        <v>142</v>
      </c>
      <c r="F198" s="19">
        <v>29444</v>
      </c>
      <c r="G198" s="24">
        <v>331.95</v>
      </c>
      <c r="H198" s="24">
        <v>0.22</v>
      </c>
      <c r="I198" s="31"/>
      <c r="J198" s="31"/>
      <c r="K198" s="35"/>
    </row>
    <row r="199" spans="2:11" x14ac:dyDescent="0.3">
      <c r="B199" s="8" t="s">
        <v>1913</v>
      </c>
      <c r="C199" s="57" t="s">
        <v>1914</v>
      </c>
      <c r="D199" s="54" t="s">
        <v>1915</v>
      </c>
      <c r="E199" s="6" t="s">
        <v>120</v>
      </c>
      <c r="F199" s="19">
        <v>50118</v>
      </c>
      <c r="G199" s="24">
        <v>321.61</v>
      </c>
      <c r="H199" s="24">
        <v>0.21</v>
      </c>
      <c r="I199" s="31"/>
      <c r="J199" s="31"/>
      <c r="K199" s="35"/>
    </row>
    <row r="200" spans="2:11" x14ac:dyDescent="0.3">
      <c r="B200" s="8" t="s">
        <v>4363</v>
      </c>
      <c r="C200" s="57" t="s">
        <v>4364</v>
      </c>
      <c r="D200" s="54" t="s">
        <v>4365</v>
      </c>
      <c r="E200" s="6" t="s">
        <v>75</v>
      </c>
      <c r="F200" s="19">
        <v>10033</v>
      </c>
      <c r="G200" s="24">
        <v>318.77999999999997</v>
      </c>
      <c r="H200" s="24">
        <v>0.21</v>
      </c>
      <c r="I200" s="31"/>
      <c r="J200" s="31"/>
      <c r="K200" s="35"/>
    </row>
    <row r="201" spans="2:11" x14ac:dyDescent="0.3">
      <c r="B201" s="8" t="s">
        <v>4366</v>
      </c>
      <c r="C201" s="57" t="s">
        <v>4367</v>
      </c>
      <c r="D201" s="54" t="s">
        <v>4368</v>
      </c>
      <c r="E201" s="6" t="s">
        <v>100</v>
      </c>
      <c r="F201" s="19">
        <v>66141</v>
      </c>
      <c r="G201" s="24">
        <v>318.44</v>
      </c>
      <c r="H201" s="24">
        <v>0.21</v>
      </c>
      <c r="I201" s="31"/>
      <c r="J201" s="31"/>
      <c r="K201" s="35"/>
    </row>
    <row r="202" spans="2:11" x14ac:dyDescent="0.3">
      <c r="B202" s="8" t="s">
        <v>4369</v>
      </c>
      <c r="C202" s="57" t="s">
        <v>4370</v>
      </c>
      <c r="D202" s="54" t="s">
        <v>4371</v>
      </c>
      <c r="E202" s="6" t="s">
        <v>100</v>
      </c>
      <c r="F202" s="19">
        <v>43964</v>
      </c>
      <c r="G202" s="24">
        <v>317.82</v>
      </c>
      <c r="H202" s="24">
        <v>0.21</v>
      </c>
      <c r="I202" s="31"/>
      <c r="J202" s="31"/>
      <c r="K202" s="35"/>
    </row>
    <row r="203" spans="2:11" x14ac:dyDescent="0.3">
      <c r="B203" s="8" t="s">
        <v>563</v>
      </c>
      <c r="C203" s="57" t="s">
        <v>564</v>
      </c>
      <c r="D203" s="54" t="s">
        <v>565</v>
      </c>
      <c r="E203" s="6" t="s">
        <v>104</v>
      </c>
      <c r="F203" s="19">
        <v>36133</v>
      </c>
      <c r="G203" s="24">
        <v>316.54000000000002</v>
      </c>
      <c r="H203" s="24">
        <v>0.21</v>
      </c>
      <c r="I203" s="31"/>
      <c r="J203" s="31"/>
      <c r="K203" s="35"/>
    </row>
    <row r="204" spans="2:11" x14ac:dyDescent="0.3">
      <c r="B204" s="8" t="s">
        <v>4372</v>
      </c>
      <c r="C204" s="57" t="s">
        <v>4373</v>
      </c>
      <c r="D204" s="54" t="s">
        <v>4374</v>
      </c>
      <c r="E204" s="6" t="s">
        <v>159</v>
      </c>
      <c r="F204" s="19">
        <v>412121</v>
      </c>
      <c r="G204" s="24">
        <v>316.43</v>
      </c>
      <c r="H204" s="24">
        <v>0.21</v>
      </c>
      <c r="I204" s="31"/>
      <c r="J204" s="31"/>
      <c r="K204" s="35"/>
    </row>
    <row r="205" spans="2:11" x14ac:dyDescent="0.3">
      <c r="B205" s="8" t="s">
        <v>4375</v>
      </c>
      <c r="C205" s="57" t="s">
        <v>4376</v>
      </c>
      <c r="D205" s="54" t="s">
        <v>4377</v>
      </c>
      <c r="E205" s="6" t="s">
        <v>128</v>
      </c>
      <c r="F205" s="19">
        <v>238799</v>
      </c>
      <c r="G205" s="24">
        <v>311.8</v>
      </c>
      <c r="H205" s="24">
        <v>0.21</v>
      </c>
      <c r="I205" s="31"/>
      <c r="J205" s="31"/>
      <c r="K205" s="35"/>
    </row>
    <row r="206" spans="2:11" x14ac:dyDescent="0.3">
      <c r="B206" s="8" t="s">
        <v>4378</v>
      </c>
      <c r="C206" s="57" t="s">
        <v>4379</v>
      </c>
      <c r="D206" s="54" t="s">
        <v>4380</v>
      </c>
      <c r="E206" s="6" t="s">
        <v>120</v>
      </c>
      <c r="F206" s="19">
        <v>19011</v>
      </c>
      <c r="G206" s="24">
        <v>306.12</v>
      </c>
      <c r="H206" s="24">
        <v>0.2</v>
      </c>
      <c r="I206" s="31"/>
      <c r="J206" s="31"/>
      <c r="K206" s="35"/>
    </row>
    <row r="207" spans="2:11" x14ac:dyDescent="0.3">
      <c r="B207" s="8" t="s">
        <v>2839</v>
      </c>
      <c r="C207" s="57" t="s">
        <v>2840</v>
      </c>
      <c r="D207" s="54" t="s">
        <v>2841</v>
      </c>
      <c r="E207" s="6" t="s">
        <v>90</v>
      </c>
      <c r="F207" s="19">
        <v>293216</v>
      </c>
      <c r="G207" s="24">
        <v>305.08999999999997</v>
      </c>
      <c r="H207" s="24">
        <v>0.2</v>
      </c>
      <c r="I207" s="31"/>
      <c r="J207" s="31"/>
      <c r="K207" s="35"/>
    </row>
    <row r="208" spans="2:11" x14ac:dyDescent="0.3">
      <c r="B208" s="8" t="s">
        <v>4381</v>
      </c>
      <c r="C208" s="57" t="s">
        <v>4382</v>
      </c>
      <c r="D208" s="54" t="s">
        <v>4383</v>
      </c>
      <c r="E208" s="6" t="s">
        <v>116</v>
      </c>
      <c r="F208" s="19">
        <v>22352</v>
      </c>
      <c r="G208" s="24">
        <v>304.99</v>
      </c>
      <c r="H208" s="24">
        <v>0.2</v>
      </c>
      <c r="I208" s="31"/>
      <c r="J208" s="31"/>
      <c r="K208" s="35"/>
    </row>
    <row r="209" spans="2:11" x14ac:dyDescent="0.3">
      <c r="B209" s="8" t="s">
        <v>4384</v>
      </c>
      <c r="C209" s="57" t="s">
        <v>4385</v>
      </c>
      <c r="D209" s="54" t="s">
        <v>4386</v>
      </c>
      <c r="E209" s="6" t="s">
        <v>82</v>
      </c>
      <c r="F209" s="19">
        <v>36142</v>
      </c>
      <c r="G209" s="24">
        <v>302.22000000000003</v>
      </c>
      <c r="H209" s="24">
        <v>0.2</v>
      </c>
      <c r="I209" s="31"/>
      <c r="J209" s="31"/>
      <c r="K209" s="35"/>
    </row>
    <row r="210" spans="2:11" x14ac:dyDescent="0.3">
      <c r="B210" s="8" t="s">
        <v>4387</v>
      </c>
      <c r="C210" s="57" t="s">
        <v>4388</v>
      </c>
      <c r="D210" s="54" t="s">
        <v>4389</v>
      </c>
      <c r="E210" s="6" t="s">
        <v>176</v>
      </c>
      <c r="F210" s="19">
        <v>92786</v>
      </c>
      <c r="G210" s="24">
        <v>299.33</v>
      </c>
      <c r="H210" s="24">
        <v>0.2</v>
      </c>
      <c r="I210" s="31"/>
      <c r="J210" s="31"/>
      <c r="K210" s="35"/>
    </row>
    <row r="211" spans="2:11" x14ac:dyDescent="0.3">
      <c r="B211" s="8" t="s">
        <v>4390</v>
      </c>
      <c r="C211" s="57" t="s">
        <v>4391</v>
      </c>
      <c r="D211" s="54" t="s">
        <v>4392</v>
      </c>
      <c r="E211" s="6" t="s">
        <v>120</v>
      </c>
      <c r="F211" s="19">
        <v>39395</v>
      </c>
      <c r="G211" s="24">
        <v>297.33</v>
      </c>
      <c r="H211" s="24">
        <v>0.2</v>
      </c>
      <c r="I211" s="31"/>
      <c r="J211" s="31"/>
      <c r="K211" s="35"/>
    </row>
    <row r="212" spans="2:11" x14ac:dyDescent="0.3">
      <c r="B212" s="8" t="s">
        <v>4393</v>
      </c>
      <c r="C212" s="57" t="s">
        <v>4394</v>
      </c>
      <c r="D212" s="54" t="s">
        <v>4395</v>
      </c>
      <c r="E212" s="6" t="s">
        <v>184</v>
      </c>
      <c r="F212" s="19">
        <v>103542</v>
      </c>
      <c r="G212" s="24">
        <v>296.39</v>
      </c>
      <c r="H212" s="24">
        <v>0.2</v>
      </c>
      <c r="I212" s="31"/>
      <c r="J212" s="31"/>
      <c r="K212" s="35"/>
    </row>
    <row r="213" spans="2:11" x14ac:dyDescent="0.3">
      <c r="B213" s="8" t="s">
        <v>4396</v>
      </c>
      <c r="C213" s="57" t="s">
        <v>4397</v>
      </c>
      <c r="D213" s="54" t="s">
        <v>4398</v>
      </c>
      <c r="E213" s="6" t="s">
        <v>166</v>
      </c>
      <c r="F213" s="19">
        <v>57949</v>
      </c>
      <c r="G213" s="24">
        <v>294.58</v>
      </c>
      <c r="H213" s="24">
        <v>0.2</v>
      </c>
      <c r="I213" s="31"/>
      <c r="J213" s="31"/>
      <c r="K213" s="35"/>
    </row>
    <row r="214" spans="2:11" x14ac:dyDescent="0.3">
      <c r="B214" s="8" t="s">
        <v>4399</v>
      </c>
      <c r="C214" s="57" t="s">
        <v>4400</v>
      </c>
      <c r="D214" s="54" t="s">
        <v>4401</v>
      </c>
      <c r="E214" s="6" t="s">
        <v>215</v>
      </c>
      <c r="F214" s="19">
        <v>127096</v>
      </c>
      <c r="G214" s="24">
        <v>294.56</v>
      </c>
      <c r="H214" s="24">
        <v>0.2</v>
      </c>
      <c r="I214" s="31"/>
      <c r="J214" s="31"/>
      <c r="K214" s="35"/>
    </row>
    <row r="215" spans="2:11" x14ac:dyDescent="0.3">
      <c r="B215" s="8" t="s">
        <v>4402</v>
      </c>
      <c r="C215" s="57" t="s">
        <v>4403</v>
      </c>
      <c r="D215" s="54" t="s">
        <v>4404</v>
      </c>
      <c r="E215" s="6" t="s">
        <v>120</v>
      </c>
      <c r="F215" s="19">
        <v>174700</v>
      </c>
      <c r="G215" s="24">
        <v>293.39</v>
      </c>
      <c r="H215" s="24">
        <v>0.19</v>
      </c>
      <c r="I215" s="31"/>
      <c r="J215" s="31"/>
      <c r="K215" s="35"/>
    </row>
    <row r="216" spans="2:11" x14ac:dyDescent="0.3">
      <c r="B216" s="8" t="s">
        <v>4405</v>
      </c>
      <c r="C216" s="57" t="s">
        <v>4406</v>
      </c>
      <c r="D216" s="54" t="s">
        <v>4407</v>
      </c>
      <c r="E216" s="6" t="s">
        <v>225</v>
      </c>
      <c r="F216" s="19">
        <v>30932</v>
      </c>
      <c r="G216" s="24">
        <v>292.82</v>
      </c>
      <c r="H216" s="24">
        <v>0.19</v>
      </c>
      <c r="I216" s="31"/>
      <c r="J216" s="31"/>
      <c r="K216" s="35"/>
    </row>
    <row r="217" spans="2:11" x14ac:dyDescent="0.3">
      <c r="B217" s="8" t="s">
        <v>4408</v>
      </c>
      <c r="C217" s="57" t="s">
        <v>4409</v>
      </c>
      <c r="D217" s="54" t="s">
        <v>4410</v>
      </c>
      <c r="E217" s="6" t="s">
        <v>112</v>
      </c>
      <c r="F217" s="19">
        <v>91169</v>
      </c>
      <c r="G217" s="24">
        <v>292.74</v>
      </c>
      <c r="H217" s="24">
        <v>0.19</v>
      </c>
      <c r="I217" s="31"/>
      <c r="J217" s="31"/>
      <c r="K217" s="35"/>
    </row>
    <row r="218" spans="2:11" x14ac:dyDescent="0.3">
      <c r="B218" s="8" t="s">
        <v>4411</v>
      </c>
      <c r="C218" s="57" t="s">
        <v>4412</v>
      </c>
      <c r="D218" s="54" t="s">
        <v>4413</v>
      </c>
      <c r="E218" s="6" t="s">
        <v>882</v>
      </c>
      <c r="F218" s="19">
        <v>101969</v>
      </c>
      <c r="G218" s="24">
        <v>288.22000000000003</v>
      </c>
      <c r="H218" s="24">
        <v>0.19</v>
      </c>
      <c r="I218" s="31"/>
      <c r="J218" s="31"/>
      <c r="K218" s="35"/>
    </row>
    <row r="219" spans="2:11" x14ac:dyDescent="0.3">
      <c r="B219" s="8" t="s">
        <v>2879</v>
      </c>
      <c r="C219" s="57" t="s">
        <v>2880</v>
      </c>
      <c r="D219" s="54" t="s">
        <v>2881</v>
      </c>
      <c r="E219" s="6" t="s">
        <v>53</v>
      </c>
      <c r="F219" s="19">
        <v>61694</v>
      </c>
      <c r="G219" s="24">
        <v>284.04000000000002</v>
      </c>
      <c r="H219" s="24">
        <v>0.19</v>
      </c>
      <c r="I219" s="31"/>
      <c r="J219" s="31"/>
      <c r="K219" s="35"/>
    </row>
    <row r="220" spans="2:11" x14ac:dyDescent="0.3">
      <c r="B220" s="8" t="s">
        <v>4414</v>
      </c>
      <c r="C220" s="57" t="s">
        <v>4415</v>
      </c>
      <c r="D220" s="54" t="s">
        <v>4416</v>
      </c>
      <c r="E220" s="6" t="s">
        <v>116</v>
      </c>
      <c r="F220" s="19">
        <v>15174</v>
      </c>
      <c r="G220" s="24">
        <v>278.91000000000003</v>
      </c>
      <c r="H220" s="24">
        <v>0.18</v>
      </c>
      <c r="I220" s="31"/>
      <c r="J220" s="31"/>
      <c r="K220" s="35"/>
    </row>
    <row r="221" spans="2:11" x14ac:dyDescent="0.3">
      <c r="B221" s="8" t="s">
        <v>4417</v>
      </c>
      <c r="C221" s="57" t="s">
        <v>4418</v>
      </c>
      <c r="D221" s="54" t="s">
        <v>4419</v>
      </c>
      <c r="E221" s="6" t="s">
        <v>4420</v>
      </c>
      <c r="F221" s="19">
        <v>61221</v>
      </c>
      <c r="G221" s="24">
        <v>275.27999999999997</v>
      </c>
      <c r="H221" s="24">
        <v>0.18</v>
      </c>
      <c r="I221" s="31"/>
      <c r="J221" s="31"/>
      <c r="K221" s="35"/>
    </row>
    <row r="222" spans="2:11" x14ac:dyDescent="0.3">
      <c r="B222" s="8" t="s">
        <v>4421</v>
      </c>
      <c r="C222" s="57" t="s">
        <v>4422</v>
      </c>
      <c r="D222" s="54" t="s">
        <v>4423</v>
      </c>
      <c r="E222" s="6" t="s">
        <v>43</v>
      </c>
      <c r="F222" s="19">
        <v>731770</v>
      </c>
      <c r="G222" s="24">
        <v>273.68</v>
      </c>
      <c r="H222" s="24">
        <v>0.18</v>
      </c>
      <c r="I222" s="31"/>
      <c r="J222" s="31"/>
      <c r="K222" s="35"/>
    </row>
    <row r="223" spans="2:11" x14ac:dyDescent="0.3">
      <c r="B223" s="8" t="s">
        <v>328</v>
      </c>
      <c r="C223" s="57" t="s">
        <v>329</v>
      </c>
      <c r="D223" s="54" t="s">
        <v>330</v>
      </c>
      <c r="E223" s="6" t="s">
        <v>71</v>
      </c>
      <c r="F223" s="19">
        <v>75318</v>
      </c>
      <c r="G223" s="24">
        <v>268.08999999999997</v>
      </c>
      <c r="H223" s="24">
        <v>0.18</v>
      </c>
      <c r="I223" s="31"/>
      <c r="J223" s="31"/>
      <c r="K223" s="35"/>
    </row>
    <row r="224" spans="2:11" x14ac:dyDescent="0.3">
      <c r="B224" s="8" t="s">
        <v>635</v>
      </c>
      <c r="C224" s="57" t="s">
        <v>636</v>
      </c>
      <c r="D224" s="54" t="s">
        <v>637</v>
      </c>
      <c r="E224" s="6" t="s">
        <v>159</v>
      </c>
      <c r="F224" s="19">
        <v>45880</v>
      </c>
      <c r="G224" s="24">
        <v>267.07</v>
      </c>
      <c r="H224" s="24">
        <v>0.18</v>
      </c>
      <c r="I224" s="31"/>
      <c r="J224" s="31"/>
      <c r="K224" s="35"/>
    </row>
    <row r="225" spans="2:11" x14ac:dyDescent="0.3">
      <c r="B225" s="8" t="s">
        <v>4424</v>
      </c>
      <c r="C225" s="57" t="s">
        <v>4425</v>
      </c>
      <c r="D225" s="54" t="s">
        <v>4426</v>
      </c>
      <c r="E225" s="6" t="s">
        <v>90</v>
      </c>
      <c r="F225" s="19">
        <v>497916</v>
      </c>
      <c r="G225" s="24">
        <v>263.39999999999998</v>
      </c>
      <c r="H225" s="24">
        <v>0.17</v>
      </c>
      <c r="I225" s="31"/>
      <c r="J225" s="31"/>
      <c r="K225" s="35"/>
    </row>
    <row r="226" spans="2:11" x14ac:dyDescent="0.3">
      <c r="B226" s="8" t="s">
        <v>4427</v>
      </c>
      <c r="C226" s="57" t="s">
        <v>4428</v>
      </c>
      <c r="D226" s="54" t="s">
        <v>4429</v>
      </c>
      <c r="E226" s="6" t="s">
        <v>112</v>
      </c>
      <c r="F226" s="19">
        <v>60640</v>
      </c>
      <c r="G226" s="24">
        <v>262.89999999999998</v>
      </c>
      <c r="H226" s="24">
        <v>0.17</v>
      </c>
      <c r="I226" s="31"/>
      <c r="J226" s="31"/>
      <c r="K226" s="35"/>
    </row>
    <row r="227" spans="2:11" x14ac:dyDescent="0.3">
      <c r="B227" s="8" t="s">
        <v>4430</v>
      </c>
      <c r="C227" s="57" t="s">
        <v>4431</v>
      </c>
      <c r="D227" s="54" t="s">
        <v>4432</v>
      </c>
      <c r="E227" s="6" t="s">
        <v>449</v>
      </c>
      <c r="F227" s="19">
        <v>105029</v>
      </c>
      <c r="G227" s="24">
        <v>261.89</v>
      </c>
      <c r="H227" s="24">
        <v>0.17</v>
      </c>
      <c r="I227" s="31"/>
      <c r="J227" s="31"/>
      <c r="K227" s="35"/>
    </row>
    <row r="228" spans="2:11" x14ac:dyDescent="0.3">
      <c r="B228" s="8" t="s">
        <v>4433</v>
      </c>
      <c r="C228" s="57" t="s">
        <v>4434</v>
      </c>
      <c r="D228" s="54" t="s">
        <v>4435</v>
      </c>
      <c r="E228" s="6" t="s">
        <v>915</v>
      </c>
      <c r="F228" s="19">
        <v>76362</v>
      </c>
      <c r="G228" s="24">
        <v>255.81</v>
      </c>
      <c r="H228" s="24">
        <v>0.17</v>
      </c>
      <c r="I228" s="31"/>
      <c r="J228" s="31"/>
      <c r="K228" s="35"/>
    </row>
    <row r="229" spans="2:11" x14ac:dyDescent="0.3">
      <c r="B229" s="8" t="s">
        <v>4436</v>
      </c>
      <c r="C229" s="57" t="s">
        <v>4437</v>
      </c>
      <c r="D229" s="54" t="s">
        <v>4438</v>
      </c>
      <c r="E229" s="6" t="s">
        <v>128</v>
      </c>
      <c r="F229" s="19">
        <v>938862</v>
      </c>
      <c r="G229" s="24">
        <v>250.96</v>
      </c>
      <c r="H229" s="24">
        <v>0.17</v>
      </c>
      <c r="I229" s="31"/>
      <c r="J229" s="31"/>
      <c r="K229" s="35"/>
    </row>
    <row r="230" spans="2:11" x14ac:dyDescent="0.3">
      <c r="B230" s="8" t="s">
        <v>4439</v>
      </c>
      <c r="C230" s="57" t="s">
        <v>4440</v>
      </c>
      <c r="D230" s="54" t="s">
        <v>4441</v>
      </c>
      <c r="E230" s="6" t="s">
        <v>531</v>
      </c>
      <c r="F230" s="19">
        <v>64271</v>
      </c>
      <c r="G230" s="24">
        <v>250.85</v>
      </c>
      <c r="H230" s="24">
        <v>0.17</v>
      </c>
      <c r="I230" s="31"/>
      <c r="J230" s="31"/>
      <c r="K230" s="35"/>
    </row>
    <row r="231" spans="2:11" x14ac:dyDescent="0.3">
      <c r="B231" s="8" t="s">
        <v>4442</v>
      </c>
      <c r="C231" s="57" t="s">
        <v>4443</v>
      </c>
      <c r="D231" s="54" t="s">
        <v>4444</v>
      </c>
      <c r="E231" s="6" t="s">
        <v>53</v>
      </c>
      <c r="F231" s="19">
        <v>54170</v>
      </c>
      <c r="G231" s="24">
        <v>248.48</v>
      </c>
      <c r="H231" s="24">
        <v>0.16</v>
      </c>
      <c r="I231" s="31"/>
      <c r="J231" s="31"/>
      <c r="K231" s="35"/>
    </row>
    <row r="232" spans="2:11" x14ac:dyDescent="0.3">
      <c r="B232" s="8" t="s">
        <v>4445</v>
      </c>
      <c r="C232" s="57" t="s">
        <v>4446</v>
      </c>
      <c r="D232" s="54" t="s">
        <v>4447</v>
      </c>
      <c r="E232" s="6" t="s">
        <v>124</v>
      </c>
      <c r="F232" s="19">
        <v>13026</v>
      </c>
      <c r="G232" s="24">
        <v>246.07</v>
      </c>
      <c r="H232" s="24">
        <v>0.16</v>
      </c>
      <c r="I232" s="31"/>
      <c r="J232" s="31"/>
      <c r="K232" s="35"/>
    </row>
    <row r="233" spans="2:11" x14ac:dyDescent="0.3">
      <c r="B233" s="8" t="s">
        <v>4448</v>
      </c>
      <c r="C233" s="57" t="s">
        <v>4449</v>
      </c>
      <c r="D233" s="54" t="s">
        <v>4450</v>
      </c>
      <c r="E233" s="6" t="s">
        <v>215</v>
      </c>
      <c r="F233" s="19">
        <v>4447</v>
      </c>
      <c r="G233" s="24">
        <v>245.52</v>
      </c>
      <c r="H233" s="24">
        <v>0.16</v>
      </c>
      <c r="I233" s="31"/>
      <c r="J233" s="31"/>
      <c r="K233" s="35"/>
    </row>
    <row r="234" spans="2:11" x14ac:dyDescent="0.3">
      <c r="B234" s="8" t="s">
        <v>4451</v>
      </c>
      <c r="C234" s="57" t="s">
        <v>4452</v>
      </c>
      <c r="D234" s="54" t="s">
        <v>4453</v>
      </c>
      <c r="E234" s="6" t="s">
        <v>57</v>
      </c>
      <c r="F234" s="19">
        <v>100684</v>
      </c>
      <c r="G234" s="24">
        <v>244.47</v>
      </c>
      <c r="H234" s="24">
        <v>0.16</v>
      </c>
      <c r="I234" s="31"/>
      <c r="J234" s="31"/>
      <c r="K234" s="35"/>
    </row>
    <row r="235" spans="2:11" x14ac:dyDescent="0.3">
      <c r="B235" s="8" t="s">
        <v>4454</v>
      </c>
      <c r="C235" s="57" t="s">
        <v>4455</v>
      </c>
      <c r="D235" s="54" t="s">
        <v>4456</v>
      </c>
      <c r="E235" s="6" t="s">
        <v>254</v>
      </c>
      <c r="F235" s="19">
        <v>65677</v>
      </c>
      <c r="G235" s="24">
        <v>244.02</v>
      </c>
      <c r="H235" s="24">
        <v>0.16</v>
      </c>
      <c r="I235" s="31"/>
      <c r="J235" s="31"/>
      <c r="K235" s="35"/>
    </row>
    <row r="236" spans="2:11" x14ac:dyDescent="0.3">
      <c r="B236" s="8" t="s">
        <v>4457</v>
      </c>
      <c r="C236" s="57" t="s">
        <v>4458</v>
      </c>
      <c r="D236" s="54" t="s">
        <v>4459</v>
      </c>
      <c r="E236" s="6" t="s">
        <v>100</v>
      </c>
      <c r="F236" s="19">
        <v>80518</v>
      </c>
      <c r="G236" s="24">
        <v>229.68</v>
      </c>
      <c r="H236" s="24">
        <v>0.15</v>
      </c>
      <c r="I236" s="31"/>
      <c r="J236" s="31"/>
      <c r="K236" s="35"/>
    </row>
    <row r="237" spans="2:11" x14ac:dyDescent="0.3">
      <c r="B237" s="8" t="s">
        <v>4460</v>
      </c>
      <c r="C237" s="57" t="s">
        <v>4461</v>
      </c>
      <c r="D237" s="54" t="s">
        <v>4462</v>
      </c>
      <c r="E237" s="6" t="s">
        <v>75</v>
      </c>
      <c r="F237" s="19">
        <v>4339</v>
      </c>
      <c r="G237" s="24">
        <v>227.17</v>
      </c>
      <c r="H237" s="24">
        <v>0.15</v>
      </c>
      <c r="I237" s="31"/>
      <c r="J237" s="31"/>
      <c r="K237" s="35"/>
    </row>
    <row r="238" spans="2:11" x14ac:dyDescent="0.3">
      <c r="B238" s="8" t="s">
        <v>4463</v>
      </c>
      <c r="C238" s="57" t="s">
        <v>4464</v>
      </c>
      <c r="D238" s="54" t="s">
        <v>4465</v>
      </c>
      <c r="E238" s="6" t="s">
        <v>53</v>
      </c>
      <c r="F238" s="19">
        <v>13015</v>
      </c>
      <c r="G238" s="24">
        <v>224.8</v>
      </c>
      <c r="H238" s="24">
        <v>0.15</v>
      </c>
      <c r="I238" s="31"/>
      <c r="J238" s="31"/>
      <c r="K238" s="35"/>
    </row>
    <row r="239" spans="2:11" x14ac:dyDescent="0.3">
      <c r="B239" s="8" t="s">
        <v>4466</v>
      </c>
      <c r="C239" s="57" t="s">
        <v>4467</v>
      </c>
      <c r="D239" s="54" t="s">
        <v>4468</v>
      </c>
      <c r="E239" s="6" t="s">
        <v>4420</v>
      </c>
      <c r="F239" s="19">
        <v>72250</v>
      </c>
      <c r="G239" s="24">
        <v>223.87</v>
      </c>
      <c r="H239" s="24">
        <v>0.15</v>
      </c>
      <c r="I239" s="31"/>
      <c r="J239" s="31"/>
      <c r="K239" s="35"/>
    </row>
    <row r="240" spans="2:11" x14ac:dyDescent="0.3">
      <c r="B240" s="8" t="s">
        <v>2203</v>
      </c>
      <c r="C240" s="57" t="s">
        <v>2204</v>
      </c>
      <c r="D240" s="54" t="s">
        <v>2205</v>
      </c>
      <c r="E240" s="6" t="s">
        <v>71</v>
      </c>
      <c r="F240" s="19">
        <v>50333</v>
      </c>
      <c r="G240" s="24">
        <v>219.07</v>
      </c>
      <c r="H240" s="24">
        <v>0.15</v>
      </c>
      <c r="I240" s="31"/>
      <c r="J240" s="31"/>
      <c r="K240" s="35"/>
    </row>
    <row r="241" spans="2:11" x14ac:dyDescent="0.3">
      <c r="B241" s="8" t="s">
        <v>4469</v>
      </c>
      <c r="C241" s="57" t="s">
        <v>4470</v>
      </c>
      <c r="D241" s="54" t="s">
        <v>4471</v>
      </c>
      <c r="E241" s="6" t="s">
        <v>112</v>
      </c>
      <c r="F241" s="19">
        <v>183970</v>
      </c>
      <c r="G241" s="24">
        <v>218.08</v>
      </c>
      <c r="H241" s="24">
        <v>0.14000000000000001</v>
      </c>
      <c r="I241" s="31"/>
      <c r="J241" s="31"/>
      <c r="K241" s="35"/>
    </row>
    <row r="242" spans="2:11" x14ac:dyDescent="0.3">
      <c r="B242" s="8" t="s">
        <v>4472</v>
      </c>
      <c r="C242" s="57" t="s">
        <v>4473</v>
      </c>
      <c r="D242" s="54" t="s">
        <v>4474</v>
      </c>
      <c r="E242" s="6" t="s">
        <v>120</v>
      </c>
      <c r="F242" s="19">
        <v>45570</v>
      </c>
      <c r="G242" s="24">
        <v>209.19</v>
      </c>
      <c r="H242" s="24">
        <v>0.14000000000000001</v>
      </c>
      <c r="I242" s="31"/>
      <c r="J242" s="31"/>
      <c r="K242" s="35"/>
    </row>
    <row r="243" spans="2:11" x14ac:dyDescent="0.3">
      <c r="B243" s="8" t="s">
        <v>4475</v>
      </c>
      <c r="C243" s="57" t="s">
        <v>4476</v>
      </c>
      <c r="D243" s="54" t="s">
        <v>4477</v>
      </c>
      <c r="E243" s="6" t="s">
        <v>124</v>
      </c>
      <c r="F243" s="19">
        <v>36182</v>
      </c>
      <c r="G243" s="24">
        <v>206.67</v>
      </c>
      <c r="H243" s="24">
        <v>0.14000000000000001</v>
      </c>
      <c r="I243" s="31"/>
      <c r="J243" s="31"/>
      <c r="K243" s="35"/>
    </row>
    <row r="244" spans="2:11" x14ac:dyDescent="0.3">
      <c r="B244" s="8" t="s">
        <v>4478</v>
      </c>
      <c r="C244" s="57" t="s">
        <v>4479</v>
      </c>
      <c r="D244" s="54" t="s">
        <v>4480</v>
      </c>
      <c r="E244" s="6" t="s">
        <v>82</v>
      </c>
      <c r="F244" s="19">
        <v>134182</v>
      </c>
      <c r="G244" s="24">
        <v>204</v>
      </c>
      <c r="H244" s="24">
        <v>0.14000000000000001</v>
      </c>
      <c r="I244" s="31"/>
      <c r="J244" s="31"/>
      <c r="K244" s="35"/>
    </row>
    <row r="245" spans="2:11" x14ac:dyDescent="0.3">
      <c r="B245" s="8" t="s">
        <v>4481</v>
      </c>
      <c r="C245" s="57" t="s">
        <v>4482</v>
      </c>
      <c r="D245" s="54" t="s">
        <v>4483</v>
      </c>
      <c r="E245" s="6" t="s">
        <v>935</v>
      </c>
      <c r="F245" s="19">
        <v>56285</v>
      </c>
      <c r="G245" s="24">
        <v>197.56</v>
      </c>
      <c r="H245" s="24">
        <v>0.13</v>
      </c>
      <c r="I245" s="31"/>
      <c r="J245" s="31"/>
      <c r="K245" s="35"/>
    </row>
    <row r="246" spans="2:11" x14ac:dyDescent="0.3">
      <c r="B246" s="8" t="s">
        <v>4484</v>
      </c>
      <c r="C246" s="57" t="s">
        <v>4485</v>
      </c>
      <c r="D246" s="54" t="s">
        <v>4486</v>
      </c>
      <c r="E246" s="6" t="s">
        <v>120</v>
      </c>
      <c r="F246" s="19">
        <v>16920</v>
      </c>
      <c r="G246" s="24">
        <v>191.89</v>
      </c>
      <c r="H246" s="24">
        <v>0.13</v>
      </c>
      <c r="I246" s="31"/>
      <c r="J246" s="31"/>
      <c r="K246" s="35"/>
    </row>
    <row r="247" spans="2:11" x14ac:dyDescent="0.3">
      <c r="B247" s="8" t="s">
        <v>4487</v>
      </c>
      <c r="C247" s="57" t="s">
        <v>4488</v>
      </c>
      <c r="D247" s="54" t="s">
        <v>4489</v>
      </c>
      <c r="E247" s="6" t="s">
        <v>146</v>
      </c>
      <c r="F247" s="19">
        <v>30301</v>
      </c>
      <c r="G247" s="24">
        <v>190.09</v>
      </c>
      <c r="H247" s="24">
        <v>0.13</v>
      </c>
      <c r="I247" s="31"/>
      <c r="J247" s="31"/>
      <c r="K247" s="35"/>
    </row>
    <row r="248" spans="2:11" x14ac:dyDescent="0.3">
      <c r="B248" s="8" t="s">
        <v>496</v>
      </c>
      <c r="C248" s="57" t="s">
        <v>497</v>
      </c>
      <c r="D248" s="54" t="s">
        <v>498</v>
      </c>
      <c r="E248" s="6" t="s">
        <v>71</v>
      </c>
      <c r="F248" s="19">
        <v>159566</v>
      </c>
      <c r="G248" s="24">
        <v>189.66</v>
      </c>
      <c r="H248" s="24">
        <v>0.13</v>
      </c>
      <c r="I248" s="31"/>
      <c r="J248" s="31"/>
      <c r="K248" s="35"/>
    </row>
    <row r="249" spans="2:11" x14ac:dyDescent="0.3">
      <c r="B249" s="8" t="s">
        <v>4490</v>
      </c>
      <c r="C249" s="57" t="s">
        <v>4491</v>
      </c>
      <c r="D249" s="54" t="s">
        <v>4492</v>
      </c>
      <c r="E249" s="6" t="s">
        <v>254</v>
      </c>
      <c r="F249" s="19">
        <v>377737</v>
      </c>
      <c r="G249" s="24">
        <v>187.24</v>
      </c>
      <c r="H249" s="24">
        <v>0.12</v>
      </c>
      <c r="I249" s="31"/>
      <c r="J249" s="31"/>
      <c r="K249" s="35"/>
    </row>
    <row r="250" spans="2:11" x14ac:dyDescent="0.3">
      <c r="B250" s="8" t="s">
        <v>2909</v>
      </c>
      <c r="C250" s="57" t="s">
        <v>2910</v>
      </c>
      <c r="D250" s="54" t="s">
        <v>2911</v>
      </c>
      <c r="E250" s="6" t="s">
        <v>250</v>
      </c>
      <c r="F250" s="19">
        <v>75739</v>
      </c>
      <c r="G250" s="24">
        <v>179.87</v>
      </c>
      <c r="H250" s="24">
        <v>0.12</v>
      </c>
      <c r="I250" s="31"/>
      <c r="J250" s="31"/>
      <c r="K250" s="35"/>
    </row>
    <row r="251" spans="2:11" x14ac:dyDescent="0.3">
      <c r="B251" s="8" t="s">
        <v>4493</v>
      </c>
      <c r="C251" s="57" t="s">
        <v>4494</v>
      </c>
      <c r="D251" s="54" t="s">
        <v>4495</v>
      </c>
      <c r="E251" s="6" t="s">
        <v>120</v>
      </c>
      <c r="F251" s="19">
        <v>30439</v>
      </c>
      <c r="G251" s="24">
        <v>170.87</v>
      </c>
      <c r="H251" s="24">
        <v>0.11</v>
      </c>
      <c r="I251" s="31"/>
      <c r="J251" s="31"/>
      <c r="K251" s="35"/>
    </row>
    <row r="252" spans="2:11" x14ac:dyDescent="0.3">
      <c r="B252" s="8" t="s">
        <v>886</v>
      </c>
      <c r="C252" s="57" t="s">
        <v>887</v>
      </c>
      <c r="D252" s="54" t="s">
        <v>888</v>
      </c>
      <c r="E252" s="6" t="s">
        <v>75</v>
      </c>
      <c r="F252" s="19">
        <v>64155</v>
      </c>
      <c r="G252" s="24">
        <v>168.05</v>
      </c>
      <c r="H252" s="24">
        <v>0.11</v>
      </c>
      <c r="I252" s="31"/>
      <c r="J252" s="31"/>
      <c r="K252" s="35"/>
    </row>
    <row r="253" spans="2:11" x14ac:dyDescent="0.3">
      <c r="B253" s="8" t="s">
        <v>4496</v>
      </c>
      <c r="C253" s="57" t="s">
        <v>4497</v>
      </c>
      <c r="D253" s="54" t="s">
        <v>4498</v>
      </c>
      <c r="E253" s="6" t="s">
        <v>104</v>
      </c>
      <c r="F253" s="19">
        <v>10415</v>
      </c>
      <c r="G253" s="24">
        <v>166.23</v>
      </c>
      <c r="H253" s="24">
        <v>0.11</v>
      </c>
      <c r="I253" s="31"/>
      <c r="J253" s="31"/>
      <c r="K253" s="35"/>
    </row>
    <row r="254" spans="2:11" x14ac:dyDescent="0.3">
      <c r="B254" s="8" t="s">
        <v>4499</v>
      </c>
      <c r="C254" s="57" t="s">
        <v>4500</v>
      </c>
      <c r="D254" s="54" t="s">
        <v>4501</v>
      </c>
      <c r="E254" s="6" t="s">
        <v>480</v>
      </c>
      <c r="F254" s="19">
        <v>103782</v>
      </c>
      <c r="G254" s="24">
        <v>151.77000000000001</v>
      </c>
      <c r="H254" s="24">
        <v>0.1</v>
      </c>
      <c r="I254" s="31"/>
      <c r="J254" s="31"/>
      <c r="K254" s="35"/>
    </row>
    <row r="255" spans="2:11" x14ac:dyDescent="0.3">
      <c r="B255" s="8" t="s">
        <v>4502</v>
      </c>
      <c r="C255" s="57" t="s">
        <v>4503</v>
      </c>
      <c r="D255" s="54" t="s">
        <v>4504</v>
      </c>
      <c r="E255" s="6" t="s">
        <v>128</v>
      </c>
      <c r="F255" s="19">
        <v>933077</v>
      </c>
      <c r="G255" s="24">
        <v>149.57</v>
      </c>
      <c r="H255" s="24">
        <v>0.1</v>
      </c>
      <c r="I255" s="31"/>
      <c r="J255" s="31"/>
      <c r="K255" s="35"/>
    </row>
    <row r="256" spans="2:11" x14ac:dyDescent="0.3">
      <c r="B256" s="8" t="s">
        <v>4505</v>
      </c>
      <c r="C256" s="57" t="s">
        <v>4506</v>
      </c>
      <c r="D256" s="54" t="s">
        <v>4507</v>
      </c>
      <c r="E256" s="6" t="s">
        <v>112</v>
      </c>
      <c r="F256" s="19">
        <v>19391</v>
      </c>
      <c r="G256" s="24">
        <v>147.93</v>
      </c>
      <c r="H256" s="24">
        <v>0.1</v>
      </c>
      <c r="I256" s="31"/>
      <c r="J256" s="31"/>
      <c r="K256" s="35"/>
    </row>
    <row r="257" spans="2:11" x14ac:dyDescent="0.3">
      <c r="B257" s="8" t="s">
        <v>4508</v>
      </c>
      <c r="C257" s="57" t="s">
        <v>4509</v>
      </c>
      <c r="D257" s="54" t="s">
        <v>4510</v>
      </c>
      <c r="E257" s="6" t="s">
        <v>116</v>
      </c>
      <c r="F257" s="19">
        <v>26393</v>
      </c>
      <c r="G257" s="24">
        <v>139.94</v>
      </c>
      <c r="H257" s="24">
        <v>0.09</v>
      </c>
      <c r="I257" s="31"/>
      <c r="J257" s="31"/>
      <c r="K257" s="35"/>
    </row>
    <row r="258" spans="2:11" x14ac:dyDescent="0.3">
      <c r="B258" s="8" t="s">
        <v>4511</v>
      </c>
      <c r="C258" s="57" t="s">
        <v>4512</v>
      </c>
      <c r="D258" s="54" t="s">
        <v>4513</v>
      </c>
      <c r="E258" s="6" t="s">
        <v>116</v>
      </c>
      <c r="F258" s="19">
        <v>20625</v>
      </c>
      <c r="G258" s="24">
        <v>93.51</v>
      </c>
      <c r="H258" s="24">
        <v>0.06</v>
      </c>
      <c r="I258" s="31"/>
      <c r="J258" s="31"/>
      <c r="K258" s="35"/>
    </row>
    <row r="259" spans="2:11" x14ac:dyDescent="0.3">
      <c r="B259" s="8" t="s">
        <v>4514</v>
      </c>
      <c r="C259" s="57" t="s">
        <v>4515</v>
      </c>
      <c r="D259" s="54" t="s">
        <v>4516</v>
      </c>
      <c r="E259" s="6" t="s">
        <v>915</v>
      </c>
      <c r="F259" s="19">
        <v>113740</v>
      </c>
      <c r="G259" s="24">
        <v>76.47</v>
      </c>
      <c r="H259" s="24">
        <v>0.05</v>
      </c>
      <c r="I259" s="31"/>
      <c r="J259" s="31"/>
      <c r="K259" s="35"/>
    </row>
    <row r="260" spans="2:11" x14ac:dyDescent="0.3">
      <c r="C260" s="58" t="s">
        <v>188</v>
      </c>
      <c r="D260" s="54"/>
      <c r="E260" s="6"/>
      <c r="F260" s="19"/>
      <c r="G260" s="25">
        <v>150993.98000000001</v>
      </c>
      <c r="H260" s="25">
        <v>100.02</v>
      </c>
      <c r="I260" s="31"/>
      <c r="J260" s="31"/>
      <c r="K260" s="35"/>
    </row>
    <row r="261" spans="2:11" x14ac:dyDescent="0.3">
      <c r="C261" s="57"/>
      <c r="D261" s="54"/>
      <c r="E261" s="6"/>
      <c r="F261" s="19"/>
      <c r="G261" s="24"/>
      <c r="H261" s="24"/>
      <c r="I261" s="31"/>
      <c r="J261" s="31"/>
      <c r="K261" s="35"/>
    </row>
    <row r="262" spans="2:11" x14ac:dyDescent="0.3">
      <c r="C262" s="58" t="s">
        <v>3</v>
      </c>
      <c r="D262" s="54"/>
      <c r="E262" s="6"/>
      <c r="F262" s="19"/>
      <c r="G262" s="24" t="s">
        <v>2</v>
      </c>
      <c r="H262" s="24" t="s">
        <v>2</v>
      </c>
      <c r="I262" s="31"/>
      <c r="J262" s="31"/>
      <c r="K262" s="35"/>
    </row>
    <row r="263" spans="2:11" x14ac:dyDescent="0.3">
      <c r="C263" s="57"/>
      <c r="D263" s="54"/>
      <c r="E263" s="6"/>
      <c r="F263" s="19"/>
      <c r="G263" s="24"/>
      <c r="H263" s="24"/>
      <c r="I263" s="31"/>
      <c r="J263" s="31"/>
      <c r="K263" s="35"/>
    </row>
    <row r="264" spans="2:11" x14ac:dyDescent="0.3">
      <c r="C264" s="58" t="s">
        <v>4</v>
      </c>
      <c r="D264" s="54"/>
      <c r="E264" s="6"/>
      <c r="F264" s="19"/>
      <c r="G264" s="24" t="s">
        <v>2</v>
      </c>
      <c r="H264" s="24" t="s">
        <v>2</v>
      </c>
      <c r="I264" s="31"/>
      <c r="J264" s="31"/>
      <c r="K264" s="35"/>
    </row>
    <row r="265" spans="2:11" x14ac:dyDescent="0.3">
      <c r="C265" s="57"/>
      <c r="D265" s="54"/>
      <c r="E265" s="6"/>
      <c r="F265" s="19"/>
      <c r="G265" s="24"/>
      <c r="H265" s="24"/>
      <c r="I265" s="31"/>
      <c r="J265" s="31"/>
      <c r="K265" s="35"/>
    </row>
    <row r="266" spans="2:11" x14ac:dyDescent="0.3">
      <c r="C266" s="58" t="s">
        <v>5</v>
      </c>
      <c r="D266" s="54"/>
      <c r="E266" s="6"/>
      <c r="F266" s="19"/>
      <c r="G266" s="24"/>
      <c r="H266" s="24"/>
      <c r="I266" s="31"/>
      <c r="J266" s="31"/>
      <c r="K266" s="35"/>
    </row>
    <row r="267" spans="2:11" x14ac:dyDescent="0.3">
      <c r="C267" s="57"/>
      <c r="D267" s="54"/>
      <c r="E267" s="6"/>
      <c r="F267" s="19"/>
      <c r="G267" s="24"/>
      <c r="H267" s="24"/>
      <c r="I267" s="31"/>
      <c r="J267" s="31"/>
      <c r="K267" s="35"/>
    </row>
    <row r="268" spans="2:11" x14ac:dyDescent="0.3">
      <c r="C268" s="58" t="s">
        <v>6</v>
      </c>
      <c r="D268" s="54"/>
      <c r="E268" s="6"/>
      <c r="F268" s="19"/>
      <c r="G268" s="24" t="s">
        <v>2</v>
      </c>
      <c r="H268" s="24" t="s">
        <v>2</v>
      </c>
      <c r="I268" s="31"/>
      <c r="J268" s="31"/>
      <c r="K268" s="35"/>
    </row>
    <row r="269" spans="2:11" x14ac:dyDescent="0.3">
      <c r="C269" s="57"/>
      <c r="D269" s="54"/>
      <c r="E269" s="6"/>
      <c r="F269" s="19"/>
      <c r="G269" s="24"/>
      <c r="H269" s="24"/>
      <c r="I269" s="31"/>
      <c r="J269" s="31"/>
      <c r="K269" s="35"/>
    </row>
    <row r="270" spans="2:11" x14ac:dyDescent="0.3">
      <c r="C270" s="58" t="s">
        <v>7</v>
      </c>
      <c r="D270" s="54"/>
      <c r="E270" s="6"/>
      <c r="F270" s="19"/>
      <c r="G270" s="24" t="s">
        <v>2</v>
      </c>
      <c r="H270" s="24" t="s">
        <v>2</v>
      </c>
      <c r="I270" s="31"/>
      <c r="J270" s="31"/>
      <c r="K270" s="35"/>
    </row>
    <row r="271" spans="2:11" x14ac:dyDescent="0.3">
      <c r="C271" s="57"/>
      <c r="D271" s="54"/>
      <c r="E271" s="6"/>
      <c r="F271" s="19"/>
      <c r="G271" s="24"/>
      <c r="H271" s="24"/>
      <c r="I271" s="31"/>
      <c r="J271" s="31"/>
      <c r="K271" s="35"/>
    </row>
    <row r="272" spans="2:11" x14ac:dyDescent="0.3">
      <c r="C272" s="58" t="s">
        <v>8</v>
      </c>
      <c r="D272" s="54"/>
      <c r="E272" s="6"/>
      <c r="F272" s="19"/>
      <c r="G272" s="24" t="s">
        <v>2</v>
      </c>
      <c r="H272" s="24" t="s">
        <v>2</v>
      </c>
      <c r="I272" s="31"/>
      <c r="J272" s="31"/>
      <c r="K272" s="35"/>
    </row>
    <row r="273" spans="3:11" x14ac:dyDescent="0.3">
      <c r="C273" s="57"/>
      <c r="D273" s="54"/>
      <c r="E273" s="6"/>
      <c r="F273" s="19"/>
      <c r="G273" s="24"/>
      <c r="H273" s="24"/>
      <c r="I273" s="31"/>
      <c r="J273" s="31"/>
      <c r="K273" s="35"/>
    </row>
    <row r="274" spans="3:11" x14ac:dyDescent="0.3">
      <c r="C274" s="58" t="s">
        <v>9</v>
      </c>
      <c r="D274" s="54"/>
      <c r="E274" s="6"/>
      <c r="F274" s="19"/>
      <c r="G274" s="24" t="s">
        <v>2</v>
      </c>
      <c r="H274" s="24" t="s">
        <v>2</v>
      </c>
      <c r="I274" s="31"/>
      <c r="J274" s="31"/>
      <c r="K274" s="35"/>
    </row>
    <row r="275" spans="3:11" x14ac:dyDescent="0.3">
      <c r="C275" s="57"/>
      <c r="D275" s="54"/>
      <c r="E275" s="6"/>
      <c r="F275" s="19"/>
      <c r="G275" s="24"/>
      <c r="H275" s="24"/>
      <c r="I275" s="31"/>
      <c r="J275" s="31"/>
      <c r="K275" s="35"/>
    </row>
    <row r="276" spans="3:11" x14ac:dyDescent="0.3">
      <c r="C276" s="58" t="s">
        <v>10</v>
      </c>
      <c r="D276" s="54"/>
      <c r="E276" s="6"/>
      <c r="F276" s="19"/>
      <c r="G276" s="24" t="s">
        <v>2</v>
      </c>
      <c r="H276" s="24" t="s">
        <v>2</v>
      </c>
      <c r="I276" s="31"/>
      <c r="J276" s="31"/>
      <c r="K276" s="35"/>
    </row>
    <row r="277" spans="3:11" x14ac:dyDescent="0.3">
      <c r="C277" s="57"/>
      <c r="D277" s="54"/>
      <c r="E277" s="6"/>
      <c r="F277" s="19"/>
      <c r="G277" s="24"/>
      <c r="H277" s="24"/>
      <c r="I277" s="31"/>
      <c r="J277" s="31"/>
      <c r="K277" s="35"/>
    </row>
    <row r="278" spans="3:11" x14ac:dyDescent="0.3">
      <c r="C278" s="58" t="s">
        <v>11</v>
      </c>
      <c r="D278" s="54"/>
      <c r="E278" s="6"/>
      <c r="F278" s="19"/>
      <c r="G278" s="24"/>
      <c r="H278" s="24"/>
      <c r="I278" s="31"/>
      <c r="J278" s="31"/>
      <c r="K278" s="35"/>
    </row>
    <row r="279" spans="3:11" x14ac:dyDescent="0.3">
      <c r="C279" s="57"/>
      <c r="D279" s="54"/>
      <c r="E279" s="6"/>
      <c r="F279" s="19"/>
      <c r="G279" s="24"/>
      <c r="H279" s="24"/>
      <c r="I279" s="31"/>
      <c r="J279" s="31"/>
      <c r="K279" s="35"/>
    </row>
    <row r="280" spans="3:11" x14ac:dyDescent="0.3">
      <c r="C280" s="58" t="s">
        <v>13</v>
      </c>
      <c r="D280" s="54"/>
      <c r="E280" s="6"/>
      <c r="F280" s="19"/>
      <c r="G280" s="24" t="s">
        <v>2</v>
      </c>
      <c r="H280" s="24" t="s">
        <v>2</v>
      </c>
      <c r="I280" s="31"/>
      <c r="J280" s="31"/>
      <c r="K280" s="35"/>
    </row>
    <row r="281" spans="3:11" x14ac:dyDescent="0.3">
      <c r="C281" s="57"/>
      <c r="D281" s="54"/>
      <c r="E281" s="6"/>
      <c r="F281" s="19"/>
      <c r="G281" s="24"/>
      <c r="H281" s="24"/>
      <c r="I281" s="31"/>
      <c r="J281" s="31"/>
      <c r="K281" s="35"/>
    </row>
    <row r="282" spans="3:11" x14ac:dyDescent="0.3">
      <c r="C282" s="58" t="s">
        <v>14</v>
      </c>
      <c r="D282" s="54"/>
      <c r="E282" s="6"/>
      <c r="F282" s="19"/>
      <c r="G282" s="24" t="s">
        <v>2</v>
      </c>
      <c r="H282" s="24" t="s">
        <v>2</v>
      </c>
      <c r="I282" s="31"/>
      <c r="J282" s="31"/>
      <c r="K282" s="35"/>
    </row>
    <row r="283" spans="3:11" x14ac:dyDescent="0.3">
      <c r="C283" s="57"/>
      <c r="D283" s="54"/>
      <c r="E283" s="6"/>
      <c r="F283" s="19"/>
      <c r="G283" s="24"/>
      <c r="H283" s="24"/>
      <c r="I283" s="31"/>
      <c r="J283" s="31"/>
      <c r="K283" s="35"/>
    </row>
    <row r="284" spans="3:11" x14ac:dyDescent="0.3">
      <c r="C284" s="58" t="s">
        <v>15</v>
      </c>
      <c r="D284" s="54"/>
      <c r="E284" s="6"/>
      <c r="F284" s="19"/>
      <c r="G284" s="24" t="s">
        <v>2</v>
      </c>
      <c r="H284" s="24" t="s">
        <v>2</v>
      </c>
      <c r="I284" s="31"/>
      <c r="J284" s="31"/>
      <c r="K284" s="35"/>
    </row>
    <row r="285" spans="3:11" x14ac:dyDescent="0.3">
      <c r="C285" s="57"/>
      <c r="D285" s="54"/>
      <c r="E285" s="6"/>
      <c r="F285" s="19"/>
      <c r="G285" s="24"/>
      <c r="H285" s="24"/>
      <c r="I285" s="31"/>
      <c r="J285" s="31"/>
      <c r="K285" s="35"/>
    </row>
    <row r="286" spans="3:11" x14ac:dyDescent="0.3">
      <c r="C286" s="58" t="s">
        <v>16</v>
      </c>
      <c r="D286" s="54"/>
      <c r="E286" s="6"/>
      <c r="F286" s="19"/>
      <c r="G286" s="24" t="s">
        <v>2</v>
      </c>
      <c r="H286" s="24" t="s">
        <v>2</v>
      </c>
      <c r="I286" s="31"/>
      <c r="J286" s="31"/>
      <c r="K286" s="35"/>
    </row>
    <row r="287" spans="3:11" x14ac:dyDescent="0.3">
      <c r="C287" s="57"/>
      <c r="D287" s="54"/>
      <c r="E287" s="6"/>
      <c r="F287" s="19"/>
      <c r="G287" s="24"/>
      <c r="H287" s="24"/>
      <c r="I287" s="31"/>
      <c r="J287" s="31"/>
      <c r="K287" s="35"/>
    </row>
    <row r="288" spans="3:11" x14ac:dyDescent="0.3">
      <c r="C288" s="58" t="s">
        <v>17</v>
      </c>
      <c r="D288" s="54"/>
      <c r="E288" s="6"/>
      <c r="F288" s="19"/>
      <c r="G288" s="24" t="s">
        <v>2</v>
      </c>
      <c r="H288" s="24" t="s">
        <v>2</v>
      </c>
      <c r="I288" s="31"/>
      <c r="J288" s="31"/>
      <c r="K288" s="35"/>
    </row>
    <row r="289" spans="1:11" x14ac:dyDescent="0.3">
      <c r="C289" s="57"/>
      <c r="D289" s="54"/>
      <c r="E289" s="6"/>
      <c r="F289" s="19"/>
      <c r="G289" s="24"/>
      <c r="H289" s="24"/>
      <c r="I289" s="31"/>
      <c r="J289" s="31"/>
      <c r="K289" s="35"/>
    </row>
    <row r="290" spans="1:11" x14ac:dyDescent="0.3">
      <c r="A290" s="10"/>
      <c r="B290" s="28"/>
      <c r="C290" s="58" t="s">
        <v>18</v>
      </c>
      <c r="D290" s="54"/>
      <c r="E290" s="6"/>
      <c r="F290" s="19"/>
      <c r="G290" s="24"/>
      <c r="H290" s="24"/>
      <c r="I290" s="31"/>
      <c r="J290" s="31"/>
      <c r="K290" s="35"/>
    </row>
    <row r="291" spans="1:11" x14ac:dyDescent="0.3">
      <c r="A291" s="28"/>
      <c r="B291" s="28"/>
      <c r="C291" s="58" t="s">
        <v>19</v>
      </c>
      <c r="D291" s="54"/>
      <c r="E291" s="6"/>
      <c r="F291" s="19"/>
      <c r="G291" s="24" t="s">
        <v>2</v>
      </c>
      <c r="H291" s="24" t="s">
        <v>2</v>
      </c>
      <c r="I291" s="31"/>
      <c r="J291" s="31"/>
      <c r="K291" s="35"/>
    </row>
    <row r="292" spans="1:11" x14ac:dyDescent="0.3">
      <c r="A292" s="28"/>
      <c r="B292" s="28"/>
      <c r="C292" s="58"/>
      <c r="D292" s="54"/>
      <c r="E292" s="6"/>
      <c r="F292" s="19"/>
      <c r="G292" s="24"/>
      <c r="H292" s="24"/>
      <c r="I292" s="31"/>
      <c r="J292" s="31"/>
      <c r="K292" s="35"/>
    </row>
    <row r="293" spans="1:11" x14ac:dyDescent="0.3">
      <c r="A293" s="28"/>
      <c r="B293" s="28"/>
      <c r="C293" s="58" t="s">
        <v>20</v>
      </c>
      <c r="D293" s="54"/>
      <c r="E293" s="6"/>
      <c r="F293" s="19"/>
      <c r="G293" s="24" t="s">
        <v>2</v>
      </c>
      <c r="H293" s="24" t="s">
        <v>2</v>
      </c>
      <c r="I293" s="31"/>
      <c r="J293" s="31"/>
      <c r="K293" s="35"/>
    </row>
    <row r="294" spans="1:11" x14ac:dyDescent="0.3">
      <c r="A294" s="28"/>
      <c r="B294" s="28"/>
      <c r="C294" s="58"/>
      <c r="D294" s="54"/>
      <c r="E294" s="6"/>
      <c r="F294" s="19"/>
      <c r="G294" s="24"/>
      <c r="H294" s="24"/>
      <c r="I294" s="31"/>
      <c r="J294" s="31"/>
      <c r="K294" s="35"/>
    </row>
    <row r="295" spans="1:11" x14ac:dyDescent="0.3">
      <c r="A295" s="28"/>
      <c r="B295" s="28"/>
      <c r="C295" s="58" t="s">
        <v>21</v>
      </c>
      <c r="D295" s="54"/>
      <c r="E295" s="6"/>
      <c r="F295" s="19"/>
      <c r="G295" s="24" t="s">
        <v>2</v>
      </c>
      <c r="H295" s="24" t="s">
        <v>2</v>
      </c>
      <c r="I295" s="31"/>
      <c r="J295" s="31"/>
      <c r="K295" s="35"/>
    </row>
    <row r="296" spans="1:11" x14ac:dyDescent="0.3">
      <c r="A296" s="28"/>
      <c r="B296" s="28"/>
      <c r="C296" s="58"/>
      <c r="D296" s="54"/>
      <c r="E296" s="6"/>
      <c r="F296" s="19"/>
      <c r="G296" s="24"/>
      <c r="H296" s="24"/>
      <c r="I296" s="31"/>
      <c r="J296" s="31"/>
      <c r="K296" s="35"/>
    </row>
    <row r="297" spans="1:11" x14ac:dyDescent="0.3">
      <c r="A297" s="28"/>
      <c r="B297" s="28"/>
      <c r="C297" s="58" t="s">
        <v>22</v>
      </c>
      <c r="D297" s="54"/>
      <c r="E297" s="6"/>
      <c r="F297" s="19"/>
      <c r="G297" s="24" t="s">
        <v>2</v>
      </c>
      <c r="H297" s="24" t="s">
        <v>2</v>
      </c>
      <c r="I297" s="31"/>
      <c r="J297" s="31"/>
      <c r="K297" s="35"/>
    </row>
    <row r="298" spans="1:11" x14ac:dyDescent="0.3">
      <c r="A298" s="28"/>
      <c r="B298" s="28"/>
      <c r="C298" s="58"/>
      <c r="D298" s="54"/>
      <c r="E298" s="6"/>
      <c r="F298" s="19"/>
      <c r="G298" s="24"/>
      <c r="H298" s="24"/>
      <c r="I298" s="31"/>
      <c r="J298" s="31"/>
      <c r="K298" s="35"/>
    </row>
    <row r="299" spans="1:11" x14ac:dyDescent="0.3">
      <c r="A299" s="28"/>
      <c r="B299" s="28"/>
      <c r="C299" s="58" t="s">
        <v>23</v>
      </c>
      <c r="D299" s="54"/>
      <c r="E299" s="6"/>
      <c r="F299" s="19"/>
      <c r="G299" s="24" t="s">
        <v>2</v>
      </c>
      <c r="H299" s="24" t="s">
        <v>2</v>
      </c>
      <c r="I299" s="31"/>
      <c r="J299" s="31"/>
      <c r="K299" s="35"/>
    </row>
    <row r="300" spans="1:11" x14ac:dyDescent="0.3">
      <c r="A300" s="28"/>
      <c r="B300" s="28"/>
      <c r="C300" s="58"/>
      <c r="D300" s="54"/>
      <c r="E300" s="6"/>
      <c r="F300" s="19"/>
      <c r="G300" s="24"/>
      <c r="H300" s="24"/>
      <c r="I300" s="31"/>
      <c r="J300" s="31"/>
      <c r="K300" s="35"/>
    </row>
    <row r="301" spans="1:11" x14ac:dyDescent="0.3">
      <c r="C301" s="59" t="s">
        <v>24</v>
      </c>
      <c r="D301" s="54"/>
      <c r="E301" s="6"/>
      <c r="F301" s="19"/>
      <c r="G301" s="24"/>
      <c r="H301" s="24"/>
      <c r="I301" s="31"/>
      <c r="J301" s="31"/>
      <c r="K301" s="35"/>
    </row>
    <row r="302" spans="1:11" x14ac:dyDescent="0.3">
      <c r="B302" s="8" t="s">
        <v>203</v>
      </c>
      <c r="C302" s="57" t="s">
        <v>204</v>
      </c>
      <c r="D302" s="54"/>
      <c r="E302" s="6"/>
      <c r="F302" s="19"/>
      <c r="G302" s="24">
        <v>396.87</v>
      </c>
      <c r="H302" s="24">
        <v>0.26</v>
      </c>
      <c r="I302" s="31"/>
      <c r="J302" s="31"/>
      <c r="K302" s="35"/>
    </row>
    <row r="303" spans="1:11" x14ac:dyDescent="0.3">
      <c r="C303" s="58" t="s">
        <v>188</v>
      </c>
      <c r="D303" s="54"/>
      <c r="E303" s="6"/>
      <c r="F303" s="19"/>
      <c r="G303" s="25">
        <v>396.87</v>
      </c>
      <c r="H303" s="25">
        <v>0.26</v>
      </c>
      <c r="I303" s="31"/>
      <c r="J303" s="31"/>
      <c r="K303" s="35"/>
    </row>
    <row r="304" spans="1:11" x14ac:dyDescent="0.3">
      <c r="C304" s="57"/>
      <c r="D304" s="54"/>
      <c r="E304" s="6"/>
      <c r="F304" s="19"/>
      <c r="G304" s="24"/>
      <c r="H304" s="24"/>
      <c r="I304" s="31"/>
      <c r="J304" s="31"/>
      <c r="K304" s="35"/>
    </row>
    <row r="305" spans="1:54" x14ac:dyDescent="0.3">
      <c r="A305" s="10"/>
      <c r="B305" s="28"/>
      <c r="C305" s="58" t="s">
        <v>25</v>
      </c>
      <c r="D305" s="54"/>
      <c r="E305" s="6"/>
      <c r="F305" s="19"/>
      <c r="G305" s="24"/>
      <c r="H305" s="24"/>
      <c r="I305" s="31"/>
      <c r="J305" s="31"/>
      <c r="K305" s="35"/>
    </row>
    <row r="306" spans="1:54" s="2" customFormat="1" ht="13.8" x14ac:dyDescent="0.3">
      <c r="A306" s="28"/>
      <c r="B306" s="28"/>
      <c r="C306" s="57" t="s">
        <v>5131</v>
      </c>
      <c r="D306" s="54"/>
      <c r="E306" s="6"/>
      <c r="F306" s="19"/>
      <c r="G306" s="24" t="s">
        <v>2</v>
      </c>
      <c r="H306" s="24" t="s">
        <v>2</v>
      </c>
      <c r="I306" s="31"/>
      <c r="J306" s="31"/>
      <c r="K306" s="35"/>
      <c r="L306" s="3"/>
      <c r="AI306" s="3"/>
      <c r="AV306" s="3"/>
      <c r="AX306" s="3"/>
      <c r="BB306" s="3"/>
    </row>
    <row r="307" spans="1:54" x14ac:dyDescent="0.3">
      <c r="B307" s="8"/>
      <c r="C307" s="57" t="s">
        <v>205</v>
      </c>
      <c r="D307" s="54"/>
      <c r="E307" s="6"/>
      <c r="F307" s="19"/>
      <c r="G307" s="24">
        <v>-479.97</v>
      </c>
      <c r="H307" s="24">
        <v>-0.28000000000000003</v>
      </c>
      <c r="I307" s="31"/>
      <c r="J307" s="31"/>
      <c r="K307" s="35"/>
    </row>
    <row r="308" spans="1:54" x14ac:dyDescent="0.3">
      <c r="C308" s="58" t="s">
        <v>188</v>
      </c>
      <c r="D308" s="54"/>
      <c r="E308" s="6"/>
      <c r="F308" s="19"/>
      <c r="G308" s="25">
        <v>-479.97</v>
      </c>
      <c r="H308" s="25">
        <v>-0.28000000000000003</v>
      </c>
      <c r="I308" s="31"/>
      <c r="J308" s="31"/>
      <c r="K308" s="35"/>
    </row>
    <row r="309" spans="1:54" x14ac:dyDescent="0.3">
      <c r="C309" s="57"/>
      <c r="D309" s="54"/>
      <c r="E309" s="6"/>
      <c r="F309" s="19"/>
      <c r="G309" s="24"/>
      <c r="H309" s="24"/>
      <c r="I309" s="31"/>
      <c r="J309" s="31"/>
      <c r="K309" s="35"/>
    </row>
    <row r="310" spans="1:54" x14ac:dyDescent="0.3">
      <c r="C310" s="60" t="s">
        <v>206</v>
      </c>
      <c r="D310" s="55"/>
      <c r="E310" s="5"/>
      <c r="F310" s="20"/>
      <c r="G310" s="26">
        <v>150910.88</v>
      </c>
      <c r="H310" s="26">
        <v>100</v>
      </c>
      <c r="I310" s="32"/>
      <c r="J310" s="32"/>
      <c r="K310" s="36"/>
    </row>
    <row r="313" spans="1:54" x14ac:dyDescent="0.3">
      <c r="C313" s="1" t="s">
        <v>207</v>
      </c>
    </row>
    <row r="314" spans="1:54" x14ac:dyDescent="0.3">
      <c r="C314" s="37" t="s">
        <v>208</v>
      </c>
      <c r="D314" s="37"/>
      <c r="E314" s="37"/>
      <c r="F314" s="37"/>
      <c r="G314" s="37"/>
      <c r="H314" s="37"/>
      <c r="I314" s="37"/>
      <c r="J314" s="37"/>
      <c r="K314" s="37"/>
    </row>
    <row r="315" spans="1:54" x14ac:dyDescent="0.3">
      <c r="C315" s="2" t="s">
        <v>209</v>
      </c>
    </row>
    <row r="316" spans="1:54" x14ac:dyDescent="0.3">
      <c r="C316" s="2" t="s">
        <v>210</v>
      </c>
    </row>
    <row r="317" spans="1:54" ht="30" customHeight="1" x14ac:dyDescent="0.3">
      <c r="C317" s="81" t="s">
        <v>211</v>
      </c>
      <c r="D317" s="82"/>
      <c r="E317" s="82"/>
      <c r="F317" s="82"/>
      <c r="G317" s="82"/>
      <c r="H317" s="82"/>
      <c r="I317" s="82"/>
      <c r="J317" s="82"/>
      <c r="K317" s="82"/>
    </row>
    <row r="318" spans="1:54" x14ac:dyDescent="0.3">
      <c r="C318" s="2" t="s">
        <v>212</v>
      </c>
    </row>
    <row r="320" spans="1:54" x14ac:dyDescent="0.3">
      <c r="C320" s="1" t="s">
        <v>5272</v>
      </c>
      <c r="E320" s="79" t="s">
        <v>5273</v>
      </c>
    </row>
    <row r="321" spans="5:5" x14ac:dyDescent="0.3">
      <c r="E321" s="2" t="s">
        <v>5325</v>
      </c>
    </row>
  </sheetData>
  <mergeCells count="1">
    <mergeCell ref="C317:K317"/>
  </mergeCells>
  <hyperlinks>
    <hyperlink ref="J2" location="'Index'!A1" display="'Index'!A1" xr:uid="{747385F5-112C-4F78-93ED-59ED13A19E7F}"/>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57B21-3E8B-47AF-87A7-A45C648F46D8}">
  <sheetPr codeName="Sheet1"/>
  <dimension ref="A1:IV73"/>
  <sheetViews>
    <sheetView showGridLines="0" zoomScale="90" zoomScaleNormal="90" workbookViewId="0">
      <pane ySplit="6" topLeftCell="A5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4517</v>
      </c>
      <c r="J2" s="38" t="s">
        <v>4840</v>
      </c>
    </row>
    <row r="3" spans="1:54" ht="16.2" x14ac:dyDescent="0.35">
      <c r="C3" s="1" t="s">
        <v>28</v>
      </c>
      <c r="D3" s="21" t="s">
        <v>4518</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4519</v>
      </c>
      <c r="C24" s="57" t="s">
        <v>4520</v>
      </c>
      <c r="D24" s="54" t="s">
        <v>4521</v>
      </c>
      <c r="E24" s="6" t="s">
        <v>202</v>
      </c>
      <c r="F24" s="19">
        <v>256490000</v>
      </c>
      <c r="G24" s="24">
        <v>270725.96000000002</v>
      </c>
      <c r="H24" s="24">
        <v>98.91</v>
      </c>
      <c r="I24" s="31">
        <v>6.9008072</v>
      </c>
      <c r="J24" s="31"/>
      <c r="K24" s="35"/>
    </row>
    <row r="25" spans="1:11" x14ac:dyDescent="0.3">
      <c r="C25" s="58" t="s">
        <v>188</v>
      </c>
      <c r="D25" s="54"/>
      <c r="E25" s="6"/>
      <c r="F25" s="19"/>
      <c r="G25" s="25">
        <v>270725.96000000002</v>
      </c>
      <c r="H25" s="25">
        <v>98.91</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203</v>
      </c>
      <c r="C53" s="57" t="s">
        <v>204</v>
      </c>
      <c r="D53" s="54"/>
      <c r="E53" s="6"/>
      <c r="F53" s="19"/>
      <c r="G53" s="24">
        <v>1012.35</v>
      </c>
      <c r="H53" s="24">
        <v>0.37</v>
      </c>
      <c r="I53" s="31"/>
      <c r="J53" s="31"/>
      <c r="K53" s="35"/>
    </row>
    <row r="54" spans="1:54" x14ac:dyDescent="0.3">
      <c r="C54" s="58" t="s">
        <v>188</v>
      </c>
      <c r="D54" s="54"/>
      <c r="E54" s="6"/>
      <c r="F54" s="19"/>
      <c r="G54" s="25">
        <v>1012.35</v>
      </c>
      <c r="H54" s="25">
        <v>0.37</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5131</v>
      </c>
      <c r="D57" s="54"/>
      <c r="E57" s="6"/>
      <c r="F57" s="19"/>
      <c r="G57" s="24" t="s">
        <v>2</v>
      </c>
      <c r="H57" s="24" t="s">
        <v>2</v>
      </c>
      <c r="I57" s="31"/>
      <c r="J57" s="31"/>
      <c r="K57" s="35"/>
      <c r="L57" s="3"/>
      <c r="AI57" s="3"/>
      <c r="AV57" s="3"/>
      <c r="AX57" s="3"/>
      <c r="BB57" s="3"/>
    </row>
    <row r="58" spans="1:54" x14ac:dyDescent="0.3">
      <c r="B58" s="8"/>
      <c r="C58" s="57" t="s">
        <v>205</v>
      </c>
      <c r="D58" s="54"/>
      <c r="E58" s="6"/>
      <c r="F58" s="19"/>
      <c r="G58" s="24">
        <v>1963.94</v>
      </c>
      <c r="H58" s="24">
        <v>0.72</v>
      </c>
      <c r="I58" s="31"/>
      <c r="J58" s="31"/>
      <c r="K58" s="35"/>
    </row>
    <row r="59" spans="1:54" x14ac:dyDescent="0.3">
      <c r="C59" s="58" t="s">
        <v>188</v>
      </c>
      <c r="D59" s="54"/>
      <c r="E59" s="6"/>
      <c r="F59" s="19"/>
      <c r="G59" s="25">
        <v>1963.94</v>
      </c>
      <c r="H59" s="25">
        <v>0.72</v>
      </c>
      <c r="I59" s="31"/>
      <c r="J59" s="31"/>
      <c r="K59" s="35"/>
    </row>
    <row r="60" spans="1:54" x14ac:dyDescent="0.3">
      <c r="C60" s="57"/>
      <c r="D60" s="54"/>
      <c r="E60" s="6"/>
      <c r="F60" s="19"/>
      <c r="G60" s="24"/>
      <c r="H60" s="24"/>
      <c r="I60" s="31"/>
      <c r="J60" s="31"/>
      <c r="K60" s="35"/>
    </row>
    <row r="61" spans="1:54" x14ac:dyDescent="0.3">
      <c r="C61" s="60" t="s">
        <v>206</v>
      </c>
      <c r="D61" s="55"/>
      <c r="E61" s="5"/>
      <c r="F61" s="20"/>
      <c r="G61" s="26">
        <v>273702.25</v>
      </c>
      <c r="H61" s="26">
        <v>100</v>
      </c>
      <c r="I61" s="32"/>
      <c r="J61" s="32"/>
      <c r="K61" s="36"/>
    </row>
    <row r="64" spans="1:54" x14ac:dyDescent="0.3">
      <c r="C64" s="1" t="s">
        <v>207</v>
      </c>
    </row>
    <row r="65" spans="3:11" x14ac:dyDescent="0.3">
      <c r="C65" s="37" t="s">
        <v>208</v>
      </c>
      <c r="D65" s="37"/>
      <c r="E65" s="37"/>
      <c r="F65" s="37"/>
      <c r="G65" s="37"/>
      <c r="H65" s="37"/>
      <c r="I65" s="37"/>
      <c r="J65" s="37"/>
      <c r="K65" s="37"/>
    </row>
    <row r="66" spans="3:11" x14ac:dyDescent="0.3">
      <c r="C66" s="2" t="s">
        <v>209</v>
      </c>
    </row>
    <row r="67" spans="3:11" x14ac:dyDescent="0.3">
      <c r="C67" s="2" t="s">
        <v>210</v>
      </c>
    </row>
    <row r="68" spans="3:11" ht="30" customHeight="1" x14ac:dyDescent="0.3">
      <c r="C68" s="81" t="s">
        <v>211</v>
      </c>
      <c r="D68" s="82"/>
      <c r="E68" s="82"/>
      <c r="F68" s="82"/>
      <c r="G68" s="82"/>
      <c r="H68" s="82"/>
      <c r="I68" s="82"/>
      <c r="J68" s="82"/>
      <c r="K68" s="82"/>
    </row>
    <row r="69" spans="3:11" x14ac:dyDescent="0.3">
      <c r="C69" s="2" t="s">
        <v>212</v>
      </c>
    </row>
    <row r="70" spans="3:11" x14ac:dyDescent="0.3">
      <c r="C70" s="2" t="s">
        <v>5269</v>
      </c>
    </row>
    <row r="72" spans="3:11" x14ac:dyDescent="0.3">
      <c r="C72" s="1" t="s">
        <v>5272</v>
      </c>
      <c r="E72" s="79" t="s">
        <v>5273</v>
      </c>
    </row>
    <row r="73" spans="3:11" x14ac:dyDescent="0.3">
      <c r="E73" s="2" t="s">
        <v>5326</v>
      </c>
    </row>
  </sheetData>
  <mergeCells count="1">
    <mergeCell ref="C68:K68"/>
  </mergeCells>
  <hyperlinks>
    <hyperlink ref="J2" location="'Index'!A1" display="'Index'!A1" xr:uid="{1A2F2FAB-B4E2-4C95-912D-E840A8C0E467}"/>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442B1-03B1-4691-A1F2-10B362295366}">
  <sheetPr codeName="Sheet1"/>
  <dimension ref="A1:IV73"/>
  <sheetViews>
    <sheetView showGridLines="0" zoomScale="90" zoomScaleNormal="90" workbookViewId="0">
      <pane ySplit="6" topLeftCell="A5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4522</v>
      </c>
      <c r="J2" s="38" t="s">
        <v>4840</v>
      </c>
    </row>
    <row r="3" spans="1:54" ht="16.2" x14ac:dyDescent="0.35">
      <c r="C3" s="1" t="s">
        <v>28</v>
      </c>
      <c r="D3" s="21" t="s">
        <v>4523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3195</v>
      </c>
      <c r="C24" s="57" t="s">
        <v>3196</v>
      </c>
      <c r="D24" s="54" t="s">
        <v>3197</v>
      </c>
      <c r="E24" s="6" t="s">
        <v>202</v>
      </c>
      <c r="F24" s="19">
        <v>192608300</v>
      </c>
      <c r="G24" s="24">
        <v>198685.86</v>
      </c>
      <c r="H24" s="24">
        <v>97.5</v>
      </c>
      <c r="I24" s="31">
        <v>6.1169938999999998</v>
      </c>
      <c r="J24" s="31"/>
      <c r="K24" s="35"/>
    </row>
    <row r="25" spans="1:11" x14ac:dyDescent="0.3">
      <c r="C25" s="58" t="s">
        <v>188</v>
      </c>
      <c r="D25" s="54"/>
      <c r="E25" s="6"/>
      <c r="F25" s="19"/>
      <c r="G25" s="25">
        <v>198685.86</v>
      </c>
      <c r="H25" s="25">
        <v>97.5</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203</v>
      </c>
      <c r="C53" s="57" t="s">
        <v>204</v>
      </c>
      <c r="D53" s="54"/>
      <c r="E53" s="6"/>
      <c r="F53" s="19"/>
      <c r="G53" s="24">
        <v>2351.0300000000002</v>
      </c>
      <c r="H53" s="24">
        <v>1.1499999999999999</v>
      </c>
      <c r="I53" s="31"/>
      <c r="J53" s="31"/>
      <c r="K53" s="35"/>
    </row>
    <row r="54" spans="1:54" x14ac:dyDescent="0.3">
      <c r="C54" s="58" t="s">
        <v>188</v>
      </c>
      <c r="D54" s="54"/>
      <c r="E54" s="6"/>
      <c r="F54" s="19"/>
      <c r="G54" s="25">
        <v>2351.0300000000002</v>
      </c>
      <c r="H54" s="25">
        <v>1.1499999999999999</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5131</v>
      </c>
      <c r="D57" s="54"/>
      <c r="E57" s="6"/>
      <c r="F57" s="19"/>
      <c r="G57" s="24" t="s">
        <v>2</v>
      </c>
      <c r="H57" s="24" t="s">
        <v>2</v>
      </c>
      <c r="I57" s="31"/>
      <c r="J57" s="31"/>
      <c r="K57" s="35"/>
      <c r="L57" s="3"/>
      <c r="AI57" s="3"/>
      <c r="AV57" s="3"/>
      <c r="AX57" s="3"/>
      <c r="BB57" s="3"/>
    </row>
    <row r="58" spans="1:54" x14ac:dyDescent="0.3">
      <c r="B58" s="8"/>
      <c r="C58" s="57" t="s">
        <v>205</v>
      </c>
      <c r="D58" s="54"/>
      <c r="E58" s="6"/>
      <c r="F58" s="19"/>
      <c r="G58" s="24">
        <v>2738.97</v>
      </c>
      <c r="H58" s="24">
        <v>1.35</v>
      </c>
      <c r="I58" s="31"/>
      <c r="J58" s="31"/>
      <c r="K58" s="35"/>
    </row>
    <row r="59" spans="1:54" x14ac:dyDescent="0.3">
      <c r="C59" s="58" t="s">
        <v>188</v>
      </c>
      <c r="D59" s="54"/>
      <c r="E59" s="6"/>
      <c r="F59" s="19"/>
      <c r="G59" s="25">
        <v>2738.97</v>
      </c>
      <c r="H59" s="25">
        <v>1.35</v>
      </c>
      <c r="I59" s="31"/>
      <c r="J59" s="31"/>
      <c r="K59" s="35"/>
    </row>
    <row r="60" spans="1:54" x14ac:dyDescent="0.3">
      <c r="C60" s="57"/>
      <c r="D60" s="54"/>
      <c r="E60" s="6"/>
      <c r="F60" s="19"/>
      <c r="G60" s="24"/>
      <c r="H60" s="24"/>
      <c r="I60" s="31"/>
      <c r="J60" s="31"/>
      <c r="K60" s="35"/>
    </row>
    <row r="61" spans="1:54" x14ac:dyDescent="0.3">
      <c r="C61" s="60" t="s">
        <v>206</v>
      </c>
      <c r="D61" s="55"/>
      <c r="E61" s="5"/>
      <c r="F61" s="20"/>
      <c r="G61" s="26">
        <v>203775.86</v>
      </c>
      <c r="H61" s="26">
        <v>100</v>
      </c>
      <c r="I61" s="32"/>
      <c r="J61" s="32"/>
      <c r="K61" s="36"/>
    </row>
    <row r="64" spans="1:54" x14ac:dyDescent="0.3">
      <c r="C64" s="1" t="s">
        <v>207</v>
      </c>
    </row>
    <row r="65" spans="3:11" x14ac:dyDescent="0.3">
      <c r="C65" s="37" t="s">
        <v>208</v>
      </c>
      <c r="D65" s="37"/>
      <c r="E65" s="37"/>
      <c r="F65" s="37"/>
      <c r="G65" s="37"/>
      <c r="H65" s="37"/>
      <c r="I65" s="37"/>
      <c r="J65" s="37"/>
      <c r="K65" s="37"/>
    </row>
    <row r="66" spans="3:11" x14ac:dyDescent="0.3">
      <c r="C66" s="2" t="s">
        <v>209</v>
      </c>
    </row>
    <row r="67" spans="3:11" x14ac:dyDescent="0.3">
      <c r="C67" s="2" t="s">
        <v>210</v>
      </c>
    </row>
    <row r="68" spans="3:11" ht="30" customHeight="1" x14ac:dyDescent="0.3">
      <c r="C68" s="81" t="s">
        <v>211</v>
      </c>
      <c r="D68" s="82"/>
      <c r="E68" s="82"/>
      <c r="F68" s="82"/>
      <c r="G68" s="82"/>
      <c r="H68" s="82"/>
      <c r="I68" s="82"/>
      <c r="J68" s="82"/>
      <c r="K68" s="82"/>
    </row>
    <row r="69" spans="3:11" x14ac:dyDescent="0.3">
      <c r="C69" s="2" t="s">
        <v>212</v>
      </c>
    </row>
    <row r="70" spans="3:11" x14ac:dyDescent="0.3">
      <c r="C70" s="2" t="s">
        <v>5270</v>
      </c>
    </row>
    <row r="72" spans="3:11" x14ac:dyDescent="0.3">
      <c r="C72" s="1" t="s">
        <v>5272</v>
      </c>
      <c r="E72" s="79" t="s">
        <v>5273</v>
      </c>
    </row>
    <row r="73" spans="3:11" x14ac:dyDescent="0.3">
      <c r="E73" s="2" t="s">
        <v>5327</v>
      </c>
    </row>
  </sheetData>
  <mergeCells count="1">
    <mergeCell ref="C68:K68"/>
  </mergeCells>
  <hyperlinks>
    <hyperlink ref="J2" location="'Index'!A1" display="'Index'!A1" xr:uid="{E2B6B574-4643-46FD-AB4E-D8F9525058DA}"/>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8010E-1FA7-4C06-8A48-4F1A29742023}">
  <sheetPr codeName="Sheet1"/>
  <dimension ref="A1:IV88"/>
  <sheetViews>
    <sheetView showGridLines="0" zoomScale="90" zoomScaleNormal="90" workbookViewId="0">
      <pane ySplit="6" topLeftCell="A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4524</v>
      </c>
      <c r="J2" s="38" t="s">
        <v>4840</v>
      </c>
    </row>
    <row r="3" spans="1:54" ht="16.2" x14ac:dyDescent="0.35">
      <c r="C3" s="1" t="s">
        <v>28</v>
      </c>
      <c r="D3" s="21" t="s">
        <v>4525</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2627</v>
      </c>
      <c r="C24" s="57" t="s">
        <v>2628</v>
      </c>
      <c r="D24" s="54" t="s">
        <v>2629</v>
      </c>
      <c r="E24" s="6" t="s">
        <v>202</v>
      </c>
      <c r="F24" s="19">
        <v>3500000</v>
      </c>
      <c r="G24" s="24">
        <v>3583.15</v>
      </c>
      <c r="H24" s="24">
        <v>3.59</v>
      </c>
      <c r="I24" s="31">
        <v>5.7504875000000002</v>
      </c>
      <c r="J24" s="31"/>
      <c r="K24" s="35"/>
    </row>
    <row r="25" spans="1:11" x14ac:dyDescent="0.3">
      <c r="C25" s="58" t="s">
        <v>188</v>
      </c>
      <c r="D25" s="54"/>
      <c r="E25" s="6"/>
      <c r="F25" s="19"/>
      <c r="G25" s="25">
        <v>3583.15</v>
      </c>
      <c r="H25" s="25">
        <v>3.59</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4526</v>
      </c>
      <c r="C28" s="57" t="s">
        <v>4527</v>
      </c>
      <c r="D28" s="54" t="s">
        <v>4528</v>
      </c>
      <c r="E28" s="6" t="s">
        <v>202</v>
      </c>
      <c r="F28" s="19">
        <v>33500000</v>
      </c>
      <c r="G28" s="24">
        <v>34014.120000000003</v>
      </c>
      <c r="H28" s="24">
        <v>34.08</v>
      </c>
      <c r="I28" s="31">
        <v>6.229082</v>
      </c>
      <c r="J28" s="31"/>
      <c r="K28" s="35"/>
    </row>
    <row r="29" spans="1:11" x14ac:dyDescent="0.3">
      <c r="B29" s="8" t="s">
        <v>4529</v>
      </c>
      <c r="C29" s="57" t="s">
        <v>4530</v>
      </c>
      <c r="D29" s="54" t="s">
        <v>4531</v>
      </c>
      <c r="E29" s="6" t="s">
        <v>202</v>
      </c>
      <c r="F29" s="19">
        <v>22000000</v>
      </c>
      <c r="G29" s="24">
        <v>22351.119999999999</v>
      </c>
      <c r="H29" s="24">
        <v>22.4</v>
      </c>
      <c r="I29" s="31">
        <v>6.229082</v>
      </c>
      <c r="J29" s="31"/>
      <c r="K29" s="35"/>
    </row>
    <row r="30" spans="1:11" x14ac:dyDescent="0.3">
      <c r="B30" s="8" t="s">
        <v>4532</v>
      </c>
      <c r="C30" s="57" t="s">
        <v>4533</v>
      </c>
      <c r="D30" s="54" t="s">
        <v>4534</v>
      </c>
      <c r="E30" s="6" t="s">
        <v>202</v>
      </c>
      <c r="F30" s="19">
        <v>9800000</v>
      </c>
      <c r="G30" s="24">
        <v>9986.1</v>
      </c>
      <c r="H30" s="24">
        <v>10.01</v>
      </c>
      <c r="I30" s="31">
        <v>6.2222819999999999</v>
      </c>
      <c r="J30" s="31"/>
      <c r="K30" s="35"/>
    </row>
    <row r="31" spans="1:11" x14ac:dyDescent="0.3">
      <c r="B31" s="8" t="s">
        <v>4535</v>
      </c>
      <c r="C31" s="57" t="s">
        <v>4536</v>
      </c>
      <c r="D31" s="54" t="s">
        <v>4537</v>
      </c>
      <c r="E31" s="6" t="s">
        <v>202</v>
      </c>
      <c r="F31" s="19">
        <v>8000000</v>
      </c>
      <c r="G31" s="24">
        <v>8164.3</v>
      </c>
      <c r="H31" s="24">
        <v>8.18</v>
      </c>
      <c r="I31" s="31">
        <v>6.2729225</v>
      </c>
      <c r="J31" s="31"/>
      <c r="K31" s="35"/>
    </row>
    <row r="32" spans="1:11" x14ac:dyDescent="0.3">
      <c r="B32" s="8" t="s">
        <v>4538</v>
      </c>
      <c r="C32" s="57" t="s">
        <v>4539</v>
      </c>
      <c r="D32" s="54" t="s">
        <v>4540</v>
      </c>
      <c r="E32" s="6" t="s">
        <v>202</v>
      </c>
      <c r="F32" s="19">
        <v>5450000</v>
      </c>
      <c r="G32" s="24">
        <v>5532.84</v>
      </c>
      <c r="H32" s="24">
        <v>5.54</v>
      </c>
      <c r="I32" s="31">
        <v>6.229082</v>
      </c>
      <c r="J32" s="31"/>
      <c r="K32" s="35"/>
    </row>
    <row r="33" spans="2:11" x14ac:dyDescent="0.3">
      <c r="B33" s="8" t="s">
        <v>4541</v>
      </c>
      <c r="C33" s="57" t="s">
        <v>4542</v>
      </c>
      <c r="D33" s="54" t="s">
        <v>4543</v>
      </c>
      <c r="E33" s="6" t="s">
        <v>202</v>
      </c>
      <c r="F33" s="19">
        <v>4000000</v>
      </c>
      <c r="G33" s="24">
        <v>4081.64</v>
      </c>
      <c r="H33" s="24">
        <v>4.09</v>
      </c>
      <c r="I33" s="31">
        <v>6.2911047</v>
      </c>
      <c r="J33" s="31"/>
      <c r="K33" s="35"/>
    </row>
    <row r="34" spans="2:11" x14ac:dyDescent="0.3">
      <c r="B34" s="8" t="s">
        <v>4544</v>
      </c>
      <c r="C34" s="57" t="s">
        <v>4545</v>
      </c>
      <c r="D34" s="54" t="s">
        <v>4546</v>
      </c>
      <c r="E34" s="6" t="s">
        <v>202</v>
      </c>
      <c r="F34" s="19">
        <v>3500000</v>
      </c>
      <c r="G34" s="24">
        <v>3573.16</v>
      </c>
      <c r="H34" s="24">
        <v>3.58</v>
      </c>
      <c r="I34" s="31">
        <v>6.2703499999999996</v>
      </c>
      <c r="J34" s="31"/>
      <c r="K34" s="35"/>
    </row>
    <row r="35" spans="2:11" x14ac:dyDescent="0.3">
      <c r="B35" s="8" t="s">
        <v>3822</v>
      </c>
      <c r="C35" s="57" t="s">
        <v>3823</v>
      </c>
      <c r="D35" s="54" t="s">
        <v>3824</v>
      </c>
      <c r="E35" s="6" t="s">
        <v>202</v>
      </c>
      <c r="F35" s="19">
        <v>2000000</v>
      </c>
      <c r="G35" s="24">
        <v>2030.96</v>
      </c>
      <c r="H35" s="24">
        <v>2.04</v>
      </c>
      <c r="I35" s="31">
        <v>6.2520712999999999</v>
      </c>
      <c r="J35" s="31"/>
      <c r="K35" s="35"/>
    </row>
    <row r="36" spans="2:11" x14ac:dyDescent="0.3">
      <c r="B36" s="8" t="s">
        <v>4547</v>
      </c>
      <c r="C36" s="57" t="s">
        <v>4548</v>
      </c>
      <c r="D36" s="54" t="s">
        <v>4549</v>
      </c>
      <c r="E36" s="6" t="s">
        <v>202</v>
      </c>
      <c r="F36" s="19">
        <v>1000000</v>
      </c>
      <c r="G36" s="24">
        <v>1015.16</v>
      </c>
      <c r="H36" s="24">
        <v>1.02</v>
      </c>
      <c r="I36" s="31">
        <v>6.2523755999999997</v>
      </c>
      <c r="J36" s="31"/>
      <c r="K36" s="35"/>
    </row>
    <row r="37" spans="2:11" x14ac:dyDescent="0.3">
      <c r="B37" s="8" t="s">
        <v>4550</v>
      </c>
      <c r="C37" s="57" t="s">
        <v>4551</v>
      </c>
      <c r="D37" s="54" t="s">
        <v>4552</v>
      </c>
      <c r="E37" s="6" t="s">
        <v>202</v>
      </c>
      <c r="F37" s="19">
        <v>1000000</v>
      </c>
      <c r="G37" s="24">
        <v>1014.8</v>
      </c>
      <c r="H37" s="24">
        <v>1.02</v>
      </c>
      <c r="I37" s="31">
        <v>6.3161490000000002</v>
      </c>
      <c r="J37" s="31"/>
      <c r="K37" s="35"/>
    </row>
    <row r="38" spans="2:11" x14ac:dyDescent="0.3">
      <c r="B38" s="8" t="s">
        <v>4553</v>
      </c>
      <c r="C38" s="57" t="s">
        <v>4554</v>
      </c>
      <c r="D38" s="54" t="s">
        <v>4555</v>
      </c>
      <c r="E38" s="6" t="s">
        <v>202</v>
      </c>
      <c r="F38" s="19">
        <v>500000</v>
      </c>
      <c r="G38" s="24">
        <v>508.54</v>
      </c>
      <c r="H38" s="24">
        <v>0.51</v>
      </c>
      <c r="I38" s="31">
        <v>6.229082</v>
      </c>
      <c r="J38" s="31"/>
      <c r="K38" s="35"/>
    </row>
    <row r="39" spans="2:11" x14ac:dyDescent="0.3">
      <c r="B39" s="8" t="s">
        <v>3846</v>
      </c>
      <c r="C39" s="57" t="s">
        <v>3847</v>
      </c>
      <c r="D39" s="54" t="s">
        <v>3848</v>
      </c>
      <c r="E39" s="6" t="s">
        <v>202</v>
      </c>
      <c r="F39" s="19">
        <v>500000</v>
      </c>
      <c r="G39" s="24">
        <v>507.78</v>
      </c>
      <c r="H39" s="24">
        <v>0.51</v>
      </c>
      <c r="I39" s="31">
        <v>6.1541950999999999</v>
      </c>
      <c r="J39" s="31"/>
      <c r="K39" s="35"/>
    </row>
    <row r="40" spans="2:11" x14ac:dyDescent="0.3">
      <c r="B40" s="8" t="s">
        <v>3825</v>
      </c>
      <c r="C40" s="57" t="s">
        <v>3826</v>
      </c>
      <c r="D40" s="54" t="s">
        <v>3827</v>
      </c>
      <c r="E40" s="6" t="s">
        <v>202</v>
      </c>
      <c r="F40" s="19">
        <v>474700</v>
      </c>
      <c r="G40" s="24">
        <v>482.56</v>
      </c>
      <c r="H40" s="24">
        <v>0.48</v>
      </c>
      <c r="I40" s="31">
        <v>6.1541950999999999</v>
      </c>
      <c r="J40" s="31"/>
      <c r="K40" s="35"/>
    </row>
    <row r="41" spans="2:11" x14ac:dyDescent="0.3">
      <c r="B41" s="8" t="s">
        <v>3843</v>
      </c>
      <c r="C41" s="57" t="s">
        <v>3844</v>
      </c>
      <c r="D41" s="54" t="s">
        <v>3845</v>
      </c>
      <c r="E41" s="6" t="s">
        <v>202</v>
      </c>
      <c r="F41" s="19">
        <v>25000</v>
      </c>
      <c r="G41" s="24">
        <v>25.4</v>
      </c>
      <c r="H41" s="24">
        <v>0.03</v>
      </c>
      <c r="I41" s="31">
        <v>6.1541950999999999</v>
      </c>
      <c r="J41" s="31"/>
      <c r="K41" s="35"/>
    </row>
    <row r="42" spans="2:11" x14ac:dyDescent="0.3">
      <c r="C42" s="58" t="s">
        <v>188</v>
      </c>
      <c r="D42" s="54"/>
      <c r="E42" s="6"/>
      <c r="F42" s="19"/>
      <c r="G42" s="25">
        <v>93288.48</v>
      </c>
      <c r="H42" s="25">
        <v>93.49</v>
      </c>
      <c r="I42" s="31"/>
      <c r="J42" s="31"/>
      <c r="K42" s="35"/>
    </row>
    <row r="43" spans="2:11" x14ac:dyDescent="0.3">
      <c r="C43" s="57"/>
      <c r="D43" s="54"/>
      <c r="E43" s="6"/>
      <c r="F43" s="19"/>
      <c r="G43" s="24"/>
      <c r="H43" s="24"/>
      <c r="I43" s="31"/>
      <c r="J43" s="31"/>
      <c r="K43" s="35"/>
    </row>
    <row r="44" spans="2:11" x14ac:dyDescent="0.3">
      <c r="C44" s="58" t="s">
        <v>11</v>
      </c>
      <c r="D44" s="54"/>
      <c r="E44" s="6"/>
      <c r="F44" s="19"/>
      <c r="G44" s="24"/>
      <c r="H44" s="24"/>
      <c r="I44" s="31"/>
      <c r="J44" s="31"/>
      <c r="K44" s="35"/>
    </row>
    <row r="45" spans="2:11" x14ac:dyDescent="0.3">
      <c r="C45" s="57"/>
      <c r="D45" s="54"/>
      <c r="E45" s="6"/>
      <c r="F45" s="19"/>
      <c r="G45" s="24"/>
      <c r="H45" s="24"/>
      <c r="I45" s="31"/>
      <c r="J45" s="31"/>
      <c r="K45" s="35"/>
    </row>
    <row r="46" spans="2:11" x14ac:dyDescent="0.3">
      <c r="C46" s="58" t="s">
        <v>13</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14</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15</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16</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17</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203</v>
      </c>
      <c r="C68" s="57" t="s">
        <v>204</v>
      </c>
      <c r="D68" s="54"/>
      <c r="E68" s="6"/>
      <c r="F68" s="19"/>
      <c r="G68" s="24">
        <v>402.26</v>
      </c>
      <c r="H68" s="24">
        <v>0.4</v>
      </c>
      <c r="I68" s="31"/>
      <c r="J68" s="31"/>
      <c r="K68" s="35"/>
    </row>
    <row r="69" spans="1:54" x14ac:dyDescent="0.3">
      <c r="C69" s="58" t="s">
        <v>188</v>
      </c>
      <c r="D69" s="54"/>
      <c r="E69" s="6"/>
      <c r="F69" s="19"/>
      <c r="G69" s="25">
        <v>402.26</v>
      </c>
      <c r="H69" s="25">
        <v>0.4</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5131</v>
      </c>
      <c r="D72" s="54"/>
      <c r="E72" s="6"/>
      <c r="F72" s="19"/>
      <c r="G72" s="24" t="s">
        <v>2</v>
      </c>
      <c r="H72" s="24" t="s">
        <v>2</v>
      </c>
      <c r="I72" s="31"/>
      <c r="J72" s="31"/>
      <c r="K72" s="35"/>
      <c r="L72" s="3"/>
      <c r="AI72" s="3"/>
      <c r="AV72" s="3"/>
      <c r="AX72" s="3"/>
      <c r="BB72" s="3"/>
    </row>
    <row r="73" spans="1:54" x14ac:dyDescent="0.3">
      <c r="B73" s="8"/>
      <c r="C73" s="57" t="s">
        <v>205</v>
      </c>
      <c r="D73" s="54"/>
      <c r="E73" s="6"/>
      <c r="F73" s="19"/>
      <c r="G73" s="24">
        <v>2520.42</v>
      </c>
      <c r="H73" s="24">
        <v>2.52</v>
      </c>
      <c r="I73" s="31"/>
      <c r="J73" s="31"/>
      <c r="K73" s="35"/>
    </row>
    <row r="74" spans="1:54" x14ac:dyDescent="0.3">
      <c r="C74" s="58" t="s">
        <v>188</v>
      </c>
      <c r="D74" s="54"/>
      <c r="E74" s="6"/>
      <c r="F74" s="19"/>
      <c r="G74" s="25">
        <v>2520.42</v>
      </c>
      <c r="H74" s="25">
        <v>2.52</v>
      </c>
      <c r="I74" s="31"/>
      <c r="J74" s="31"/>
      <c r="K74" s="35"/>
    </row>
    <row r="75" spans="1:54" x14ac:dyDescent="0.3">
      <c r="C75" s="57"/>
      <c r="D75" s="54"/>
      <c r="E75" s="6"/>
      <c r="F75" s="19"/>
      <c r="G75" s="24"/>
      <c r="H75" s="24"/>
      <c r="I75" s="31"/>
      <c r="J75" s="31"/>
      <c r="K75" s="35"/>
    </row>
    <row r="76" spans="1:54" x14ac:dyDescent="0.3">
      <c r="C76" s="60" t="s">
        <v>206</v>
      </c>
      <c r="D76" s="55"/>
      <c r="E76" s="5"/>
      <c r="F76" s="20"/>
      <c r="G76" s="26">
        <v>99794.31</v>
      </c>
      <c r="H76" s="26">
        <v>100</v>
      </c>
      <c r="I76" s="32"/>
      <c r="J76" s="32"/>
      <c r="K76" s="36"/>
    </row>
    <row r="79" spans="1:54" x14ac:dyDescent="0.3">
      <c r="C79" s="1" t="s">
        <v>207</v>
      </c>
    </row>
    <row r="80" spans="1:54" x14ac:dyDescent="0.3">
      <c r="C80" s="37" t="s">
        <v>208</v>
      </c>
      <c r="D80" s="37"/>
      <c r="E80" s="37"/>
      <c r="F80" s="37"/>
      <c r="G80" s="37"/>
      <c r="H80" s="37"/>
      <c r="I80" s="37"/>
      <c r="J80" s="37"/>
      <c r="K80" s="37"/>
    </row>
    <row r="81" spans="3:11" x14ac:dyDescent="0.3">
      <c r="C81" s="2" t="s">
        <v>209</v>
      </c>
    </row>
    <row r="82" spans="3:11" x14ac:dyDescent="0.3">
      <c r="C82" s="2" t="s">
        <v>210</v>
      </c>
    </row>
    <row r="83" spans="3:11" ht="30" customHeight="1" x14ac:dyDescent="0.3">
      <c r="C83" s="81" t="s">
        <v>211</v>
      </c>
      <c r="D83" s="82"/>
      <c r="E83" s="82"/>
      <c r="F83" s="82"/>
      <c r="G83" s="82"/>
      <c r="H83" s="82"/>
      <c r="I83" s="82"/>
      <c r="J83" s="82"/>
      <c r="K83" s="82"/>
    </row>
    <row r="84" spans="3:11" x14ac:dyDescent="0.3">
      <c r="C84" s="2" t="s">
        <v>212</v>
      </c>
    </row>
    <row r="85" spans="3:11" x14ac:dyDescent="0.3">
      <c r="C85" s="2" t="s">
        <v>5271</v>
      </c>
    </row>
    <row r="87" spans="3:11" x14ac:dyDescent="0.3">
      <c r="C87" s="1" t="s">
        <v>5272</v>
      </c>
      <c r="E87" s="79" t="s">
        <v>5273</v>
      </c>
    </row>
    <row r="88" spans="3:11" x14ac:dyDescent="0.3">
      <c r="E88" s="2" t="s">
        <v>5328</v>
      </c>
    </row>
  </sheetData>
  <mergeCells count="1">
    <mergeCell ref="C83:K83"/>
  </mergeCells>
  <hyperlinks>
    <hyperlink ref="J2" location="'Index'!A1" display="'Index'!A1" xr:uid="{30ADFB5F-4C15-4584-B1F1-9F701D9AB087}"/>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34C0-6D31-4246-A189-938CE7C98997}">
  <sheetPr codeName="Sheet1"/>
  <dimension ref="A1:IV74"/>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4556</v>
      </c>
      <c r="J2" s="38" t="s">
        <v>4840</v>
      </c>
    </row>
    <row r="3" spans="1:54" ht="16.2" x14ac:dyDescent="0.35">
      <c r="C3" s="1" t="s">
        <v>28</v>
      </c>
      <c r="D3" s="21" t="s">
        <v>4557</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3911</v>
      </c>
      <c r="C38" s="57" t="s">
        <v>3912</v>
      </c>
      <c r="D38" s="54" t="s">
        <v>3913</v>
      </c>
      <c r="E38" s="6" t="s">
        <v>202</v>
      </c>
      <c r="F38" s="19">
        <v>34000000</v>
      </c>
      <c r="G38" s="24">
        <v>33499.589999999997</v>
      </c>
      <c r="H38" s="24">
        <v>95.41</v>
      </c>
      <c r="I38" s="31">
        <v>5.3982999999999999</v>
      </c>
      <c r="J38" s="31"/>
      <c r="K38" s="35"/>
    </row>
    <row r="39" spans="1:11" x14ac:dyDescent="0.3">
      <c r="B39" s="8" t="s">
        <v>3914</v>
      </c>
      <c r="C39" s="57" t="s">
        <v>3912</v>
      </c>
      <c r="D39" s="54" t="s">
        <v>3915</v>
      </c>
      <c r="E39" s="6" t="s">
        <v>202</v>
      </c>
      <c r="F39" s="19">
        <v>957100</v>
      </c>
      <c r="G39" s="24">
        <v>943.01</v>
      </c>
      <c r="H39" s="24">
        <v>2.69</v>
      </c>
      <c r="I39" s="31">
        <v>5.3982999999999999</v>
      </c>
      <c r="J39" s="31"/>
      <c r="K39" s="35"/>
    </row>
    <row r="40" spans="1:11" x14ac:dyDescent="0.3">
      <c r="B40" s="8" t="s">
        <v>3340</v>
      </c>
      <c r="C40" s="57" t="s">
        <v>3341</v>
      </c>
      <c r="D40" s="54" t="s">
        <v>3342</v>
      </c>
      <c r="E40" s="6" t="s">
        <v>202</v>
      </c>
      <c r="F40" s="19">
        <v>125000</v>
      </c>
      <c r="G40" s="24">
        <v>123.71</v>
      </c>
      <c r="H40" s="24">
        <v>0.35</v>
      </c>
      <c r="I40" s="31">
        <v>5.4378500000000001</v>
      </c>
      <c r="J40" s="31"/>
      <c r="K40" s="35"/>
    </row>
    <row r="41" spans="1:11" x14ac:dyDescent="0.3">
      <c r="C41" s="58" t="s">
        <v>188</v>
      </c>
      <c r="D41" s="54"/>
      <c r="E41" s="6"/>
      <c r="F41" s="19"/>
      <c r="G41" s="25">
        <v>34566.31</v>
      </c>
      <c r="H41" s="25">
        <v>98.45</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203</v>
      </c>
      <c r="C55" s="57" t="s">
        <v>204</v>
      </c>
      <c r="D55" s="54"/>
      <c r="E55" s="6"/>
      <c r="F55" s="19"/>
      <c r="G55" s="24">
        <v>536.46</v>
      </c>
      <c r="H55" s="24">
        <v>1.53</v>
      </c>
      <c r="I55" s="31"/>
      <c r="J55" s="31"/>
      <c r="K55" s="35"/>
    </row>
    <row r="56" spans="1:54" x14ac:dyDescent="0.3">
      <c r="C56" s="58" t="s">
        <v>188</v>
      </c>
      <c r="D56" s="54"/>
      <c r="E56" s="6"/>
      <c r="F56" s="19"/>
      <c r="G56" s="25">
        <v>536.46</v>
      </c>
      <c r="H56" s="25">
        <v>1.53</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5131</v>
      </c>
      <c r="D59" s="54"/>
      <c r="E59" s="6"/>
      <c r="F59" s="19"/>
      <c r="G59" s="24" t="s">
        <v>2</v>
      </c>
      <c r="H59" s="24" t="s">
        <v>2</v>
      </c>
      <c r="I59" s="31"/>
      <c r="J59" s="31"/>
      <c r="K59" s="35"/>
      <c r="L59" s="3"/>
      <c r="AI59" s="3"/>
      <c r="AV59" s="3"/>
      <c r="AX59" s="3"/>
      <c r="BB59" s="3"/>
    </row>
    <row r="60" spans="1:54" x14ac:dyDescent="0.3">
      <c r="B60" s="8"/>
      <c r="C60" s="57" t="s">
        <v>205</v>
      </c>
      <c r="D60" s="54"/>
      <c r="E60" s="6"/>
      <c r="F60" s="19"/>
      <c r="G60" s="24">
        <v>8.7899999999999991</v>
      </c>
      <c r="H60" s="24">
        <v>1.9999999999999997E-2</v>
      </c>
      <c r="I60" s="31"/>
      <c r="J60" s="31"/>
      <c r="K60" s="35"/>
    </row>
    <row r="61" spans="1:54" x14ac:dyDescent="0.3">
      <c r="C61" s="58" t="s">
        <v>188</v>
      </c>
      <c r="D61" s="54"/>
      <c r="E61" s="6"/>
      <c r="F61" s="19"/>
      <c r="G61" s="25">
        <v>8.7899999999999991</v>
      </c>
      <c r="H61" s="25">
        <v>1.9999999999999997E-2</v>
      </c>
      <c r="I61" s="31"/>
      <c r="J61" s="31"/>
      <c r="K61" s="35"/>
    </row>
    <row r="62" spans="1:54" x14ac:dyDescent="0.3">
      <c r="C62" s="57"/>
      <c r="D62" s="54"/>
      <c r="E62" s="6"/>
      <c r="F62" s="19"/>
      <c r="G62" s="24"/>
      <c r="H62" s="24"/>
      <c r="I62" s="31"/>
      <c r="J62" s="31"/>
      <c r="K62" s="35"/>
    </row>
    <row r="63" spans="1:54" x14ac:dyDescent="0.3">
      <c r="C63" s="60" t="s">
        <v>206</v>
      </c>
      <c r="D63" s="55"/>
      <c r="E63" s="5"/>
      <c r="F63" s="20"/>
      <c r="G63" s="26">
        <v>35111.56</v>
      </c>
      <c r="H63" s="26">
        <v>100</v>
      </c>
      <c r="I63" s="32"/>
      <c r="J63" s="32"/>
      <c r="K63" s="36"/>
    </row>
    <row r="66" spans="3:11" x14ac:dyDescent="0.3">
      <c r="C66" s="1" t="s">
        <v>207</v>
      </c>
    </row>
    <row r="67" spans="3:11" x14ac:dyDescent="0.3">
      <c r="C67" s="37" t="s">
        <v>208</v>
      </c>
      <c r="D67" s="37"/>
      <c r="E67" s="37"/>
      <c r="F67" s="37"/>
      <c r="G67" s="37"/>
      <c r="H67" s="37"/>
      <c r="I67" s="37"/>
      <c r="J67" s="37"/>
      <c r="K67" s="37"/>
    </row>
    <row r="68" spans="3:11" x14ac:dyDescent="0.3">
      <c r="C68" s="2" t="s">
        <v>209</v>
      </c>
    </row>
    <row r="69" spans="3:11" x14ac:dyDescent="0.3">
      <c r="C69" s="2" t="s">
        <v>210</v>
      </c>
    </row>
    <row r="70" spans="3:11" ht="30" customHeight="1" x14ac:dyDescent="0.3">
      <c r="C70" s="81" t="s">
        <v>211</v>
      </c>
      <c r="D70" s="82"/>
      <c r="E70" s="82"/>
      <c r="F70" s="82"/>
      <c r="G70" s="82"/>
      <c r="H70" s="82"/>
      <c r="I70" s="82"/>
      <c r="J70" s="82"/>
      <c r="K70" s="82"/>
    </row>
    <row r="71" spans="3:11" x14ac:dyDescent="0.3">
      <c r="C71" s="2" t="s">
        <v>212</v>
      </c>
    </row>
    <row r="73" spans="3:11" x14ac:dyDescent="0.3">
      <c r="C73" s="1" t="s">
        <v>5272</v>
      </c>
      <c r="E73" s="79" t="s">
        <v>5273</v>
      </c>
    </row>
    <row r="74" spans="3:11" x14ac:dyDescent="0.3">
      <c r="E74" s="2" t="s">
        <v>5324</v>
      </c>
    </row>
  </sheetData>
  <mergeCells count="1">
    <mergeCell ref="C70:K70"/>
  </mergeCells>
  <hyperlinks>
    <hyperlink ref="J2" location="'Index'!A1" display="'Index'!A1" xr:uid="{24D53083-6D54-42F5-BE2C-955E78098011}"/>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95AA3-8DB0-4005-A909-BEB8A81259F9}">
  <sheetPr codeName="Sheet1"/>
  <dimension ref="A1:IV75"/>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4558</v>
      </c>
      <c r="J2" s="38" t="s">
        <v>4840</v>
      </c>
    </row>
    <row r="3" spans="1:54" ht="16.2" x14ac:dyDescent="0.35">
      <c r="C3" s="1" t="s">
        <v>28</v>
      </c>
      <c r="D3" s="21" t="s">
        <v>4559</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3911</v>
      </c>
      <c r="C38" s="57" t="s">
        <v>3912</v>
      </c>
      <c r="D38" s="54" t="s">
        <v>3913</v>
      </c>
      <c r="E38" s="6" t="s">
        <v>202</v>
      </c>
      <c r="F38" s="19">
        <v>18000000</v>
      </c>
      <c r="G38" s="24">
        <v>17735.080000000002</v>
      </c>
      <c r="H38" s="24">
        <v>84.51</v>
      </c>
      <c r="I38" s="31">
        <v>5.3982999999999999</v>
      </c>
      <c r="J38" s="31"/>
      <c r="K38" s="35"/>
    </row>
    <row r="39" spans="1:11" x14ac:dyDescent="0.3">
      <c r="B39" s="8" t="s">
        <v>3343</v>
      </c>
      <c r="C39" s="57" t="s">
        <v>3344</v>
      </c>
      <c r="D39" s="54" t="s">
        <v>3345</v>
      </c>
      <c r="E39" s="6" t="s">
        <v>202</v>
      </c>
      <c r="F39" s="19">
        <v>2300000</v>
      </c>
      <c r="G39" s="24">
        <v>2273.83</v>
      </c>
      <c r="H39" s="24">
        <v>10.83</v>
      </c>
      <c r="I39" s="31">
        <v>5.4559499999999996</v>
      </c>
      <c r="J39" s="31"/>
      <c r="K39" s="35"/>
    </row>
    <row r="40" spans="1:11" x14ac:dyDescent="0.3">
      <c r="B40" s="8" t="s">
        <v>3914</v>
      </c>
      <c r="C40" s="57" t="s">
        <v>3912</v>
      </c>
      <c r="D40" s="54" t="s">
        <v>3915</v>
      </c>
      <c r="E40" s="6" t="s">
        <v>202</v>
      </c>
      <c r="F40" s="19">
        <v>506700</v>
      </c>
      <c r="G40" s="24">
        <v>499.24</v>
      </c>
      <c r="H40" s="24">
        <v>2.38</v>
      </c>
      <c r="I40" s="31">
        <v>5.3982999999999999</v>
      </c>
      <c r="J40" s="31"/>
      <c r="K40" s="35"/>
    </row>
    <row r="41" spans="1:11" x14ac:dyDescent="0.3">
      <c r="B41" s="8" t="s">
        <v>3340</v>
      </c>
      <c r="C41" s="57" t="s">
        <v>3341</v>
      </c>
      <c r="D41" s="54" t="s">
        <v>3342</v>
      </c>
      <c r="E41" s="6" t="s">
        <v>202</v>
      </c>
      <c r="F41" s="19">
        <v>400000</v>
      </c>
      <c r="G41" s="24">
        <v>395.87</v>
      </c>
      <c r="H41" s="24">
        <v>1.89</v>
      </c>
      <c r="I41" s="31">
        <v>5.4378500000000001</v>
      </c>
      <c r="J41" s="31"/>
      <c r="K41" s="35"/>
    </row>
    <row r="42" spans="1:11" x14ac:dyDescent="0.3">
      <c r="C42" s="58" t="s">
        <v>188</v>
      </c>
      <c r="D42" s="54"/>
      <c r="E42" s="6"/>
      <c r="F42" s="19"/>
      <c r="G42" s="25">
        <v>20904.02</v>
      </c>
      <c r="H42" s="25">
        <v>99.61</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203</v>
      </c>
      <c r="C56" s="57" t="s">
        <v>204</v>
      </c>
      <c r="D56" s="54"/>
      <c r="E56" s="6"/>
      <c r="F56" s="19"/>
      <c r="G56" s="24">
        <v>79</v>
      </c>
      <c r="H56" s="24">
        <v>0.38</v>
      </c>
      <c r="I56" s="31"/>
      <c r="J56" s="31"/>
      <c r="K56" s="35"/>
    </row>
    <row r="57" spans="1:54" x14ac:dyDescent="0.3">
      <c r="C57" s="58" t="s">
        <v>188</v>
      </c>
      <c r="D57" s="54"/>
      <c r="E57" s="6"/>
      <c r="F57" s="19"/>
      <c r="G57" s="25">
        <v>79</v>
      </c>
      <c r="H57" s="25">
        <v>0.38</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5131</v>
      </c>
      <c r="D60" s="54"/>
      <c r="E60" s="6"/>
      <c r="F60" s="19"/>
      <c r="G60" s="24" t="s">
        <v>2</v>
      </c>
      <c r="H60" s="24" t="s">
        <v>2</v>
      </c>
      <c r="I60" s="31"/>
      <c r="J60" s="31"/>
      <c r="K60" s="35"/>
      <c r="L60" s="3"/>
      <c r="AI60" s="3"/>
      <c r="AV60" s="3"/>
      <c r="AX60" s="3"/>
      <c r="BB60" s="3"/>
    </row>
    <row r="61" spans="1:54" x14ac:dyDescent="0.3">
      <c r="B61" s="8"/>
      <c r="C61" s="57" t="s">
        <v>205</v>
      </c>
      <c r="D61" s="54"/>
      <c r="E61" s="6"/>
      <c r="F61" s="19"/>
      <c r="G61" s="24">
        <v>3.51</v>
      </c>
      <c r="H61" s="24">
        <v>0.01</v>
      </c>
      <c r="I61" s="31"/>
      <c r="J61" s="31"/>
      <c r="K61" s="35"/>
    </row>
    <row r="62" spans="1:54" x14ac:dyDescent="0.3">
      <c r="C62" s="58" t="s">
        <v>188</v>
      </c>
      <c r="D62" s="54"/>
      <c r="E62" s="6"/>
      <c r="F62" s="19"/>
      <c r="G62" s="25">
        <v>3.51</v>
      </c>
      <c r="H62" s="25">
        <v>0.01</v>
      </c>
      <c r="I62" s="31"/>
      <c r="J62" s="31"/>
      <c r="K62" s="35"/>
    </row>
    <row r="63" spans="1:54" x14ac:dyDescent="0.3">
      <c r="C63" s="57"/>
      <c r="D63" s="54"/>
      <c r="E63" s="6"/>
      <c r="F63" s="19"/>
      <c r="G63" s="24"/>
      <c r="H63" s="24"/>
      <c r="I63" s="31"/>
      <c r="J63" s="31"/>
      <c r="K63" s="35"/>
    </row>
    <row r="64" spans="1:54" x14ac:dyDescent="0.3">
      <c r="C64" s="60" t="s">
        <v>206</v>
      </c>
      <c r="D64" s="55"/>
      <c r="E64" s="5"/>
      <c r="F64" s="20"/>
      <c r="G64" s="26">
        <v>20986.53</v>
      </c>
      <c r="H64" s="26">
        <v>100</v>
      </c>
      <c r="I64" s="32"/>
      <c r="J64" s="32"/>
      <c r="K64" s="36"/>
    </row>
    <row r="67" spans="3:11" x14ac:dyDescent="0.3">
      <c r="C67" s="1" t="s">
        <v>207</v>
      </c>
    </row>
    <row r="68" spans="3:11" x14ac:dyDescent="0.3">
      <c r="C68" s="37" t="s">
        <v>208</v>
      </c>
      <c r="D68" s="37"/>
      <c r="E68" s="37"/>
      <c r="F68" s="37"/>
      <c r="G68" s="37"/>
      <c r="H68" s="37"/>
      <c r="I68" s="37"/>
      <c r="J68" s="37"/>
      <c r="K68" s="37"/>
    </row>
    <row r="69" spans="3:11" x14ac:dyDescent="0.3">
      <c r="C69" s="2" t="s">
        <v>209</v>
      </c>
    </row>
    <row r="70" spans="3:11" x14ac:dyDescent="0.3">
      <c r="C70" s="2" t="s">
        <v>210</v>
      </c>
    </row>
    <row r="71" spans="3:11" ht="30" customHeight="1" x14ac:dyDescent="0.3">
      <c r="C71" s="81" t="s">
        <v>211</v>
      </c>
      <c r="D71" s="82"/>
      <c r="E71" s="82"/>
      <c r="F71" s="82"/>
      <c r="G71" s="82"/>
      <c r="H71" s="82"/>
      <c r="I71" s="82"/>
      <c r="J71" s="82"/>
      <c r="K71" s="82"/>
    </row>
    <row r="72" spans="3:11" x14ac:dyDescent="0.3">
      <c r="C72" s="2" t="s">
        <v>212</v>
      </c>
    </row>
    <row r="74" spans="3:11" x14ac:dyDescent="0.3">
      <c r="C74" s="1" t="s">
        <v>5272</v>
      </c>
      <c r="E74" s="79" t="s">
        <v>5273</v>
      </c>
    </row>
    <row r="75" spans="3:11" x14ac:dyDescent="0.3">
      <c r="E75" s="2" t="s">
        <v>5324</v>
      </c>
    </row>
  </sheetData>
  <mergeCells count="1">
    <mergeCell ref="C71:K71"/>
  </mergeCells>
  <hyperlinks>
    <hyperlink ref="J2" location="'Index'!A1" display="'Index'!A1" xr:uid="{A93887BD-9280-4BD7-A815-3094EE9CB922}"/>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97DF3-6124-43D6-86AA-C52F1EA8615E}">
  <sheetPr codeName="Sheet1"/>
  <dimension ref="A1:IV80"/>
  <sheetViews>
    <sheetView showGridLines="0" zoomScale="90" zoomScaleNormal="90" workbookViewId="0">
      <pane ySplit="6" topLeftCell="A6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4560</v>
      </c>
      <c r="J2" s="38" t="s">
        <v>4840</v>
      </c>
    </row>
    <row r="3" spans="1:54" ht="16.2" x14ac:dyDescent="0.35">
      <c r="C3" s="1" t="s">
        <v>28</v>
      </c>
      <c r="D3" s="21" t="s">
        <v>4561</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1591</v>
      </c>
      <c r="C24" s="57" t="s">
        <v>1592</v>
      </c>
      <c r="D24" s="54" t="s">
        <v>1593</v>
      </c>
      <c r="E24" s="6" t="s">
        <v>202</v>
      </c>
      <c r="F24" s="19">
        <v>65000000</v>
      </c>
      <c r="G24" s="24">
        <v>64013.5</v>
      </c>
      <c r="H24" s="24">
        <v>31.65</v>
      </c>
      <c r="I24" s="31">
        <v>6.6765847999999997</v>
      </c>
      <c r="J24" s="31"/>
      <c r="K24" s="35"/>
    </row>
    <row r="25" spans="1:11" x14ac:dyDescent="0.3">
      <c r="B25" s="8" t="s">
        <v>797</v>
      </c>
      <c r="C25" s="57" t="s">
        <v>798</v>
      </c>
      <c r="D25" s="54" t="s">
        <v>799</v>
      </c>
      <c r="E25" s="6" t="s">
        <v>202</v>
      </c>
      <c r="F25" s="19">
        <v>38500000</v>
      </c>
      <c r="G25" s="24">
        <v>38167.32</v>
      </c>
      <c r="H25" s="24">
        <v>18.87</v>
      </c>
      <c r="I25" s="31">
        <v>6.7084934000000001</v>
      </c>
      <c r="J25" s="31"/>
      <c r="K25" s="35"/>
    </row>
    <row r="26" spans="1:11" x14ac:dyDescent="0.3">
      <c r="B26" s="8" t="s">
        <v>3292</v>
      </c>
      <c r="C26" s="57" t="s">
        <v>3293</v>
      </c>
      <c r="D26" s="54" t="s">
        <v>3294</v>
      </c>
      <c r="E26" s="6" t="s">
        <v>202</v>
      </c>
      <c r="F26" s="19">
        <v>33500000</v>
      </c>
      <c r="G26" s="24">
        <v>31610.73</v>
      </c>
      <c r="H26" s="24">
        <v>15.63</v>
      </c>
      <c r="I26" s="31">
        <v>7.4732187999999997</v>
      </c>
      <c r="J26" s="31"/>
      <c r="K26" s="35"/>
    </row>
    <row r="27" spans="1:11" x14ac:dyDescent="0.3">
      <c r="B27" s="8" t="s">
        <v>1594</v>
      </c>
      <c r="C27" s="57" t="s">
        <v>1595</v>
      </c>
      <c r="D27" s="54" t="s">
        <v>1596</v>
      </c>
      <c r="E27" s="6" t="s">
        <v>202</v>
      </c>
      <c r="F27" s="19">
        <v>20000000</v>
      </c>
      <c r="G27" s="24">
        <v>19757.34</v>
      </c>
      <c r="H27" s="24">
        <v>9.77</v>
      </c>
      <c r="I27" s="31">
        <v>6.4193201000000002</v>
      </c>
      <c r="J27" s="31"/>
      <c r="K27" s="35"/>
    </row>
    <row r="28" spans="1:11" x14ac:dyDescent="0.3">
      <c r="B28" s="8" t="s">
        <v>862</v>
      </c>
      <c r="C28" s="57" t="s">
        <v>863</v>
      </c>
      <c r="D28" s="54" t="s">
        <v>864</v>
      </c>
      <c r="E28" s="6" t="s">
        <v>202</v>
      </c>
      <c r="F28" s="19">
        <v>18000000</v>
      </c>
      <c r="G28" s="24">
        <v>17950.900000000001</v>
      </c>
      <c r="H28" s="24">
        <v>8.8699999999999992</v>
      </c>
      <c r="I28" s="31">
        <v>7.3933116999999999</v>
      </c>
      <c r="J28" s="31"/>
      <c r="K28" s="35"/>
    </row>
    <row r="29" spans="1:11" x14ac:dyDescent="0.3">
      <c r="B29" s="8" t="s">
        <v>803</v>
      </c>
      <c r="C29" s="57" t="s">
        <v>804</v>
      </c>
      <c r="D29" s="54" t="s">
        <v>805</v>
      </c>
      <c r="E29" s="6" t="s">
        <v>202</v>
      </c>
      <c r="F29" s="19">
        <v>7500000</v>
      </c>
      <c r="G29" s="24">
        <v>7282.83</v>
      </c>
      <c r="H29" s="24">
        <v>3.6</v>
      </c>
      <c r="I29" s="31">
        <v>7.1232122999999996</v>
      </c>
      <c r="J29" s="31"/>
      <c r="K29" s="35"/>
    </row>
    <row r="30" spans="1:11" x14ac:dyDescent="0.3">
      <c r="B30" s="8" t="s">
        <v>3289</v>
      </c>
      <c r="C30" s="57" t="s">
        <v>3290</v>
      </c>
      <c r="D30" s="54" t="s">
        <v>3291</v>
      </c>
      <c r="E30" s="6" t="s">
        <v>202</v>
      </c>
      <c r="F30" s="19">
        <v>7000000</v>
      </c>
      <c r="G30" s="24">
        <v>6843.89</v>
      </c>
      <c r="H30" s="24">
        <v>3.38</v>
      </c>
      <c r="I30" s="31">
        <v>7.4079179000000002</v>
      </c>
      <c r="J30" s="31"/>
      <c r="K30" s="35"/>
    </row>
    <row r="31" spans="1:11" x14ac:dyDescent="0.3">
      <c r="C31" s="58" t="s">
        <v>188</v>
      </c>
      <c r="D31" s="54"/>
      <c r="E31" s="6"/>
      <c r="F31" s="19"/>
      <c r="G31" s="25">
        <v>185626.51</v>
      </c>
      <c r="H31" s="25">
        <v>91.77</v>
      </c>
      <c r="I31" s="31"/>
      <c r="J31" s="31"/>
      <c r="K31" s="35"/>
    </row>
    <row r="32" spans="1:11" x14ac:dyDescent="0.3">
      <c r="C32" s="57"/>
      <c r="D32" s="54"/>
      <c r="E32" s="6"/>
      <c r="F32" s="19"/>
      <c r="G32" s="24"/>
      <c r="H32" s="24"/>
      <c r="I32" s="31"/>
      <c r="J32" s="31"/>
      <c r="K32" s="35"/>
    </row>
    <row r="33" spans="1:11" x14ac:dyDescent="0.3">
      <c r="C33" s="58" t="s">
        <v>10</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11</v>
      </c>
      <c r="D35" s="54"/>
      <c r="E35" s="6"/>
      <c r="F35" s="19"/>
      <c r="G35" s="24"/>
      <c r="H35" s="24"/>
      <c r="I35" s="31"/>
      <c r="J35" s="31"/>
      <c r="K35" s="35"/>
    </row>
    <row r="36" spans="1:11" x14ac:dyDescent="0.3">
      <c r="C36" s="57"/>
      <c r="D36" s="54"/>
      <c r="E36" s="6"/>
      <c r="F36" s="19"/>
      <c r="G36" s="24"/>
      <c r="H36" s="24"/>
      <c r="I36" s="31"/>
      <c r="J36" s="31"/>
      <c r="K36" s="35"/>
    </row>
    <row r="37" spans="1:11" x14ac:dyDescent="0.3">
      <c r="C37" s="58" t="s">
        <v>13</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14</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15</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C43" s="58" t="s">
        <v>16</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C45" s="58" t="s">
        <v>17</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11" x14ac:dyDescent="0.3">
      <c r="A49" s="28"/>
      <c r="B49" s="28"/>
      <c r="C49" s="58"/>
      <c r="D49" s="54"/>
      <c r="E49" s="6"/>
      <c r="F49" s="19"/>
      <c r="G49" s="24"/>
      <c r="H49" s="24"/>
      <c r="I49" s="31"/>
      <c r="J49" s="31"/>
      <c r="K49" s="35"/>
    </row>
    <row r="50" spans="1:11" x14ac:dyDescent="0.3">
      <c r="C50" s="59" t="s">
        <v>20</v>
      </c>
      <c r="D50" s="54"/>
      <c r="E50" s="6"/>
      <c r="F50" s="19"/>
      <c r="G50" s="24"/>
      <c r="H50" s="24"/>
      <c r="I50" s="31"/>
      <c r="J50" s="31"/>
      <c r="K50" s="35"/>
    </row>
    <row r="51" spans="1:11" x14ac:dyDescent="0.3">
      <c r="B51" s="8" t="s">
        <v>868</v>
      </c>
      <c r="C51" s="57" t="s">
        <v>5149</v>
      </c>
      <c r="D51" s="54" t="s">
        <v>869</v>
      </c>
      <c r="E51" s="6" t="s">
        <v>870</v>
      </c>
      <c r="F51" s="19">
        <v>6833.4260000000004</v>
      </c>
      <c r="G51" s="24">
        <v>789.52</v>
      </c>
      <c r="H51" s="24">
        <v>0.39</v>
      </c>
      <c r="I51" s="31">
        <v>5.49</v>
      </c>
      <c r="J51" s="31"/>
      <c r="K51" s="35"/>
    </row>
    <row r="52" spans="1:11" x14ac:dyDescent="0.3">
      <c r="C52" s="58" t="s">
        <v>188</v>
      </c>
      <c r="D52" s="54"/>
      <c r="E52" s="6"/>
      <c r="F52" s="19"/>
      <c r="G52" s="25">
        <v>789.52</v>
      </c>
      <c r="H52" s="25">
        <v>0.39</v>
      </c>
      <c r="I52" s="31"/>
      <c r="J52" s="31"/>
      <c r="K52" s="35"/>
    </row>
    <row r="53" spans="1:11" x14ac:dyDescent="0.3">
      <c r="C53" s="57"/>
      <c r="D53" s="54"/>
      <c r="E53" s="6"/>
      <c r="F53" s="19"/>
      <c r="G53" s="24"/>
      <c r="H53" s="24"/>
      <c r="I53" s="31"/>
      <c r="J53" s="31"/>
      <c r="K53" s="35"/>
    </row>
    <row r="54" spans="1:11" x14ac:dyDescent="0.3">
      <c r="C54" s="58" t="s">
        <v>21</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22</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23</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9" t="s">
        <v>24</v>
      </c>
      <c r="D60" s="54"/>
      <c r="E60" s="6"/>
      <c r="F60" s="19"/>
      <c r="G60" s="24"/>
      <c r="H60" s="24"/>
      <c r="I60" s="31"/>
      <c r="J60" s="31"/>
      <c r="K60" s="35"/>
    </row>
    <row r="61" spans="1:11" x14ac:dyDescent="0.3">
      <c r="B61" s="8" t="s">
        <v>203</v>
      </c>
      <c r="C61" s="57" t="s">
        <v>204</v>
      </c>
      <c r="D61" s="54"/>
      <c r="E61" s="6"/>
      <c r="F61" s="19"/>
      <c r="G61" s="24">
        <v>1474.65</v>
      </c>
      <c r="H61" s="24">
        <v>0.73</v>
      </c>
      <c r="I61" s="31"/>
      <c r="J61" s="31"/>
      <c r="K61" s="35"/>
    </row>
    <row r="62" spans="1:11" x14ac:dyDescent="0.3">
      <c r="C62" s="58" t="s">
        <v>188</v>
      </c>
      <c r="D62" s="54"/>
      <c r="E62" s="6"/>
      <c r="F62" s="19"/>
      <c r="G62" s="25">
        <v>1474.65</v>
      </c>
      <c r="H62" s="25">
        <v>0.73</v>
      </c>
      <c r="I62" s="31"/>
      <c r="J62" s="31"/>
      <c r="K62" s="35"/>
    </row>
    <row r="63" spans="1:11" x14ac:dyDescent="0.3">
      <c r="C63" s="57"/>
      <c r="D63" s="54"/>
      <c r="E63" s="6"/>
      <c r="F63" s="19"/>
      <c r="G63" s="24"/>
      <c r="H63" s="24"/>
      <c r="I63" s="31"/>
      <c r="J63" s="31"/>
      <c r="K63" s="35"/>
    </row>
    <row r="64" spans="1:11" x14ac:dyDescent="0.3">
      <c r="A64" s="10"/>
      <c r="B64" s="28"/>
      <c r="C64" s="58" t="s">
        <v>25</v>
      </c>
      <c r="D64" s="54"/>
      <c r="E64" s="6"/>
      <c r="F64" s="19"/>
      <c r="G64" s="24"/>
      <c r="H64" s="24"/>
      <c r="I64" s="31"/>
      <c r="J64" s="31"/>
      <c r="K64" s="35"/>
    </row>
    <row r="65" spans="1:54" s="2" customFormat="1" ht="13.8" x14ac:dyDescent="0.3">
      <c r="A65" s="28"/>
      <c r="B65" s="28"/>
      <c r="C65" s="57" t="s">
        <v>5131</v>
      </c>
      <c r="D65" s="54"/>
      <c r="E65" s="6"/>
      <c r="F65" s="19"/>
      <c r="G65" s="24" t="s">
        <v>2</v>
      </c>
      <c r="H65" s="24" t="s">
        <v>2</v>
      </c>
      <c r="I65" s="31"/>
      <c r="J65" s="31"/>
      <c r="K65" s="35"/>
      <c r="L65" s="3"/>
      <c r="AI65" s="3"/>
      <c r="AV65" s="3"/>
      <c r="AX65" s="3"/>
      <c r="BB65" s="3"/>
    </row>
    <row r="66" spans="1:54" x14ac:dyDescent="0.3">
      <c r="B66" s="8"/>
      <c r="C66" s="57" t="s">
        <v>205</v>
      </c>
      <c r="D66" s="54"/>
      <c r="E66" s="6"/>
      <c r="F66" s="19"/>
      <c r="G66" s="24">
        <v>14373.01</v>
      </c>
      <c r="H66" s="24">
        <v>7.11</v>
      </c>
      <c r="I66" s="31"/>
      <c r="J66" s="31"/>
      <c r="K66" s="35"/>
    </row>
    <row r="67" spans="1:54" x14ac:dyDescent="0.3">
      <c r="C67" s="58" t="s">
        <v>188</v>
      </c>
      <c r="D67" s="54"/>
      <c r="E67" s="6"/>
      <c r="F67" s="19"/>
      <c r="G67" s="25">
        <v>14373.01</v>
      </c>
      <c r="H67" s="25">
        <v>7.11</v>
      </c>
      <c r="I67" s="31"/>
      <c r="J67" s="31"/>
      <c r="K67" s="35"/>
    </row>
    <row r="68" spans="1:54" x14ac:dyDescent="0.3">
      <c r="C68" s="57"/>
      <c r="D68" s="54"/>
      <c r="E68" s="6"/>
      <c r="F68" s="19"/>
      <c r="G68" s="24"/>
      <c r="H68" s="24"/>
      <c r="I68" s="31"/>
      <c r="J68" s="31"/>
      <c r="K68" s="35"/>
    </row>
    <row r="69" spans="1:54" x14ac:dyDescent="0.3">
      <c r="C69" s="60" t="s">
        <v>206</v>
      </c>
      <c r="D69" s="55"/>
      <c r="E69" s="5"/>
      <c r="F69" s="20"/>
      <c r="G69" s="26">
        <v>202263.69</v>
      </c>
      <c r="H69" s="26">
        <v>100</v>
      </c>
      <c r="I69" s="32"/>
      <c r="J69" s="32"/>
      <c r="K69" s="36"/>
    </row>
    <row r="72" spans="1:54" x14ac:dyDescent="0.3">
      <c r="C72" s="1" t="s">
        <v>207</v>
      </c>
    </row>
    <row r="73" spans="1:54" x14ac:dyDescent="0.3">
      <c r="C73" s="37" t="s">
        <v>208</v>
      </c>
      <c r="D73" s="37"/>
      <c r="E73" s="37"/>
      <c r="F73" s="37"/>
      <c r="G73" s="37"/>
      <c r="H73" s="37"/>
      <c r="I73" s="37"/>
      <c r="J73" s="37"/>
      <c r="K73" s="37"/>
    </row>
    <row r="74" spans="1:54" x14ac:dyDescent="0.3">
      <c r="C74" s="2" t="s">
        <v>209</v>
      </c>
    </row>
    <row r="75" spans="1:54" x14ac:dyDescent="0.3">
      <c r="C75" s="2" t="s">
        <v>210</v>
      </c>
    </row>
    <row r="76" spans="1:54" ht="30" customHeight="1" x14ac:dyDescent="0.3">
      <c r="C76" s="81" t="s">
        <v>211</v>
      </c>
      <c r="D76" s="82"/>
      <c r="E76" s="82"/>
      <c r="F76" s="82"/>
      <c r="G76" s="82"/>
      <c r="H76" s="82"/>
      <c r="I76" s="82"/>
      <c r="J76" s="82"/>
      <c r="K76" s="82"/>
    </row>
    <row r="77" spans="1:54" x14ac:dyDescent="0.3">
      <c r="C77" s="2" t="s">
        <v>212</v>
      </c>
    </row>
    <row r="79" spans="1:54" x14ac:dyDescent="0.3">
      <c r="C79" s="1" t="s">
        <v>5272</v>
      </c>
      <c r="E79" s="79" t="s">
        <v>5273</v>
      </c>
    </row>
    <row r="80" spans="1:54" x14ac:dyDescent="0.3">
      <c r="E80" s="2" t="s">
        <v>5314</v>
      </c>
    </row>
  </sheetData>
  <mergeCells count="1">
    <mergeCell ref="C76:K76"/>
  </mergeCells>
  <hyperlinks>
    <hyperlink ref="J2" location="'Index'!A1" display="'Index'!A1" xr:uid="{388A6330-9E49-4689-96F1-92E005D4103F}"/>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272CC-4D61-4DE2-A245-DA8D9B915579}">
  <sheetPr codeName="Sheet1"/>
  <dimension ref="A1:IV86"/>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4562</v>
      </c>
      <c r="J2" s="38" t="s">
        <v>4840</v>
      </c>
    </row>
    <row r="3" spans="1:54" ht="16.2" x14ac:dyDescent="0.35">
      <c r="C3" s="1" t="s">
        <v>28</v>
      </c>
      <c r="D3" s="21" t="s">
        <v>4563</v>
      </c>
    </row>
    <row r="4" spans="1:54" ht="15" x14ac:dyDescent="0.35">
      <c r="C4" s="1" t="s">
        <v>30</v>
      </c>
      <c r="D4" s="22">
        <v>46022</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1609</v>
      </c>
      <c r="C24" s="57" t="s">
        <v>1610</v>
      </c>
      <c r="D24" s="54" t="s">
        <v>1611</v>
      </c>
      <c r="E24" s="6" t="s">
        <v>202</v>
      </c>
      <c r="F24" s="19">
        <v>800000</v>
      </c>
      <c r="G24" s="24">
        <v>800.26</v>
      </c>
      <c r="H24" s="24">
        <v>4.8499999999999996</v>
      </c>
      <c r="I24" s="31">
        <v>5.5216000000000003</v>
      </c>
      <c r="J24" s="31"/>
      <c r="K24" s="35"/>
    </row>
    <row r="25" spans="1:11" x14ac:dyDescent="0.3">
      <c r="B25" s="8" t="s">
        <v>1615</v>
      </c>
      <c r="C25" s="57" t="s">
        <v>1616</v>
      </c>
      <c r="D25" s="54" t="s">
        <v>1617</v>
      </c>
      <c r="E25" s="6" t="s">
        <v>202</v>
      </c>
      <c r="F25" s="19">
        <v>250000</v>
      </c>
      <c r="G25" s="24">
        <v>251.06</v>
      </c>
      <c r="H25" s="24">
        <v>1.52</v>
      </c>
      <c r="I25" s="31">
        <v>5.5271999999999997</v>
      </c>
      <c r="J25" s="31"/>
      <c r="K25" s="35"/>
    </row>
    <row r="26" spans="1:11" x14ac:dyDescent="0.3">
      <c r="C26" s="58" t="s">
        <v>188</v>
      </c>
      <c r="D26" s="54"/>
      <c r="E26" s="6"/>
      <c r="F26" s="19"/>
      <c r="G26" s="25">
        <v>1051.32</v>
      </c>
      <c r="H26" s="25">
        <v>6.37</v>
      </c>
      <c r="I26" s="31"/>
      <c r="J26" s="31"/>
      <c r="K26" s="35"/>
    </row>
    <row r="27" spans="1:11" x14ac:dyDescent="0.3">
      <c r="C27" s="57"/>
      <c r="D27" s="54"/>
      <c r="E27" s="6"/>
      <c r="F27" s="19"/>
      <c r="G27" s="24"/>
      <c r="H27" s="24"/>
      <c r="I27" s="31"/>
      <c r="J27" s="31"/>
      <c r="K27" s="35"/>
    </row>
    <row r="28" spans="1:11" x14ac:dyDescent="0.3">
      <c r="C28" s="59" t="s">
        <v>10</v>
      </c>
      <c r="D28" s="54"/>
      <c r="E28" s="6"/>
      <c r="F28" s="19"/>
      <c r="G28" s="24"/>
      <c r="H28" s="24"/>
      <c r="I28" s="31"/>
      <c r="J28" s="31"/>
      <c r="K28" s="35"/>
    </row>
    <row r="29" spans="1:11" x14ac:dyDescent="0.3">
      <c r="B29" s="8" t="s">
        <v>4564</v>
      </c>
      <c r="C29" s="57" t="s">
        <v>4565</v>
      </c>
      <c r="D29" s="54" t="s">
        <v>4566</v>
      </c>
      <c r="E29" s="6" t="s">
        <v>202</v>
      </c>
      <c r="F29" s="19">
        <v>3000000</v>
      </c>
      <c r="G29" s="24">
        <v>3022.26</v>
      </c>
      <c r="H29" s="24">
        <v>18.3</v>
      </c>
      <c r="I29" s="31">
        <v>5.6150000000000002</v>
      </c>
      <c r="J29" s="31"/>
      <c r="K29" s="35"/>
    </row>
    <row r="30" spans="1:11" x14ac:dyDescent="0.3">
      <c r="B30" s="8" t="s">
        <v>4567</v>
      </c>
      <c r="C30" s="57" t="s">
        <v>4568</v>
      </c>
      <c r="D30" s="54" t="s">
        <v>4569</v>
      </c>
      <c r="E30" s="6" t="s">
        <v>202</v>
      </c>
      <c r="F30" s="19">
        <v>3000000</v>
      </c>
      <c r="G30" s="24">
        <v>3017.55</v>
      </c>
      <c r="H30" s="24">
        <v>18.27</v>
      </c>
      <c r="I30" s="31">
        <v>5.4147999999999996</v>
      </c>
      <c r="J30" s="31"/>
      <c r="K30" s="35"/>
    </row>
    <row r="31" spans="1:11" x14ac:dyDescent="0.3">
      <c r="B31" s="8" t="s">
        <v>1633</v>
      </c>
      <c r="C31" s="57" t="s">
        <v>1634</v>
      </c>
      <c r="D31" s="54" t="s">
        <v>1635</v>
      </c>
      <c r="E31" s="6" t="s">
        <v>202</v>
      </c>
      <c r="F31" s="19">
        <v>3000000</v>
      </c>
      <c r="G31" s="24">
        <v>3015.72</v>
      </c>
      <c r="H31" s="24">
        <v>18.260000000000002</v>
      </c>
      <c r="I31" s="31">
        <v>5.3676000000000004</v>
      </c>
      <c r="J31" s="31"/>
      <c r="K31" s="35"/>
    </row>
    <row r="32" spans="1:11" x14ac:dyDescent="0.3">
      <c r="B32" s="8" t="s">
        <v>4570</v>
      </c>
      <c r="C32" s="57" t="s">
        <v>4571</v>
      </c>
      <c r="D32" s="54" t="s">
        <v>4572</v>
      </c>
      <c r="E32" s="6" t="s">
        <v>202</v>
      </c>
      <c r="F32" s="19">
        <v>2000000</v>
      </c>
      <c r="G32" s="24">
        <v>2003.77</v>
      </c>
      <c r="H32" s="24">
        <v>12.14</v>
      </c>
      <c r="I32" s="31">
        <v>5.66195</v>
      </c>
      <c r="J32" s="31"/>
      <c r="K32" s="35"/>
    </row>
    <row r="33" spans="1:11" x14ac:dyDescent="0.3">
      <c r="B33" s="8" t="s">
        <v>3395</v>
      </c>
      <c r="C33" s="57" t="s">
        <v>3396</v>
      </c>
      <c r="D33" s="54" t="s">
        <v>3397</v>
      </c>
      <c r="E33" s="6" t="s">
        <v>202</v>
      </c>
      <c r="F33" s="19">
        <v>500000</v>
      </c>
      <c r="G33" s="24">
        <v>504.2</v>
      </c>
      <c r="H33" s="24">
        <v>3.05</v>
      </c>
      <c r="I33" s="31">
        <v>5.6500500000000002</v>
      </c>
      <c r="J33" s="31"/>
      <c r="K33" s="35"/>
    </row>
    <row r="34" spans="1:11" x14ac:dyDescent="0.3">
      <c r="B34" s="8" t="s">
        <v>4573</v>
      </c>
      <c r="C34" s="57" t="s">
        <v>4574</v>
      </c>
      <c r="D34" s="54" t="s">
        <v>4575</v>
      </c>
      <c r="E34" s="6" t="s">
        <v>202</v>
      </c>
      <c r="F34" s="19">
        <v>500000</v>
      </c>
      <c r="G34" s="24">
        <v>502.94</v>
      </c>
      <c r="H34" s="24">
        <v>3.05</v>
      </c>
      <c r="I34" s="31">
        <v>5.3951500000000001</v>
      </c>
      <c r="J34" s="31"/>
      <c r="K34" s="35"/>
    </row>
    <row r="35" spans="1:11" x14ac:dyDescent="0.3">
      <c r="B35" s="8" t="s">
        <v>4576</v>
      </c>
      <c r="C35" s="57" t="s">
        <v>4577</v>
      </c>
      <c r="D35" s="54" t="s">
        <v>4578</v>
      </c>
      <c r="E35" s="6" t="s">
        <v>202</v>
      </c>
      <c r="F35" s="19">
        <v>500000</v>
      </c>
      <c r="G35" s="24">
        <v>501.93</v>
      </c>
      <c r="H35" s="24">
        <v>3.04</v>
      </c>
      <c r="I35" s="31">
        <v>5.3475999999999999</v>
      </c>
      <c r="J35" s="31"/>
      <c r="K35" s="35"/>
    </row>
    <row r="36" spans="1:11" x14ac:dyDescent="0.3">
      <c r="B36" s="8" t="s">
        <v>3401</v>
      </c>
      <c r="C36" s="57" t="s">
        <v>3402</v>
      </c>
      <c r="D36" s="54" t="s">
        <v>3403</v>
      </c>
      <c r="E36" s="6" t="s">
        <v>202</v>
      </c>
      <c r="F36" s="19">
        <v>270000</v>
      </c>
      <c r="G36" s="24">
        <v>272.26</v>
      </c>
      <c r="H36" s="24">
        <v>1.65</v>
      </c>
      <c r="I36" s="31">
        <v>5.6840999999999999</v>
      </c>
      <c r="J36" s="31"/>
      <c r="K36" s="35"/>
    </row>
    <row r="37" spans="1:11" x14ac:dyDescent="0.3">
      <c r="C37" s="58" t="s">
        <v>188</v>
      </c>
      <c r="D37" s="54"/>
      <c r="E37" s="6"/>
      <c r="F37" s="19"/>
      <c r="G37" s="25">
        <v>12840.63</v>
      </c>
      <c r="H37" s="25">
        <v>77.760000000000005</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3387</v>
      </c>
      <c r="C49" s="57" t="s">
        <v>3388</v>
      </c>
      <c r="D49" s="54" t="s">
        <v>3389</v>
      </c>
      <c r="E49" s="6" t="s">
        <v>202</v>
      </c>
      <c r="F49" s="19">
        <v>750000</v>
      </c>
      <c r="G49" s="24">
        <v>736.15</v>
      </c>
      <c r="H49" s="24">
        <v>4.46</v>
      </c>
      <c r="I49" s="31">
        <v>5.4943</v>
      </c>
      <c r="J49" s="31"/>
      <c r="K49" s="35"/>
    </row>
    <row r="50" spans="1:11" x14ac:dyDescent="0.3">
      <c r="B50" s="8" t="s">
        <v>3343</v>
      </c>
      <c r="C50" s="57" t="s">
        <v>3344</v>
      </c>
      <c r="D50" s="54" t="s">
        <v>3345</v>
      </c>
      <c r="E50" s="6" t="s">
        <v>202</v>
      </c>
      <c r="F50" s="19">
        <v>740000</v>
      </c>
      <c r="G50" s="24">
        <v>731.58</v>
      </c>
      <c r="H50" s="24">
        <v>4.43</v>
      </c>
      <c r="I50" s="31">
        <v>5.4559499999999996</v>
      </c>
      <c r="J50" s="31"/>
      <c r="K50" s="35"/>
    </row>
    <row r="51" spans="1:11" x14ac:dyDescent="0.3">
      <c r="B51" s="8" t="s">
        <v>3334</v>
      </c>
      <c r="C51" s="57" t="s">
        <v>3335</v>
      </c>
      <c r="D51" s="54" t="s">
        <v>3336</v>
      </c>
      <c r="E51" s="6" t="s">
        <v>202</v>
      </c>
      <c r="F51" s="19">
        <v>550000</v>
      </c>
      <c r="G51" s="24">
        <v>540.97</v>
      </c>
      <c r="H51" s="24">
        <v>3.28</v>
      </c>
      <c r="I51" s="31">
        <v>5.4917499999999997</v>
      </c>
      <c r="J51" s="31"/>
      <c r="K51" s="35"/>
    </row>
    <row r="52" spans="1:11" x14ac:dyDescent="0.3">
      <c r="B52" s="8" t="s">
        <v>3340</v>
      </c>
      <c r="C52" s="57" t="s">
        <v>3341</v>
      </c>
      <c r="D52" s="54" t="s">
        <v>3342</v>
      </c>
      <c r="E52" s="6" t="s">
        <v>202</v>
      </c>
      <c r="F52" s="19">
        <v>102400</v>
      </c>
      <c r="G52" s="24">
        <v>101.34</v>
      </c>
      <c r="H52" s="24">
        <v>0.61</v>
      </c>
      <c r="I52" s="31">
        <v>5.4378500000000001</v>
      </c>
      <c r="J52" s="31"/>
      <c r="K52" s="35"/>
    </row>
    <row r="53" spans="1:11" x14ac:dyDescent="0.3">
      <c r="C53" s="58" t="s">
        <v>188</v>
      </c>
      <c r="D53" s="54"/>
      <c r="E53" s="6"/>
      <c r="F53" s="19"/>
      <c r="G53" s="25">
        <v>2110.04</v>
      </c>
      <c r="H53" s="25">
        <v>12.78</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203</v>
      </c>
      <c r="C67" s="57" t="s">
        <v>204</v>
      </c>
      <c r="D67" s="54"/>
      <c r="E67" s="6"/>
      <c r="F67" s="19"/>
      <c r="G67" s="24">
        <v>243.36</v>
      </c>
      <c r="H67" s="24">
        <v>1.47</v>
      </c>
      <c r="I67" s="31"/>
      <c r="J67" s="31"/>
      <c r="K67" s="35"/>
    </row>
    <row r="68" spans="1:54" x14ac:dyDescent="0.3">
      <c r="C68" s="58" t="s">
        <v>188</v>
      </c>
      <c r="D68" s="54"/>
      <c r="E68" s="6"/>
      <c r="F68" s="19"/>
      <c r="G68" s="25">
        <v>243.36</v>
      </c>
      <c r="H68" s="25">
        <v>1.47</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5131</v>
      </c>
      <c r="D71" s="54"/>
      <c r="E71" s="6"/>
      <c r="F71" s="19"/>
      <c r="G71" s="24" t="s">
        <v>2</v>
      </c>
      <c r="H71" s="24" t="s">
        <v>2</v>
      </c>
      <c r="I71" s="31"/>
      <c r="J71" s="31"/>
      <c r="K71" s="35"/>
      <c r="L71" s="3"/>
      <c r="AI71" s="3"/>
      <c r="AV71" s="3"/>
      <c r="AX71" s="3"/>
      <c r="BB71" s="3"/>
    </row>
    <row r="72" spans="1:54" x14ac:dyDescent="0.3">
      <c r="B72" s="8"/>
      <c r="C72" s="57" t="s">
        <v>205</v>
      </c>
      <c r="D72" s="54"/>
      <c r="E72" s="6"/>
      <c r="F72" s="19"/>
      <c r="G72" s="24">
        <v>266.81</v>
      </c>
      <c r="H72" s="24">
        <v>1.62</v>
      </c>
      <c r="I72" s="31"/>
      <c r="J72" s="31"/>
      <c r="K72" s="35"/>
    </row>
    <row r="73" spans="1:54" x14ac:dyDescent="0.3">
      <c r="C73" s="58" t="s">
        <v>188</v>
      </c>
      <c r="D73" s="54"/>
      <c r="E73" s="6"/>
      <c r="F73" s="19"/>
      <c r="G73" s="25">
        <v>266.81</v>
      </c>
      <c r="H73" s="25">
        <v>1.62</v>
      </c>
      <c r="I73" s="31"/>
      <c r="J73" s="31"/>
      <c r="K73" s="35"/>
    </row>
    <row r="74" spans="1:54" x14ac:dyDescent="0.3">
      <c r="C74" s="57"/>
      <c r="D74" s="54"/>
      <c r="E74" s="6"/>
      <c r="F74" s="19"/>
      <c r="G74" s="24"/>
      <c r="H74" s="24"/>
      <c r="I74" s="31"/>
      <c r="J74" s="31"/>
      <c r="K74" s="35"/>
    </row>
    <row r="75" spans="1:54" x14ac:dyDescent="0.3">
      <c r="C75" s="60" t="s">
        <v>206</v>
      </c>
      <c r="D75" s="55"/>
      <c r="E75" s="5"/>
      <c r="F75" s="20"/>
      <c r="G75" s="26">
        <v>16512.16</v>
      </c>
      <c r="H75" s="26">
        <v>100.00000000000001</v>
      </c>
      <c r="I75" s="32"/>
      <c r="J75" s="32"/>
      <c r="K75" s="36"/>
    </row>
    <row r="78" spans="1:54" x14ac:dyDescent="0.3">
      <c r="C78" s="1" t="s">
        <v>207</v>
      </c>
    </row>
    <row r="79" spans="1:54" x14ac:dyDescent="0.3">
      <c r="C79" s="37" t="s">
        <v>208</v>
      </c>
      <c r="D79" s="37"/>
      <c r="E79" s="37"/>
      <c r="F79" s="37"/>
      <c r="G79" s="37"/>
      <c r="H79" s="37"/>
      <c r="I79" s="37"/>
      <c r="J79" s="37"/>
      <c r="K79" s="37"/>
    </row>
    <row r="80" spans="1:54" x14ac:dyDescent="0.3">
      <c r="C80" s="2" t="s">
        <v>209</v>
      </c>
    </row>
    <row r="81" spans="3:11" x14ac:dyDescent="0.3">
      <c r="C81" s="2" t="s">
        <v>210</v>
      </c>
    </row>
    <row r="82" spans="3:11" ht="30" customHeight="1" x14ac:dyDescent="0.3">
      <c r="C82" s="81" t="s">
        <v>211</v>
      </c>
      <c r="D82" s="82"/>
      <c r="E82" s="82"/>
      <c r="F82" s="82"/>
      <c r="G82" s="82"/>
      <c r="H82" s="82"/>
      <c r="I82" s="82"/>
      <c r="J82" s="82"/>
      <c r="K82" s="82"/>
    </row>
    <row r="83" spans="3:11" x14ac:dyDescent="0.3">
      <c r="C83" s="2" t="s">
        <v>212</v>
      </c>
    </row>
    <row r="85" spans="3:11" x14ac:dyDescent="0.3">
      <c r="C85" s="1" t="s">
        <v>5272</v>
      </c>
      <c r="E85" s="79" t="s">
        <v>5273</v>
      </c>
    </row>
    <row r="86" spans="3:11" x14ac:dyDescent="0.3">
      <c r="E86" s="2" t="s">
        <v>5324</v>
      </c>
    </row>
  </sheetData>
  <mergeCells count="1">
    <mergeCell ref="C82:K82"/>
  </mergeCells>
  <hyperlinks>
    <hyperlink ref="J2" location="'Index'!A1" display="'Index'!A1" xr:uid="{15871D14-D700-4730-99F1-99F8AB961E56}"/>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6719</vt:i4>
      </vt:variant>
    </vt:vector>
  </HeadingPairs>
  <TitlesOfParts>
    <vt:vector size="6846"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SBIRIOS</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XDO_?FINAL_ISIN?9?</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XDO_?FINAL_MV?9?</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XDO_?FINAL_NAME?9?</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XDO_?FINAL_PER_NET?9?</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XDO_?FINAL_QUANTITE?9?</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XDO_?NOVAL?9?</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XDO_?RATING?9?</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XDO_?REMARKS?9?</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XDO_?YTM?9?</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XDO_GROUP_?G_4?12?</vt:lpstr>
      <vt:lpstr>XDO_GROUP_?G_4?120?</vt:lpstr>
      <vt:lpstr>XDO_GROUP_?G_4?122?</vt:lpstr>
      <vt:lpstr>XDO_GROUP_?G_4?123?</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XDO_GROUP_?G_4?9?</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Pradnyesh Rege-SBIMF</cp:lastModifiedBy>
  <cp:lastPrinted>2013-11-30T11:49:41Z</cp:lastPrinted>
  <dcterms:created xsi:type="dcterms:W3CDTF">2010-04-14T16:02:20Z</dcterms:created>
  <dcterms:modified xsi:type="dcterms:W3CDTF">2026-01-08T09:40:11Z</dcterms:modified>
</cp:coreProperties>
</file>